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hidePivotFieldList="1" defaultThemeVersion="124226"/>
  <mc:AlternateContent xmlns:mc="http://schemas.openxmlformats.org/markup-compatibility/2006">
    <mc:Choice Requires="x15">
      <x15ac:absPath xmlns:x15ac="http://schemas.microsoft.com/office/spreadsheetml/2010/11/ac" url="\\PC.ISTAT.IT\XENDESKTOP\BALBO\armartin\Desktop\22NOV\"/>
    </mc:Choice>
  </mc:AlternateContent>
  <bookViews>
    <workbookView xWindow="14505" yWindow="45" windowWidth="14310" windowHeight="11580" tabRatio="685"/>
  </bookViews>
  <sheets>
    <sheet name="Tavola 1" sheetId="1" r:id="rId1"/>
    <sheet name="Tavola 2" sheetId="25" r:id="rId2"/>
    <sheet name="Tavola 2 BIS" sheetId="26" r:id="rId3"/>
    <sheet name="Tavola 3" sheetId="5" r:id="rId4"/>
    <sheet name="Tavola4.1" sheetId="19" r:id="rId5"/>
    <sheet name="Tavola 4.2" sheetId="27" r:id="rId6"/>
    <sheet name="tavola 4.3" sheetId="28" r:id="rId7"/>
    <sheet name="Tavola 5" sheetId="15" r:id="rId8"/>
    <sheet name="Tavola 5.1" sheetId="29" r:id="rId9"/>
    <sheet name="Tavola 5.2" sheetId="30" r:id="rId10"/>
    <sheet name="Tavola 6" sheetId="14" r:id="rId11"/>
    <sheet name="Tavola 6.1" sheetId="20" r:id="rId12"/>
    <sheet name="Tavola 6.2" sheetId="21" r:id="rId13"/>
    <sheet name="Tavola 7" sheetId="13" r:id="rId14"/>
    <sheet name="Tavola 8" sheetId="12" r:id="rId15"/>
    <sheet name="Tavola 9" sheetId="11" r:id="rId16"/>
    <sheet name="Tavola 10" sheetId="32" r:id="rId17"/>
    <sheet name="Tavola 10.1" sheetId="33" r:id="rId18"/>
    <sheet name="Tavola 10.2 " sheetId="34" r:id="rId19"/>
    <sheet name="Tavola 11" sheetId="4" r:id="rId20"/>
    <sheet name="Tavola 12" sheetId="31" r:id="rId21"/>
    <sheet name="Tavola 13 " sheetId="35" r:id="rId22"/>
    <sheet name="Tavola 14" sheetId="36" r:id="rId23"/>
    <sheet name="Tavola 15 " sheetId="37" r:id="rId24"/>
    <sheet name="Tavola 16" sheetId="38" r:id="rId25"/>
    <sheet name="Tavola 17" sheetId="6" r:id="rId26"/>
    <sheet name="Tavola 18" sheetId="16" r:id="rId27"/>
    <sheet name="Tavola 19" sheetId="39" r:id="rId28"/>
  </sheets>
  <calcPr calcId="152511"/>
</workbook>
</file>

<file path=xl/calcChain.xml><?xml version="1.0" encoding="utf-8"?>
<calcChain xmlns="http://schemas.openxmlformats.org/spreadsheetml/2006/main">
  <c r="I41" i="35" l="1"/>
  <c r="I32" i="35"/>
  <c r="I33" i="35"/>
  <c r="I35" i="35"/>
  <c r="I36" i="35"/>
  <c r="I37" i="35"/>
  <c r="I40" i="35"/>
  <c r="I30" i="35"/>
  <c r="I6" i="35"/>
  <c r="I7" i="35"/>
  <c r="I8" i="35"/>
  <c r="I9" i="35"/>
  <c r="I10" i="35"/>
  <c r="I11" i="35"/>
  <c r="I19" i="35"/>
  <c r="I12" i="35"/>
  <c r="I13" i="35"/>
  <c r="I14" i="35"/>
  <c r="I15" i="35"/>
  <c r="I17" i="35"/>
  <c r="I18" i="35"/>
  <c r="K27" i="1" l="1"/>
  <c r="J27" i="1"/>
  <c r="I27" i="1"/>
  <c r="K26" i="1"/>
  <c r="J26" i="1"/>
  <c r="I26" i="1"/>
</calcChain>
</file>

<file path=xl/sharedStrings.xml><?xml version="1.0" encoding="utf-8"?>
<sst xmlns="http://schemas.openxmlformats.org/spreadsheetml/2006/main" count="1641" uniqueCount="321">
  <si>
    <t>PROVINCE</t>
  </si>
  <si>
    <t>Incidenti</t>
  </si>
  <si>
    <t>Morti</t>
  </si>
  <si>
    <t>Feriti</t>
  </si>
  <si>
    <t>Italia</t>
  </si>
  <si>
    <t xml:space="preserve"> Indice   di gravità (b)</t>
  </si>
  <si>
    <t>Strade urbane</t>
  </si>
  <si>
    <t>Strade extraurbane</t>
  </si>
  <si>
    <t>Totale</t>
  </si>
  <si>
    <t>Valori assoluti</t>
  </si>
  <si>
    <t>%</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</si>
  <si>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</si>
  <si>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</si>
  <si>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</si>
  <si>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</si>
  <si>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</si>
  <si>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</si>
  <si>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</si>
  <si>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</si>
  <si>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</si>
  <si>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</si>
  <si>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</si>
  <si>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</si>
  <si>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</si>
  <si>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</si>
  <si>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</si>
  <si>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</si>
  <si>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</si>
  <si>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</si>
  <si>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</si>
  <si>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</si>
  <si>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</si>
  <si>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</si>
  <si>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</si>
  <si>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</si>
  <si>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</si>
  <si>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t>
  </si>
  <si>
    <t>TIPOLOGIA DI COMUNE</t>
  </si>
  <si>
    <t>Numero comuni</t>
  </si>
  <si>
    <t>Polo</t>
  </si>
  <si>
    <t>Polo intercomunale</t>
  </si>
  <si>
    <t>Cintura</t>
  </si>
  <si>
    <t>Totale Centri</t>
  </si>
  <si>
    <t>Intermedio</t>
  </si>
  <si>
    <t>Periferico</t>
  </si>
  <si>
    <t>Totale Aree interne</t>
  </si>
  <si>
    <t>(a) Morti su popolazione media residente (per 100.000).</t>
  </si>
  <si>
    <t>(c) La variazione percentuale annua è calcolata per l'anno t rispetto all'anno t-1 su base variabile.</t>
  </si>
  <si>
    <t>AMBITO STRADALE</t>
  </si>
  <si>
    <t>Autostrade e raccordi</t>
  </si>
  <si>
    <t>Altre strade (c)</t>
  </si>
  <si>
    <t>PROVINCIA</t>
  </si>
  <si>
    <t>STRADE URBANE</t>
  </si>
  <si>
    <t>STRADE EXTRAURBANE</t>
  </si>
  <si>
    <t>Incrocio</t>
  </si>
  <si>
    <t>Rotatoria</t>
  </si>
  <si>
    <t>Intersezione</t>
  </si>
  <si>
    <t>Rettilineo</t>
  </si>
  <si>
    <t>Curva</t>
  </si>
  <si>
    <t>Composizioni percentuali</t>
  </si>
  <si>
    <t>Gennaio</t>
  </si>
  <si>
    <t>Febbraio</t>
  </si>
  <si>
    <t>Marzo</t>
  </si>
  <si>
    <t>Aprile</t>
  </si>
  <si>
    <t>Maggio</t>
  </si>
  <si>
    <t>Giugno</t>
  </si>
  <si>
    <t>Luglio</t>
  </si>
  <si>
    <t>Agosto</t>
  </si>
  <si>
    <t>Settembre</t>
  </si>
  <si>
    <t>Ottobre</t>
  </si>
  <si>
    <t>Novembre</t>
  </si>
  <si>
    <t>Dicembre</t>
  </si>
  <si>
    <t>GIORNI DELLA SETTIMANA</t>
  </si>
  <si>
    <t>Lunedì</t>
  </si>
  <si>
    <t>Martedì</t>
  </si>
  <si>
    <t>Mercoledì</t>
  </si>
  <si>
    <t>Giovedì</t>
  </si>
  <si>
    <t>Venerdì</t>
  </si>
  <si>
    <t>Sabato</t>
  </si>
  <si>
    <t>Domenica</t>
  </si>
  <si>
    <t>ORA DEL GIORNO</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</si>
  <si>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</si>
  <si>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</si>
  <si>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</si>
  <si>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</si>
  <si>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</si>
  <si>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</si>
  <si>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</si>
  <si>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</si>
  <si>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</si>
  <si>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Fuoriuscita</t>
  </si>
  <si>
    <t>Frenata improvvisa</t>
  </si>
  <si>
    <t>Caduta da veicolo</t>
  </si>
  <si>
    <t>Totale incidenti a veicoli isolati</t>
  </si>
  <si>
    <t>Totale generale</t>
  </si>
  <si>
    <t>Conducente</t>
  </si>
  <si>
    <t>Persone trasportate</t>
  </si>
  <si>
    <t>Pedone</t>
  </si>
  <si>
    <t>VALORI ASSOLUTI</t>
  </si>
  <si>
    <t>&lt; 14</t>
  </si>
  <si>
    <t>15-29</t>
  </si>
  <si>
    <t>30-44</t>
  </si>
  <si>
    <t>45-64</t>
  </si>
  <si>
    <t>65 +</t>
  </si>
  <si>
    <t>Età imprecisata</t>
  </si>
  <si>
    <t xml:space="preserve">Totale </t>
  </si>
  <si>
    <t>VALORI PERCENTUALI</t>
  </si>
  <si>
    <t>Indice di gravità (a)</t>
  </si>
  <si>
    <t>Composizione    percentuale</t>
  </si>
  <si>
    <t>Valori   assoluti</t>
  </si>
  <si>
    <t>Composizione  percentuale</t>
  </si>
  <si>
    <t>MASCHI</t>
  </si>
  <si>
    <t>Totale maschi</t>
  </si>
  <si>
    <t>FEMMINE</t>
  </si>
  <si>
    <t>Totale femmine</t>
  </si>
  <si>
    <t>MASCHI e FEMMINE</t>
  </si>
  <si>
    <t>CAPOLUOGHI</t>
  </si>
  <si>
    <t>Incidenti per 1.000 ab.</t>
  </si>
  <si>
    <t>Morti per 100.000 ab.</t>
  </si>
  <si>
    <t>Feriti per 100.000 ab.</t>
  </si>
  <si>
    <t>Indice di mortalità (a)</t>
  </si>
  <si>
    <t>Indice di lesività (b)</t>
  </si>
  <si>
    <t>Altri Comuni</t>
  </si>
  <si>
    <t xml:space="preserve">Strade extra-urbane </t>
  </si>
  <si>
    <t>Venerdì notte</t>
  </si>
  <si>
    <t>Sabato notte</t>
  </si>
  <si>
    <t>Altre notti</t>
  </si>
  <si>
    <t>Ultra periferico</t>
  </si>
  <si>
    <t>Non rilevata</t>
  </si>
  <si>
    <t>Torino</t>
  </si>
  <si>
    <t>Vercelli</t>
  </si>
  <si>
    <t>Novara</t>
  </si>
  <si>
    <t>Cuneo</t>
  </si>
  <si>
    <t>Asti</t>
  </si>
  <si>
    <t>Alessandria</t>
  </si>
  <si>
    <t>Biella</t>
  </si>
  <si>
    <t>Verbania</t>
  </si>
  <si>
    <t>Piemonte</t>
  </si>
  <si>
    <t>TAVOLA 2. INDICI DI MORTALITA' E GRAVITA' PER PROVINCIA. PIEMONTE.</t>
  </si>
  <si>
    <t>TAVOLA 2bis. INDICI DI MORTALITA' E GRAVITA' PER PROVINCIA. PIEMONTE.</t>
  </si>
  <si>
    <t>-</t>
  </si>
  <si>
    <t>Chieri</t>
  </si>
  <si>
    <t>Collegno</t>
  </si>
  <si>
    <t>Grugliasco</t>
  </si>
  <si>
    <t>Moncalieri</t>
  </si>
  <si>
    <t>Nichelino</t>
  </si>
  <si>
    <t>Pinerolo</t>
  </si>
  <si>
    <t>Rivoli</t>
  </si>
  <si>
    <t>Settimo Torinese</t>
  </si>
  <si>
    <t>Venaria Reale</t>
  </si>
  <si>
    <t>Alba</t>
  </si>
  <si>
    <t>Casale Monferrato</t>
  </si>
  <si>
    <t>Bambini (0 - 14)</t>
  </si>
  <si>
    <t>Giovani (15 - 24)</t>
  </si>
  <si>
    <t>Anziani (65+)</t>
  </si>
  <si>
    <t>Altri utenti</t>
  </si>
  <si>
    <t>TOTALE</t>
  </si>
  <si>
    <t>Morti per 100 abitanti (a)</t>
  </si>
  <si>
    <t>Indice di mortalità (b)</t>
  </si>
  <si>
    <t>Variazione percentuale numero morti rispetto all'anno precedente (c)</t>
  </si>
  <si>
    <t>Variazione percentuale numero morti rispetto al 2001</t>
  </si>
  <si>
    <t>Altro (passaggio a livello, dosso, pendenza, galleria)</t>
  </si>
  <si>
    <t>Motocicli (a)</t>
  </si>
  <si>
    <t>Velocipedi (a)</t>
  </si>
  <si>
    <t>Pedoni</t>
  </si>
  <si>
    <t>Altri Utenti</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</si>
  <si>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</si>
  <si>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</si>
  <si>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</si>
  <si>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</si>
  <si>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</si>
  <si>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</si>
  <si>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</si>
  <si>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</si>
  <si>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</si>
  <si>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</si>
  <si>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</si>
  <si>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</si>
  <si>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</si>
  <si>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</si>
  <si>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r>
      <t>a) I</t>
    </r>
    <r>
      <rPr>
        <sz val="7.5"/>
        <color theme="1"/>
        <rFont val="Arial"/>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</si>
  <si>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</si>
  <si>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CAUSE</t>
  </si>
  <si>
    <t>TAVOLA 1. INCIDENTI STRADALI, MORTI E FERITI PER PROVINCIA. PIEMONTE.</t>
  </si>
  <si>
    <t xml:space="preserve">TAVOLA 4.3. UTENTI VULNERABILI MORTI E FERITI IN INCIDENTI STRADALI PER CLASSI DI ETA' IN PIEMONTE E IN ITALIA. </t>
  </si>
  <si>
    <t>(b) Rapporto percentuale tra il numero dei morti e il numero degli incidenti con lesioni a persone.</t>
  </si>
  <si>
    <t>Anno 2014, valori assoluti e indicatori</t>
  </si>
  <si>
    <t>(a) Rapporto percentuale tra il numero dei morti e il numero degli incidenti con lesioni a persone.</t>
  </si>
  <si>
    <t>(c) Sono incluse nella categoria 'Altre strade' le strade Statali, Regionali, Provinciali fuori dell'abitato e Comunali extraurbane.</t>
  </si>
  <si>
    <t>Anno 2013, valori assoluti e indicatori</t>
  </si>
  <si>
    <r>
      <t>TAVOLA 5.1 INCIDENTI STRADALI CON LESIONI A PERSONE SECONDO LA CATEGORIA DELLA STRADA. PIEMONTE .</t>
    </r>
    <r>
      <rPr>
        <b/>
        <sz val="9.5"/>
        <color rgb="FF808080"/>
        <rFont val="Arial Narrow"/>
        <family val="2"/>
      </rPr>
      <t xml:space="preserve"> </t>
    </r>
  </si>
  <si>
    <t>TAVOLA 6. INCIDENTI STRADALI CON LESIONI A PERSONE PER PROVINCIA, CARATTERISTICA DELLA STRADA E AMBITO STRADALE. PIEMONTE.</t>
  </si>
  <si>
    <t>TAVOLA  6.2. INCIDENTI STRADALI CON LESIONI A PERSONE PER CARATTERISTICA DELLA STRADA E AMBITO STRADALE. PIEMONTE.</t>
  </si>
  <si>
    <t xml:space="preserve">TAVOLA 7. INCIDENTI STRADALI CON LESIONI A PERSONE PER MESE. PIEMONTE. </t>
  </si>
  <si>
    <t>TAVOLA 8. INCIDENTI STRADALI CON LESIONI A PERSONE MORTI E FERITI PER GIORNO DELLA SETTIMANA. PIEMONTE.</t>
  </si>
  <si>
    <t>(b) Rapporto percentuale tra il numero dei feriti e il numero degli incidenti con lesioni a persone.</t>
  </si>
  <si>
    <t>(a) Dalle ore 22 alle ore 6.</t>
  </si>
  <si>
    <t xml:space="preserve">TAVOLA 12. INCIDENTI STRADALI, MORTI E FERITI PER TIPOLOGIA DI COMUNE. PIEMONTE. </t>
  </si>
  <si>
    <t xml:space="preserve">TAVOLA 13. INCIDENTI STRADALI CON LESIONI A PERSONE INFORTUNATE SECONDO LA NATURA. PIEMONTE. </t>
  </si>
  <si>
    <t>(a) Rapporto percentuale  tra il numero dei morti e il numero degli incidenti  con lesioni a persone.</t>
  </si>
  <si>
    <t xml:space="preserve">TAVOLA 14. CAUSE ACCERTATE O PRESUNTE DI INCIDENTE SECONDO L’AMBITO STRADALE. PIEMONTE. </t>
  </si>
  <si>
    <t xml:space="preserve">TAVOLA 15. MORTI E FERITI PER CATEGORIA DI UTENTI E CLASSE DI ETÀ. PIEMONTE. </t>
  </si>
  <si>
    <t>TAVOLA 16. MORTI E FERITI PER CATEGORIA DI UTENTI E GENERE. PIEMONTE.</t>
  </si>
  <si>
    <r>
      <t>(</t>
    </r>
    <r>
      <rPr>
        <sz val="7.5"/>
        <color rgb="FF000000"/>
        <rFont val="Arial"/>
        <family val="2"/>
      </rPr>
      <t>a) Rapporto percentuale tra il numero dei morti e il numero dei morti e dei feriti in incidenti con lesioni a persone.</t>
    </r>
  </si>
  <si>
    <t>Totale comuni &gt; 30.000 abitanti</t>
  </si>
  <si>
    <t>Altri comuni</t>
  </si>
  <si>
    <t xml:space="preserve">TAVOLA 18. INCIDENTI STRADALI, MORTI E FERITI PER CATEGORIA DELLA STRADA NEI COMUNI CAPOLUOGO E NEI COMUNI CON ALMENO 30.000 ABITANTI. PIEMONTE. </t>
  </si>
  <si>
    <t xml:space="preserve">TAVOLA 17. INCIDENTI STRADALI, MORTI E FERITI NEI COMUNI CAPOLUOGO E NEI COMUNI CON ALMENO 30.000 ABITANTI. PIEMONTE. </t>
  </si>
  <si>
    <t>ANNO</t>
  </si>
  <si>
    <t>TAVOLA 6.1. INCIDENTI STRADALI CON LESIONI A PERSONE PER CARATTERISTICA DELLA STRADA E AMBITO STRADALE. PIEMONTE.</t>
  </si>
  <si>
    <t>(a) Rapporto percentuale  tra il numero dei morti e il numero degli incidenti con lesioni a persone.</t>
  </si>
  <si>
    <t>(b) Rapporto percentuale tra il numero dei morti e il complesso degli infortunati (morti e feriti) in incidenti con lesioni a persone.</t>
  </si>
  <si>
    <t>Aosta</t>
  </si>
  <si>
    <t>Valle D'Aosta</t>
  </si>
  <si>
    <r>
      <t>TAVOLA 5. INCIDENTI STRADALI CON LESIONI A PERSONE SECONDO LA CATEGORIA DELLA STRADA. PIEMONTE .</t>
    </r>
    <r>
      <rPr>
        <b/>
        <sz val="9.5"/>
        <color rgb="FF808080"/>
        <rFont val="Arial Narrow"/>
        <family val="2"/>
      </rPr>
      <t xml:space="preserve"> </t>
    </r>
  </si>
  <si>
    <r>
      <t>TAVOLA 5. INCIDENTI STRADALI CON LESIONI A PERSONE SECONDO LA CATEGORIA DELLA STRADA. VALLE D'AOSTA .</t>
    </r>
    <r>
      <rPr>
        <b/>
        <sz val="9.5"/>
        <color rgb="FF808080"/>
        <rFont val="Arial Narrow"/>
        <family val="2"/>
      </rPr>
      <t xml:space="preserve"> </t>
    </r>
  </si>
  <si>
    <r>
      <t>TAVOLA 5.1 INCIDENTI STRADALI CON LESIONI A PERSONE SECONDO LA CATEGORIA DELLA STRADA. VALLE D'AOSTA .</t>
    </r>
    <r>
      <rPr>
        <b/>
        <sz val="9.5"/>
        <color rgb="FF808080"/>
        <rFont val="Arial Narrow"/>
        <family val="2"/>
      </rPr>
      <t xml:space="preserve"> </t>
    </r>
  </si>
  <si>
    <t>TAVOLA 6. INCIDENTI STRADALI CON LESIONI A PERSONE PER PROVINCIA, CARATTERISTICA DELLA STRADA E AMBITO STRADALE. VALLE D'AOSTA.</t>
  </si>
  <si>
    <t>TAVOLA 6.1. INCIDENTI STRADALI CON LESIONI A PERSONE PER CARATTERISTICA DELLA STRADA E AMBITO STRADALE. VALLE D'AOSTA.</t>
  </si>
  <si>
    <t>TAVOLA 6.2. INCIDENTI STRADALI CON LESIONI A PERSONE PER CARATTERISTICA DELLA STRADA E AMBITO STRADALE. VALLE D'AOSTA.</t>
  </si>
  <si>
    <t xml:space="preserve">TAVOLA 7. INCIDENTI STRADALI CON LESIONI A PERSONE PER MESE. VALLE D'AOSTA. </t>
  </si>
  <si>
    <t>TAVOLA 8. INCIDENTI STRADALI CON LESIONI A PERSONE MORTI E FERITI PER GIORNO DELLA SETTIMANA. VALLE D'AOSTA.</t>
  </si>
  <si>
    <t xml:space="preserve">TAVOLA 9. INCIDENTI STRADALI CON LESIONI A PERSONE MORTI E FERITI PER ORA DEL GIORNO. VALLE D'AOSTA. </t>
  </si>
  <si>
    <t>TAVOLA 11. INCIDENTI STRADALI, MORTI E FERITIPER TIPOLOGIA DI COMUNE. VALLE D'AOSTA.</t>
  </si>
  <si>
    <t xml:space="preserve">TAVOLA 12. INCIDENTI STRADALI, MORTI E FERITI PER TIPOLOGIA DI COMUNE. VALLE D'AOSTA. </t>
  </si>
  <si>
    <t xml:space="preserve">TAVOLA 13. INCIDENTI STRADALI CON LESIONI A PERSONE INFORTUNATE SECONDO LA NATURA. VALLE D'AOSTA. </t>
  </si>
  <si>
    <t xml:space="preserve">TAVOLA 14. CAUSE ACCERTATE O PRESUNTE DI INCIDENTE SECONDO L’AMBITO STRADALE. VALLE D'AOSTA. </t>
  </si>
  <si>
    <t xml:space="preserve">TAVOLA 15. MORTI E FERITI PER CATEGORIA DI UTENTI E CLASSE DI ETÀ. VALLE D'AOSTA. </t>
  </si>
  <si>
    <t>TAVOLA 16. MORTI E FERITI PER CATEGORIA DI UTENTI E GENERE. VALLE D'AOSTA.</t>
  </si>
  <si>
    <t>Valle d'Aosta</t>
  </si>
  <si>
    <t xml:space="preserve">TAVOLA 4.3. UTENTI VULNERABILI MORTI E FERITI IN INCIDENTI STRADALI PER CLASSI DI ETA' IN VALLE D'AOSTA E IN ITALIA. </t>
  </si>
  <si>
    <t>Altri Comuni (a)</t>
  </si>
  <si>
    <t>Châtillon</t>
  </si>
  <si>
    <t>Gressan</t>
  </si>
  <si>
    <t>Quart</t>
  </si>
  <si>
    <t>Saint-Christophe</t>
  </si>
  <si>
    <t>Saint-Pierre</t>
  </si>
  <si>
    <t>Saint-Vincent</t>
  </si>
  <si>
    <t>Sarre</t>
  </si>
  <si>
    <t>TAVOLA 1. INCIDENTI STRADALI, MORTI E FERITI PER PROVINCIA. VALLE D'AOSTA.</t>
  </si>
  <si>
    <t>TAVOLA 2. INDICI DI MORTALITA' E GRAVITA' PER PROVINCIA. VALLE D'AOSTA.</t>
  </si>
  <si>
    <t>TAVOLA 2bis. INDICI DI MORTALITA' E GRAVITA' PER PROVINCIA. VALLE D'AOSTA.</t>
  </si>
  <si>
    <t xml:space="preserve">TAVOLA 17. INCIDENTI STRADALI, MORTI E FERITI NEI COMUNI CAPOLUOGO E NEI COMUNI CON ALMENO 3.000 ABITANTI. VALLE D'AOSTA. </t>
  </si>
  <si>
    <t>Pont-Saint-Martin</t>
  </si>
  <si>
    <t>Totale comuni &gt; 3.000 abitanti</t>
  </si>
  <si>
    <t xml:space="preserve">TAVOLA 18. INCIDENTI STRADALI, MORTI E FERITI PER CATEGORIA DELLA STRADA NEI COMUNI CAPOLUOGO E NEI COMUNI CON ALMENO 3.000 ABITANTI. VALLE D'AOSTA. </t>
  </si>
  <si>
    <t>(b) Rapporto percentuale tra il numero di feriti e il numero degli incidenti con lesioni a persone.</t>
  </si>
  <si>
    <t xml:space="preserve"> Indice  di      mortalità (a)</t>
  </si>
  <si>
    <r>
      <t>TAVOLA 3. INCIDENTI STRADALI CON LESIONI A PERSONE MORTI E FERITI. PIEMONTE.</t>
    </r>
    <r>
      <rPr>
        <b/>
        <sz val="9"/>
        <color rgb="FFCC0000"/>
        <rFont val="Arial Narrow"/>
        <family val="2"/>
      </rPr>
      <t xml:space="preserve"> </t>
    </r>
  </si>
  <si>
    <r>
      <t>TAVOLA 3. INCIDENTI STRADALI CON LESIONI A PERSONE MORTI E FERITI. VALLE D'AOSTA.</t>
    </r>
    <r>
      <rPr>
        <b/>
        <sz val="9"/>
        <color rgb="FFCC0000"/>
        <rFont val="Arial Narrow"/>
        <family val="2"/>
      </rPr>
      <t xml:space="preserve"> </t>
    </r>
  </si>
  <si>
    <t xml:space="preserve">TAVOLA 4.1. UTENTI VULNERABILI MORTI IN INCIDENTI STRADALI PER ETÀ IN PIEMONTE E IN ITALIA. </t>
  </si>
  <si>
    <t xml:space="preserve">TAVOLA 4.1. UTENTI VULNERABILI MORTI IN INCIDENTI STRADALI PER ETÀ IN VALLE D'AOSTA E IN ITALIA. </t>
  </si>
  <si>
    <t xml:space="preserve">TAVOLA 4.2. UTENTI VULNERABILI MORTI IN INCIDENTI STRADALI PER RUOLO IN PIEMONTE E IN ITALIA. </t>
  </si>
  <si>
    <t xml:space="preserve">TAVOLA 4.2. UTENTI VULNERABILI MORTI IN INCIDENTI STRADALI PER RUOLO IN VALLE D'AOSTA E IN ITALIA. </t>
  </si>
  <si>
    <t>CLASSE DI ETA'</t>
  </si>
  <si>
    <t>Indice di  mortalità (a)</t>
  </si>
  <si>
    <t>Indice di lesività  (b)</t>
  </si>
  <si>
    <t>MESI</t>
  </si>
  <si>
    <t>TAVOLA 9. INCIDENTI STRADALI CON LESIONI A PERSONE MORTI E FERITI PER ORA DEL GIORNO. PIEMONTE.</t>
  </si>
  <si>
    <r>
      <t xml:space="preserve">TAVOLA 10. INCIDENTI STRADALI CON LESIONI A PERSONE, MORTI E FERITI PER PROVINCIA, GIORNO DELLA SETTIMANA E FASCIA ORARIA NOTTURNA </t>
    </r>
    <r>
      <rPr>
        <sz val="10"/>
        <color rgb="FF808080"/>
        <rFont val="Arial Narrow"/>
        <family val="2"/>
      </rPr>
      <t>(a)</t>
    </r>
    <r>
      <rPr>
        <b/>
        <sz val="10"/>
        <color rgb="FF808080"/>
        <rFont val="Arial Narrow"/>
        <family val="2"/>
      </rPr>
      <t>. PIEMONTE.</t>
    </r>
  </si>
  <si>
    <r>
      <t xml:space="preserve">TAVOLA 10. INCIDENTI STRADALI CON LESIONI A PERSONE, MORTI E FERITI PER PROVINCIA, GIORNO DELLA SETTIMANA E FASCIA ORARIA NOTTURNA </t>
    </r>
    <r>
      <rPr>
        <sz val="10"/>
        <color rgb="FF808080"/>
        <rFont val="Arial Narrow"/>
        <family val="2"/>
      </rPr>
      <t>(a)</t>
    </r>
    <r>
      <rPr>
        <b/>
        <sz val="10"/>
        <color rgb="FF808080"/>
        <rFont val="Arial Narrow"/>
        <family val="2"/>
      </rPr>
      <t>. VALLE D'AOSTA.</t>
    </r>
  </si>
  <si>
    <t xml:space="preserve">TAVOLA 10.1. INCIDENTI STRADALI CON LESIONI A PERSONE, MORTI E FERITI, PER PROVINCIA, GIORNO DELLA SETTIMANA E FASCIA ORARIA NOTTURNA (a). STRADE URBANE. PIEMONTE . </t>
  </si>
  <si>
    <t xml:space="preserve">TAVOLA 10.1. INCIDENTI STRADALI CON LESIONI A PERSONE, MORTI E FERITI, PER PROVINCIA, GIORNO DELLA SETTIMANA E FASCIA ORARIA NOTTURNA (a). STRADE URBANE. VALLE D'AOSTA. </t>
  </si>
  <si>
    <r>
      <t xml:space="preserve">TAVOLA 10.2. INCIDENTI STRADALI CON LESIONI A PERSONE, MORTI E FERITI PER PROVINCIA, GIORNO DELLA SETTIMANA E FASCIA ORARIA NOTTURNA </t>
    </r>
    <r>
      <rPr>
        <sz val="10"/>
        <color rgb="FF808080"/>
        <rFont val="Arial Narrow"/>
        <family val="2"/>
      </rPr>
      <t>(a)</t>
    </r>
    <r>
      <rPr>
        <b/>
        <sz val="10"/>
        <color rgb="FF808080"/>
        <rFont val="Arial Narrow"/>
        <family val="2"/>
      </rPr>
      <t>. STRADE EXTRAURBANE. PIEMONTE.</t>
    </r>
  </si>
  <si>
    <r>
      <t xml:space="preserve">TAVOLA 10.2. INCIDENTI STRADALI CON LESIONI A PERSONE, MORTI E FERITI PER PROVINCIA, GIORNO DELLA SETTIMANA E FASCIA ORARIA NOTTURNA </t>
    </r>
    <r>
      <rPr>
        <sz val="10"/>
        <color rgb="FF808080"/>
        <rFont val="Arial Narrow"/>
        <family val="2"/>
      </rPr>
      <t>(a)</t>
    </r>
    <r>
      <rPr>
        <b/>
        <sz val="10"/>
        <color rgb="FF808080"/>
        <rFont val="Arial Narrow"/>
        <family val="2"/>
      </rPr>
      <t>. STRADE EXTRAURBANE. VALLE D'AOSTA.</t>
    </r>
  </si>
  <si>
    <t>NATURA DELL’INCIDENTE</t>
  </si>
  <si>
    <t>(a) Rapporto percentuale tra il numero dei morti e il numero degli incidenti  con lesioni a persone.</t>
  </si>
  <si>
    <t>(a) Conducenti e passeggeri</t>
  </si>
  <si>
    <t>Ciclomotori (a)</t>
  </si>
  <si>
    <t>Strade Urbane</t>
  </si>
  <si>
    <t>Strade ExtraUrbane</t>
  </si>
  <si>
    <t>TAVOLA 11. INCIDENTI STRADALI, MORTI E FERITI PER TIPOLOGIA DI COMUNE. PIEMONTE.</t>
  </si>
  <si>
    <t>CATEGORIA DI UTENTE</t>
  </si>
  <si>
    <t>(a) Pont-Saint-Martin, pur avendo una popolazione superiore a 3.000 abitanti, è stato omesso dalla tavola per non aver riportato alcun dato.</t>
  </si>
  <si>
    <t>(b) Rapporto percentuale tra il numero dei morti e il complesso degli infortunati (morti e feriti) in incidenti  con lesioni a persone.</t>
  </si>
  <si>
    <t>Anni 2015 e 2014, valori assoluti e variazioni percentuali</t>
  </si>
  <si>
    <t>Variazioni %                                           2015/2014</t>
  </si>
  <si>
    <t>Anni 2015 e 2014</t>
  </si>
  <si>
    <t>Anni 2015 e 2010</t>
  </si>
  <si>
    <t>Anno 2015, valori assoluti e composizioni percentuali</t>
  </si>
  <si>
    <t>Anni 2010 e 2015, valori assoluti</t>
  </si>
  <si>
    <t>Anno 2015, valori assoluti e indicatori</t>
  </si>
  <si>
    <t>Anno 2015, valori assoluti</t>
  </si>
  <si>
    <t>Anno 2015, composizioni percentuali</t>
  </si>
  <si>
    <t>Anno 2015, valori assoluti e indice di mortalità</t>
  </si>
  <si>
    <t>Anno 2015, valori assoluti e variazioni percentuali</t>
  </si>
  <si>
    <t>Variazioni %                                2015/2014</t>
  </si>
  <si>
    <t>Anno 2015 e 2014, Indicatori</t>
  </si>
  <si>
    <t>Anno 2015, valori assoluti, composizioni percentuali e indice di mortalità</t>
  </si>
  <si>
    <t>Anno 2015, valori assoluti e valori percentuali (a) (b)</t>
  </si>
  <si>
    <t>Anno 2015, valori assoluti e valori percentuali</t>
  </si>
  <si>
    <t>Anno 2015, valori assoluti, composizioni percentuali e indice di gravità</t>
  </si>
  <si>
    <t xml:space="preserve">Anno 2015, valori assoluti </t>
  </si>
  <si>
    <t>TAVOLA 19. COSTI SOCIALI TOTALI E PRO-CAPITE PER REGIONE. ITALIA 2015</t>
  </si>
  <si>
    <t>REGIONI</t>
  </si>
  <si>
    <t>COSTO SOCIALE (a)</t>
  </si>
  <si>
    <t>PROCAPITE (in euro)</t>
  </si>
  <si>
    <t>TOTALE (in euro)</t>
  </si>
  <si>
    <t>Campania</t>
  </si>
  <si>
    <t>Calabria</t>
  </si>
  <si>
    <t>Molise</t>
  </si>
  <si>
    <t>Sicilia</t>
  </si>
  <si>
    <t xml:space="preserve">Valle d'Aosta/Vallée d'Aoste </t>
  </si>
  <si>
    <t>Basilicata</t>
  </si>
  <si>
    <t>Sardegna</t>
  </si>
  <si>
    <t>Puglia</t>
  </si>
  <si>
    <t>Abruzzo</t>
  </si>
  <si>
    <t>Friuli-Venezia-Giulia</t>
  </si>
  <si>
    <t>Veneto</t>
  </si>
  <si>
    <t>Umbria</t>
  </si>
  <si>
    <t>Lombardia</t>
  </si>
  <si>
    <t>Trentino-A.Adige</t>
  </si>
  <si>
    <t>Lazio</t>
  </si>
  <si>
    <t>Marche</t>
  </si>
  <si>
    <t>Emilia-Romagna</t>
  </si>
  <si>
    <t>Toscana</t>
  </si>
  <si>
    <t>Liguria</t>
  </si>
  <si>
    <t>ITALIA</t>
  </si>
  <si>
    <t>(a) Incidentalità con danni alle persone 2015</t>
  </si>
  <si>
    <t>Anni 2001-2015, valori assoluti, indicatori e variazioni percentuali</t>
  </si>
  <si>
    <t>Anno 2010 e 2015, valori assoluti e composizioni percentuali</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</si>
</sst>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0.0"/>
    <numFmt numFmtId="165" formatCode="0.0000"/>
    <numFmt numFmtId="166" formatCode="#,##0.0"/>
    <numFmt numFmtId="167" formatCode="_-* #,##0.0_-;\-* #,##0.0_-;_-* &quot;-&quot;??_-;_-@_-"/>
    <numFmt numFmtId="168" formatCode="#,##0_ ;\-#,##0\ "/>
  </numFmts>
  <fonts count="33" x14ac:knownFonts="1">
    <font>
      <sz val="11"/>
      <color theme="1"/>
      <name val="Calibri"/>
      <family val="2"/>
      <scheme val="minor"/>
    </font>
    <font>
      <b/>
      <sz val="10"/>
      <color rgb="FF808080"/>
      <name val="Arial Narrow"/>
      <family val="2"/>
    </font>
    <font>
      <sz val="9.5"/>
      <color rgb="FF000000"/>
      <name val="Arial Narrow"/>
      <family val="2"/>
    </font>
    <font>
      <b/>
      <sz val="9"/>
      <color rgb="FF000000"/>
      <name val="Arial Narrow"/>
      <family val="2"/>
    </font>
    <font>
      <sz val="9"/>
      <color rgb="FF000000"/>
      <name val="Arial Narrow"/>
      <family val="2"/>
    </font>
    <font>
      <b/>
      <sz val="9"/>
      <color rgb="FFFFFFFF"/>
      <name val="Arial Narrow"/>
      <family val="2"/>
    </font>
    <font>
      <sz val="7.5"/>
      <color rgb="FF000000"/>
      <name val="Arial"/>
      <family val="2"/>
    </font>
    <font>
      <sz val="9"/>
      <color theme="1"/>
      <name val="Calibri"/>
      <family val="2"/>
      <scheme val="minor"/>
    </font>
    <font>
      <sz val="10"/>
      <name val="MS Sans Serif"/>
      <family val="2"/>
    </font>
    <font>
      <b/>
      <sz val="9"/>
      <color theme="1"/>
      <name val="Arial Narrow"/>
      <family val="2"/>
    </font>
    <font>
      <sz val="9"/>
      <color theme="1"/>
      <name val="Arial Narrow"/>
      <family val="2"/>
    </font>
    <font>
      <sz val="11"/>
      <color theme="1"/>
      <name val="Calibri"/>
      <family val="2"/>
      <scheme val="minor"/>
    </font>
    <font>
      <sz val="8"/>
      <color rgb="FF000000"/>
      <name val="Arial"/>
      <family val="2"/>
    </font>
    <font>
      <sz val="8"/>
      <color theme="1"/>
      <name val="Arial"/>
      <family val="2"/>
    </font>
    <font>
      <sz val="7.5"/>
      <color rgb="FF000000"/>
      <name val="Arial Narrow"/>
      <family val="2"/>
    </font>
    <font>
      <sz val="11"/>
      <color rgb="FFFF0000"/>
      <name val="Calibri"/>
      <family val="2"/>
      <scheme val="minor"/>
    </font>
    <font>
      <sz val="11"/>
      <color rgb="FF00B050"/>
      <name val="Calibri"/>
      <family val="2"/>
      <scheme val="minor"/>
    </font>
    <font>
      <sz val="9"/>
      <name val="Arial Narrow"/>
      <family val="2"/>
    </font>
    <font>
      <b/>
      <sz val="10"/>
      <color theme="0" tint="-0.499984740745262"/>
      <name val="Arial Narrow"/>
      <family val="2"/>
    </font>
    <font>
      <sz val="7.5"/>
      <color theme="1"/>
      <name val="Arial Narrow"/>
      <family val="2"/>
    </font>
    <font>
      <b/>
      <sz val="9"/>
      <name val="Arial Narrow"/>
      <family val="2"/>
    </font>
    <font>
      <sz val="7.5"/>
      <color theme="1"/>
      <name val="Arial"/>
      <family val="2"/>
    </font>
    <font>
      <sz val="11"/>
      <color theme="1"/>
      <name val="Arial Narrow"/>
      <family val="2"/>
    </font>
    <font>
      <sz val="9.5"/>
      <color theme="1"/>
      <name val="Arial Narrow"/>
      <family val="2"/>
    </font>
    <font>
      <b/>
      <sz val="9.5"/>
      <color rgb="FF808080"/>
      <name val="Arial Narrow"/>
      <family val="2"/>
    </font>
    <font>
      <sz val="9.5"/>
      <name val="Arial Narrow"/>
      <family val="2"/>
    </font>
    <font>
      <sz val="9.5"/>
      <name val="Calibri"/>
      <family val="2"/>
      <scheme val="minor"/>
    </font>
    <font>
      <b/>
      <sz val="8"/>
      <color theme="0" tint="-0.499984740745262"/>
      <name val="Arial"/>
      <family val="2"/>
    </font>
    <font>
      <b/>
      <sz val="9"/>
      <color rgb="FFCC0000"/>
      <name val="Arial Narrow"/>
      <family val="2"/>
    </font>
    <font>
      <sz val="10"/>
      <color rgb="FF808080"/>
      <name val="Arial Narrow"/>
      <family val="2"/>
    </font>
    <font>
      <sz val="8"/>
      <name val="Arial"/>
      <family val="2"/>
    </font>
    <font>
      <b/>
      <sz val="9"/>
      <color theme="0"/>
      <name val="Arial Narrow"/>
      <family val="2"/>
    </font>
    <font>
      <b/>
      <sz val="10"/>
      <color theme="0"/>
      <name val="Arial"/>
      <family val="2"/>
    </font>
  </fonts>
  <fills count="11">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FDFBF3"/>
        <bgColor indexed="64"/>
      </patternFill>
    </fill>
    <fill>
      <patternFill patternType="solid">
        <fgColor theme="0"/>
        <bgColor theme="0"/>
      </patternFill>
    </fill>
    <fill>
      <patternFill patternType="solid">
        <fgColor indexed="65"/>
        <bgColor theme="0"/>
      </patternFill>
    </fill>
    <fill>
      <patternFill patternType="solid">
        <fgColor rgb="FFC00000"/>
        <bgColor indexed="64"/>
      </patternFill>
    </fill>
  </fills>
  <borders count="7">
    <border>
      <left/>
      <right/>
      <top/>
      <bottom/>
      <diagonal/>
    </border>
    <border>
      <left/>
      <right/>
      <top/>
      <bottom style="medium">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style="medium">
        <color indexed="64"/>
      </top>
      <bottom/>
      <diagonal/>
    </border>
    <border>
      <left/>
      <right/>
      <top style="medium">
        <color indexed="64"/>
      </top>
      <bottom style="medium">
        <color indexed="64"/>
      </bottom>
      <diagonal/>
    </border>
  </borders>
  <cellStyleXfs count="3">
    <xf numFmtId="0" fontId="0" fillId="0" borderId="0"/>
    <xf numFmtId="0" fontId="8" fillId="0" borderId="0"/>
    <xf numFmtId="43" fontId="11" fillId="0" borderId="0" applyFont="0" applyFill="0" applyBorder="0" applyAlignment="0" applyProtection="0"/>
  </cellStyleXfs>
  <cellXfs count="314">
    <xf numFmtId="0" fontId="0" fillId="0" borderId="0" xfId="0"/>
    <xf numFmtId="0" fontId="5" fillId="4" borderId="1" xfId="0" applyFont="1" applyFill="1" applyBorder="1" applyAlignment="1">
      <alignment wrapText="1"/>
    </xf>
    <xf numFmtId="164" fontId="0" fillId="0" borderId="0" xfId="0" applyNumberFormat="1"/>
    <xf numFmtId="0" fontId="13" fillId="0" borderId="0" xfId="0" applyFont="1"/>
    <xf numFmtId="0" fontId="12" fillId="7" borderId="0" xfId="0" applyFont="1" applyFill="1" applyAlignment="1">
      <alignment horizontal="left" vertical="top"/>
    </xf>
    <xf numFmtId="2" fontId="13" fillId="0" borderId="0" xfId="0" applyNumberFormat="1" applyFont="1"/>
    <xf numFmtId="0" fontId="13" fillId="0" borderId="0" xfId="0" applyFont="1" applyAlignment="1">
      <alignment horizontal="left" vertical="center"/>
    </xf>
    <xf numFmtId="165" fontId="13" fillId="0" borderId="0" xfId="0" applyNumberFormat="1" applyFont="1"/>
    <xf numFmtId="0" fontId="13" fillId="0" borderId="0" xfId="0" applyFont="1" applyAlignment="1"/>
    <xf numFmtId="0" fontId="13" fillId="0" borderId="0" xfId="0" applyFont="1" applyAlignment="1">
      <alignment horizontal="left"/>
    </xf>
    <xf numFmtId="0" fontId="0" fillId="0" borderId="0" xfId="0" quotePrefix="1"/>
    <xf numFmtId="2" fontId="0" fillId="0" borderId="0" xfId="0" applyNumberFormat="1"/>
    <xf numFmtId="2" fontId="15" fillId="0" borderId="0" xfId="0" applyNumberFormat="1" applyFont="1"/>
    <xf numFmtId="2" fontId="16" fillId="0" borderId="0" xfId="0" applyNumberFormat="1" applyFont="1"/>
    <xf numFmtId="0" fontId="13" fillId="0" borderId="0" xfId="0" quotePrefix="1" applyFont="1"/>
    <xf numFmtId="0" fontId="1" fillId="0" borderId="0" xfId="0" applyFont="1" applyAlignment="1"/>
    <xf numFmtId="0" fontId="12" fillId="0" borderId="0" xfId="0" applyFont="1" applyFill="1" applyAlignment="1">
      <alignment horizontal="left" vertical="top"/>
    </xf>
    <xf numFmtId="0" fontId="19" fillId="0" borderId="0" xfId="0" quotePrefix="1" applyFont="1"/>
    <xf numFmtId="0" fontId="19" fillId="0" borderId="0" xfId="0" applyFont="1"/>
    <xf numFmtId="0" fontId="19" fillId="0" borderId="0" xfId="0" applyFont="1" applyAlignment="1">
      <alignment horizontal="left" vertical="center"/>
    </xf>
    <xf numFmtId="0" fontId="4" fillId="3" borderId="4" xfId="0" applyFont="1" applyFill="1" applyBorder="1" applyAlignment="1">
      <alignment horizontal="right" wrapText="1"/>
    </xf>
    <xf numFmtId="0" fontId="4" fillId="0" borderId="4" xfId="0" applyFont="1" applyBorder="1" applyAlignment="1">
      <alignment wrapText="1"/>
    </xf>
    <xf numFmtId="3" fontId="4" fillId="2" borderId="4" xfId="0" applyNumberFormat="1" applyFont="1" applyFill="1" applyBorder="1" applyAlignment="1">
      <alignment horizontal="right" wrapText="1"/>
    </xf>
    <xf numFmtId="3" fontId="4" fillId="0" borderId="4" xfId="0" applyNumberFormat="1" applyFont="1" applyBorder="1" applyAlignment="1">
      <alignment horizontal="right" wrapText="1"/>
    </xf>
    <xf numFmtId="0" fontId="4" fillId="2" borderId="4" xfId="0" applyFont="1" applyFill="1" applyBorder="1" applyAlignment="1">
      <alignment horizontal="right" wrapText="1"/>
    </xf>
    <xf numFmtId="164" fontId="4" fillId="2" borderId="4" xfId="0" applyNumberFormat="1" applyFont="1" applyFill="1" applyBorder="1" applyAlignment="1">
      <alignment horizontal="right" wrapText="1"/>
    </xf>
    <xf numFmtId="164" fontId="4" fillId="0" borderId="4" xfId="0" applyNumberFormat="1" applyFont="1" applyBorder="1" applyAlignment="1">
      <alignment horizontal="right" wrapText="1"/>
    </xf>
    <xf numFmtId="0" fontId="5" fillId="4" borderId="4" xfId="0" applyFont="1" applyFill="1" applyBorder="1" applyAlignment="1">
      <alignment wrapText="1"/>
    </xf>
    <xf numFmtId="3" fontId="5" fillId="4" borderId="4" xfId="0" applyNumberFormat="1" applyFont="1" applyFill="1" applyBorder="1" applyAlignment="1">
      <alignment horizontal="right" wrapText="1"/>
    </xf>
    <xf numFmtId="0" fontId="5" fillId="4" borderId="4" xfId="0" applyFont="1" applyFill="1" applyBorder="1" applyAlignment="1">
      <alignment horizontal="right" wrapText="1"/>
    </xf>
    <xf numFmtId="164" fontId="5" fillId="4" borderId="4" xfId="0" applyNumberFormat="1" applyFont="1" applyFill="1" applyBorder="1" applyAlignment="1">
      <alignment horizontal="right" wrapText="1"/>
    </xf>
    <xf numFmtId="164" fontId="4" fillId="5" borderId="4" xfId="0" applyNumberFormat="1" applyFont="1" applyFill="1" applyBorder="1" applyAlignment="1">
      <alignment horizontal="right" wrapText="1"/>
    </xf>
    <xf numFmtId="164" fontId="4" fillId="3" borderId="4" xfId="0" applyNumberFormat="1" applyFont="1" applyFill="1" applyBorder="1" applyAlignment="1">
      <alignment horizontal="right" wrapText="1"/>
    </xf>
    <xf numFmtId="0" fontId="4" fillId="5" borderId="4" xfId="0" applyFont="1" applyFill="1" applyBorder="1" applyAlignment="1">
      <alignment horizontal="left" vertical="center"/>
    </xf>
    <xf numFmtId="3" fontId="4" fillId="0" borderId="4" xfId="0" applyNumberFormat="1" applyFont="1" applyBorder="1" applyAlignment="1">
      <alignment vertical="center" wrapText="1"/>
    </xf>
    <xf numFmtId="3" fontId="4" fillId="5" borderId="4" xfId="0" applyNumberFormat="1" applyFont="1" applyFill="1" applyBorder="1" applyAlignment="1">
      <alignment vertical="center" wrapText="1"/>
    </xf>
    <xf numFmtId="164" fontId="4" fillId="5" borderId="4" xfId="0" applyNumberFormat="1" applyFont="1" applyFill="1" applyBorder="1" applyAlignment="1">
      <alignment vertical="center" wrapText="1"/>
    </xf>
    <xf numFmtId="164" fontId="4" fillId="0" borderId="4" xfId="0" applyNumberFormat="1" applyFont="1" applyBorder="1" applyAlignment="1">
      <alignment vertical="center" wrapText="1"/>
    </xf>
    <xf numFmtId="164" fontId="4" fillId="5" borderId="4" xfId="0" applyNumberFormat="1" applyFont="1" applyFill="1" applyBorder="1" applyAlignment="1">
      <alignment horizontal="right" vertical="center"/>
    </xf>
    <xf numFmtId="164" fontId="4" fillId="0" borderId="4" xfId="0" applyNumberFormat="1" applyFont="1" applyBorder="1" applyAlignment="1">
      <alignment horizontal="right" vertical="center"/>
    </xf>
    <xf numFmtId="164" fontId="4" fillId="5" borderId="4" xfId="0" applyNumberFormat="1" applyFont="1" applyFill="1" applyBorder="1" applyAlignment="1">
      <alignment vertical="center"/>
    </xf>
    <xf numFmtId="164" fontId="4" fillId="0" borderId="4" xfId="0" applyNumberFormat="1" applyFont="1" applyBorder="1" applyAlignment="1">
      <alignment vertical="center"/>
    </xf>
    <xf numFmtId="164" fontId="4" fillId="0" borderId="4" xfId="0" applyNumberFormat="1" applyFont="1" applyBorder="1" applyAlignment="1">
      <alignment horizontal="right" vertical="center" wrapText="1"/>
    </xf>
    <xf numFmtId="0" fontId="4" fillId="5" borderId="4" xfId="0" applyFont="1" applyFill="1" applyBorder="1" applyAlignment="1">
      <alignment horizontal="right" wrapText="1"/>
    </xf>
    <xf numFmtId="0" fontId="23" fillId="0" borderId="0" xfId="0" applyFont="1"/>
    <xf numFmtId="1" fontId="4" fillId="0" borderId="4" xfId="0" applyNumberFormat="1" applyFont="1" applyFill="1" applyBorder="1" applyAlignment="1">
      <alignment horizontal="right" wrapText="1"/>
    </xf>
    <xf numFmtId="166" fontId="4" fillId="2" borderId="4" xfId="0" applyNumberFormat="1" applyFont="1" applyFill="1" applyBorder="1" applyAlignment="1">
      <alignment horizontal="right" wrapText="1"/>
    </xf>
    <xf numFmtId="166" fontId="4" fillId="0" borderId="4" xfId="0" applyNumberFormat="1" applyFont="1" applyFill="1" applyBorder="1" applyAlignment="1">
      <alignment horizontal="right" wrapText="1"/>
    </xf>
    <xf numFmtId="166" fontId="4" fillId="5" borderId="4" xfId="0" applyNumberFormat="1" applyFont="1" applyFill="1" applyBorder="1" applyAlignment="1">
      <alignment horizontal="right" wrapText="1"/>
    </xf>
    <xf numFmtId="3" fontId="4" fillId="0" borderId="4" xfId="0" applyNumberFormat="1" applyFont="1" applyFill="1" applyBorder="1" applyAlignment="1">
      <alignment horizontal="right" wrapText="1"/>
    </xf>
    <xf numFmtId="3" fontId="4" fillId="5" borderId="4" xfId="0" applyNumberFormat="1" applyFont="1" applyFill="1" applyBorder="1" applyAlignment="1">
      <alignment horizontal="right" wrapText="1"/>
    </xf>
    <xf numFmtId="166" fontId="5" fillId="4" borderId="4" xfId="0" applyNumberFormat="1" applyFont="1" applyFill="1" applyBorder="1" applyAlignment="1">
      <alignment horizontal="right" wrapText="1"/>
    </xf>
    <xf numFmtId="0" fontId="4" fillId="3" borderId="3" xfId="0" applyFont="1" applyFill="1" applyBorder="1" applyAlignment="1">
      <alignment wrapText="1"/>
    </xf>
    <xf numFmtId="0" fontId="10" fillId="3" borderId="4" xfId="0" applyFont="1" applyFill="1" applyBorder="1" applyAlignment="1">
      <alignment horizontal="right"/>
    </xf>
    <xf numFmtId="0" fontId="17" fillId="3" borderId="4" xfId="0" applyFont="1" applyFill="1" applyBorder="1" applyAlignment="1">
      <alignment vertical="top" wrapText="1"/>
    </xf>
    <xf numFmtId="3" fontId="17" fillId="5" borderId="4" xfId="0" applyNumberFormat="1" applyFont="1" applyFill="1" applyBorder="1" applyAlignment="1">
      <alignment horizontal="right"/>
    </xf>
    <xf numFmtId="3" fontId="17" fillId="3" borderId="4" xfId="0" applyNumberFormat="1" applyFont="1" applyFill="1" applyBorder="1" applyAlignment="1">
      <alignment horizontal="right"/>
    </xf>
    <xf numFmtId="3" fontId="10" fillId="5" borderId="4" xfId="0" applyNumberFormat="1" applyFont="1" applyFill="1" applyBorder="1"/>
    <xf numFmtId="3" fontId="10" fillId="3" borderId="4" xfId="0" applyNumberFormat="1" applyFont="1" applyFill="1" applyBorder="1"/>
    <xf numFmtId="3" fontId="5" fillId="4" borderId="4" xfId="0" applyNumberFormat="1" applyFont="1" applyFill="1" applyBorder="1" applyAlignment="1">
      <alignment wrapText="1"/>
    </xf>
    <xf numFmtId="0" fontId="4" fillId="0" borderId="4" xfId="0" applyFont="1" applyBorder="1" applyAlignment="1">
      <alignment horizontal="left" vertical="top"/>
    </xf>
    <xf numFmtId="3" fontId="4" fillId="5" borderId="4" xfId="0" applyNumberFormat="1" applyFont="1" applyFill="1" applyBorder="1" applyAlignment="1">
      <alignment vertical="top" wrapText="1"/>
    </xf>
    <xf numFmtId="3" fontId="4" fillId="0" borderId="4" xfId="0" applyNumberFormat="1" applyFont="1" applyBorder="1" applyAlignment="1">
      <alignment vertical="top" wrapText="1"/>
    </xf>
    <xf numFmtId="164" fontId="4" fillId="0" borderId="4" xfId="0" applyNumberFormat="1" applyFont="1" applyBorder="1" applyAlignment="1">
      <alignment vertical="top" wrapText="1"/>
    </xf>
    <xf numFmtId="164" fontId="4" fillId="5" borderId="4" xfId="0" applyNumberFormat="1" applyFont="1" applyFill="1" applyBorder="1" applyAlignment="1">
      <alignment vertical="top" wrapText="1"/>
    </xf>
    <xf numFmtId="164" fontId="5" fillId="4" borderId="4" xfId="0" applyNumberFormat="1" applyFont="1" applyFill="1" applyBorder="1" applyAlignment="1">
      <alignment wrapText="1"/>
    </xf>
    <xf numFmtId="0" fontId="25" fillId="0" borderId="0" xfId="0" applyFont="1" applyAlignment="1"/>
    <xf numFmtId="0" fontId="3" fillId="3" borderId="4" xfId="0" applyFont="1" applyFill="1" applyBorder="1" applyAlignment="1">
      <alignment horizontal="right" wrapText="1"/>
    </xf>
    <xf numFmtId="0" fontId="3" fillId="0" borderId="4" xfId="0" applyFont="1" applyBorder="1" applyAlignment="1">
      <alignment horizontal="left" vertical="top"/>
    </xf>
    <xf numFmtId="3" fontId="4" fillId="5" borderId="4" xfId="0" applyNumberFormat="1" applyFont="1" applyFill="1" applyBorder="1" applyAlignment="1">
      <alignment horizontal="right" vertical="top" wrapText="1"/>
    </xf>
    <xf numFmtId="0" fontId="1" fillId="0" borderId="0" xfId="0" applyFont="1" applyBorder="1" applyAlignment="1"/>
    <xf numFmtId="0" fontId="18" fillId="0" borderId="0" xfId="0" applyFont="1" applyAlignment="1"/>
    <xf numFmtId="0" fontId="27" fillId="0" borderId="0" xfId="0" applyFont="1" applyAlignment="1"/>
    <xf numFmtId="165" fontId="27" fillId="0" borderId="0" xfId="0" applyNumberFormat="1" applyFont="1" applyAlignment="1"/>
    <xf numFmtId="0" fontId="14" fillId="0" borderId="0" xfId="0" applyFont="1" applyFill="1" applyAlignment="1"/>
    <xf numFmtId="0" fontId="4" fillId="0" borderId="4" xfId="0" applyFont="1" applyBorder="1" applyAlignment="1">
      <alignment vertical="top" wrapText="1"/>
    </xf>
    <xf numFmtId="0" fontId="4" fillId="5" borderId="4" xfId="0" applyFont="1" applyFill="1" applyBorder="1" applyAlignment="1">
      <alignment vertical="top" wrapText="1"/>
    </xf>
    <xf numFmtId="0" fontId="14" fillId="0" borderId="0" xfId="0" applyFont="1" applyFill="1" applyAlignment="1">
      <alignment horizontal="left"/>
    </xf>
    <xf numFmtId="0" fontId="10" fillId="6" borderId="4" xfId="0" applyFont="1" applyFill="1" applyBorder="1" applyAlignment="1">
      <alignment horizontal="right" wrapText="1"/>
    </xf>
    <xf numFmtId="0" fontId="10" fillId="6" borderId="4" xfId="0" applyFont="1" applyFill="1" applyBorder="1" applyAlignment="1">
      <alignment wrapText="1"/>
    </xf>
    <xf numFmtId="0" fontId="9" fillId="6" borderId="4" xfId="0" applyFont="1" applyFill="1" applyBorder="1" applyAlignment="1">
      <alignment wrapText="1"/>
    </xf>
    <xf numFmtId="0" fontId="9" fillId="0" borderId="4" xfId="0" applyFont="1" applyBorder="1" applyAlignment="1">
      <alignment wrapText="1"/>
    </xf>
    <xf numFmtId="2" fontId="13" fillId="0" borderId="0" xfId="0" applyNumberFormat="1" applyFont="1" applyBorder="1"/>
    <xf numFmtId="3" fontId="4" fillId="5" borderId="4" xfId="0" applyNumberFormat="1" applyFont="1" applyFill="1" applyBorder="1" applyAlignment="1">
      <alignment vertical="top"/>
    </xf>
    <xf numFmtId="164" fontId="4" fillId="0" borderId="4" xfId="0" applyNumberFormat="1" applyFont="1" applyBorder="1" applyAlignment="1">
      <alignment vertical="top"/>
    </xf>
    <xf numFmtId="164" fontId="10" fillId="5" borderId="4" xfId="0" applyNumberFormat="1" applyFont="1" applyFill="1" applyBorder="1"/>
    <xf numFmtId="0" fontId="1" fillId="0" borderId="0" xfId="0" applyFont="1" applyAlignment="1">
      <alignment vertical="center"/>
    </xf>
    <xf numFmtId="0" fontId="10" fillId="3" borderId="4" xfId="0" applyFont="1" applyFill="1" applyBorder="1" applyAlignment="1">
      <alignment horizontal="right" wrapText="1"/>
    </xf>
    <xf numFmtId="0" fontId="10" fillId="3" borderId="4" xfId="0" applyFont="1" applyFill="1" applyBorder="1" applyAlignment="1">
      <alignment horizontal="left" wrapText="1"/>
    </xf>
    <xf numFmtId="3" fontId="10" fillId="5" borderId="4" xfId="2" applyNumberFormat="1" applyFont="1" applyFill="1" applyBorder="1"/>
    <xf numFmtId="3" fontId="10" fillId="3" borderId="4" xfId="2" applyNumberFormat="1" applyFont="1" applyFill="1" applyBorder="1"/>
    <xf numFmtId="167" fontId="10" fillId="5" borderId="4" xfId="2" applyNumberFormat="1" applyFont="1" applyFill="1" applyBorder="1"/>
    <xf numFmtId="167" fontId="10" fillId="3" borderId="4" xfId="2" applyNumberFormat="1" applyFont="1" applyFill="1" applyBorder="1"/>
    <xf numFmtId="167" fontId="5" fillId="4" borderId="4" xfId="0" applyNumberFormat="1" applyFont="1" applyFill="1" applyBorder="1" applyAlignment="1">
      <alignment wrapText="1"/>
    </xf>
    <xf numFmtId="0" fontId="10" fillId="5" borderId="4" xfId="0" applyNumberFormat="1" applyFont="1" applyFill="1" applyBorder="1"/>
    <xf numFmtId="164" fontId="10" fillId="0" borderId="4" xfId="0" applyNumberFormat="1" applyFont="1" applyBorder="1"/>
    <xf numFmtId="164" fontId="10" fillId="5" borderId="4" xfId="0" applyNumberFormat="1" applyFont="1" applyFill="1" applyBorder="1" applyAlignment="1">
      <alignment horizontal="right"/>
    </xf>
    <xf numFmtId="0" fontId="10" fillId="0" borderId="4" xfId="0" applyFont="1" applyBorder="1"/>
    <xf numFmtId="3" fontId="10" fillId="0" borderId="4" xfId="0" applyNumberFormat="1" applyFont="1" applyBorder="1"/>
    <xf numFmtId="0" fontId="3" fillId="3" borderId="2" xfId="0" applyFont="1" applyFill="1" applyBorder="1" applyAlignment="1">
      <alignment wrapText="1"/>
    </xf>
    <xf numFmtId="0" fontId="10" fillId="5" borderId="4" xfId="0" applyFont="1" applyFill="1" applyBorder="1"/>
    <xf numFmtId="0" fontId="9" fillId="3" borderId="4" xfId="0" applyFont="1" applyFill="1" applyBorder="1" applyAlignment="1">
      <alignment horizontal="left" wrapText="1"/>
    </xf>
    <xf numFmtId="3" fontId="9" fillId="5" borderId="4" xfId="0" applyNumberFormat="1" applyFont="1" applyFill="1" applyBorder="1" applyAlignment="1">
      <alignment horizontal="right"/>
    </xf>
    <xf numFmtId="3" fontId="9" fillId="3" borderId="4" xfId="0" applyNumberFormat="1" applyFont="1" applyFill="1" applyBorder="1" applyAlignment="1">
      <alignment horizontal="right"/>
    </xf>
    <xf numFmtId="0" fontId="9" fillId="3" borderId="4" xfId="0" applyFont="1" applyFill="1" applyBorder="1" applyAlignment="1">
      <alignment horizontal="left"/>
    </xf>
    <xf numFmtId="166" fontId="5" fillId="4" borderId="4" xfId="0" applyNumberFormat="1" applyFont="1" applyFill="1" applyBorder="1" applyAlignment="1">
      <alignment wrapText="1"/>
    </xf>
    <xf numFmtId="0" fontId="23" fillId="0" borderId="0" xfId="0" applyFont="1" applyAlignment="1">
      <alignment vertical="center"/>
    </xf>
    <xf numFmtId="0" fontId="4" fillId="3" borderId="4" xfId="0" applyFont="1" applyFill="1" applyBorder="1" applyAlignment="1">
      <alignment horizontal="right" wrapText="1"/>
    </xf>
    <xf numFmtId="0" fontId="4" fillId="0" borderId="4" xfId="0" applyFont="1" applyBorder="1" applyAlignment="1">
      <alignment horizontal="right" wrapText="1"/>
    </xf>
    <xf numFmtId="3" fontId="4" fillId="3" borderId="4" xfId="0" applyNumberFormat="1" applyFont="1" applyFill="1" applyBorder="1" applyAlignment="1">
      <alignment horizontal="right" vertical="top" wrapText="1"/>
    </xf>
    <xf numFmtId="3" fontId="20" fillId="5" borderId="4" xfId="0" applyNumberFormat="1" applyFont="1" applyFill="1" applyBorder="1" applyAlignment="1">
      <alignment horizontal="right" wrapText="1"/>
    </xf>
    <xf numFmtId="3" fontId="20" fillId="3" borderId="4" xfId="0" applyNumberFormat="1" applyFont="1" applyFill="1" applyBorder="1" applyAlignment="1">
      <alignment wrapText="1"/>
    </xf>
    <xf numFmtId="166" fontId="20" fillId="3" borderId="4" xfId="0" applyNumberFormat="1" applyFont="1" applyFill="1" applyBorder="1" applyAlignment="1">
      <alignment horizontal="right" wrapText="1"/>
    </xf>
    <xf numFmtId="166" fontId="20" fillId="5" borderId="4" xfId="0" applyNumberFormat="1" applyFont="1" applyFill="1" applyBorder="1" applyAlignment="1">
      <alignment horizontal="right" wrapText="1"/>
    </xf>
    <xf numFmtId="166" fontId="20" fillId="5" borderId="4" xfId="0" applyNumberFormat="1" applyFont="1" applyFill="1" applyBorder="1" applyAlignment="1">
      <alignment wrapText="1"/>
    </xf>
    <xf numFmtId="3" fontId="20" fillId="3" borderId="4" xfId="0" applyNumberFormat="1" applyFont="1" applyFill="1" applyBorder="1" applyAlignment="1">
      <alignment horizontal="right" wrapText="1"/>
    </xf>
    <xf numFmtId="0" fontId="3" fillId="0" borderId="4" xfId="0" applyFont="1" applyBorder="1" applyAlignment="1">
      <alignment horizontal="left" wrapText="1"/>
    </xf>
    <xf numFmtId="2" fontId="4" fillId="0" borderId="4" xfId="0" applyNumberFormat="1" applyFont="1" applyBorder="1" applyAlignment="1">
      <alignment horizontal="right" wrapText="1"/>
    </xf>
    <xf numFmtId="2" fontId="4" fillId="5" borderId="4" xfId="0" applyNumberFormat="1" applyFont="1" applyFill="1" applyBorder="1" applyAlignment="1">
      <alignment horizontal="right" wrapText="1"/>
    </xf>
    <xf numFmtId="0" fontId="12" fillId="0" borderId="0" xfId="0" applyFont="1" applyAlignment="1">
      <alignment vertical="top"/>
    </xf>
    <xf numFmtId="166" fontId="4" fillId="3" borderId="4" xfId="0" applyNumberFormat="1" applyFont="1" applyFill="1" applyBorder="1" applyAlignment="1">
      <alignment horizontal="right" wrapText="1"/>
    </xf>
    <xf numFmtId="0" fontId="20" fillId="3" borderId="4" xfId="0" applyFont="1" applyFill="1" applyBorder="1" applyAlignment="1">
      <alignment wrapText="1"/>
    </xf>
    <xf numFmtId="0" fontId="10" fillId="0" borderId="0" xfId="0" applyFont="1" applyFill="1" applyBorder="1"/>
    <xf numFmtId="0" fontId="4" fillId="3" borderId="4" xfId="0" applyFont="1" applyFill="1" applyBorder="1" applyAlignment="1">
      <alignment horizontal="right" wrapText="1"/>
    </xf>
    <xf numFmtId="0" fontId="20" fillId="3" borderId="4" xfId="0" applyFont="1" applyFill="1" applyBorder="1" applyAlignment="1">
      <alignment wrapText="1"/>
    </xf>
    <xf numFmtId="3" fontId="10" fillId="5" borderId="4" xfId="0" quotePrefix="1" applyNumberFormat="1" applyFont="1" applyFill="1" applyBorder="1" applyAlignment="1">
      <alignment horizontal="right"/>
    </xf>
    <xf numFmtId="3" fontId="10" fillId="0" borderId="4" xfId="0" quotePrefix="1" applyNumberFormat="1" applyFont="1" applyBorder="1" applyAlignment="1">
      <alignment horizontal="right"/>
    </xf>
    <xf numFmtId="164" fontId="10" fillId="0" borderId="4" xfId="0" quotePrefix="1" applyNumberFormat="1" applyFont="1" applyBorder="1" applyAlignment="1">
      <alignment horizontal="right"/>
    </xf>
    <xf numFmtId="164" fontId="10" fillId="5" borderId="4" xfId="0" quotePrefix="1" applyNumberFormat="1" applyFont="1" applyFill="1" applyBorder="1" applyAlignment="1">
      <alignment horizontal="right"/>
    </xf>
    <xf numFmtId="3" fontId="10" fillId="5" borderId="4" xfId="0" applyNumberFormat="1" applyFont="1" applyFill="1" applyBorder="1" applyAlignment="1">
      <alignment horizontal="right"/>
    </xf>
    <xf numFmtId="164" fontId="10" fillId="0" borderId="4" xfId="0" applyNumberFormat="1" applyFont="1" applyBorder="1" applyAlignment="1">
      <alignment horizontal="right"/>
    </xf>
    <xf numFmtId="164" fontId="10" fillId="3" borderId="4" xfId="0" quotePrefix="1" applyNumberFormat="1" applyFont="1" applyFill="1" applyBorder="1" applyAlignment="1">
      <alignment horizontal="right"/>
    </xf>
    <xf numFmtId="0" fontId="0" fillId="0" borderId="0" xfId="0" applyAlignment="1"/>
    <xf numFmtId="0" fontId="4" fillId="3" borderId="4" xfId="0" applyFont="1" applyFill="1" applyBorder="1" applyAlignment="1">
      <alignment horizontal="right"/>
    </xf>
    <xf numFmtId="0" fontId="0" fillId="0" borderId="0" xfId="0" applyAlignment="1"/>
    <xf numFmtId="0" fontId="4" fillId="8" borderId="4" xfId="0" applyFont="1" applyFill="1" applyBorder="1" applyAlignment="1">
      <alignment horizontal="right"/>
    </xf>
    <xf numFmtId="3" fontId="4" fillId="5" borderId="4" xfId="0" applyNumberFormat="1" applyFont="1" applyFill="1" applyBorder="1" applyAlignment="1">
      <alignment horizontal="right" vertical="center" wrapText="1"/>
    </xf>
    <xf numFmtId="3" fontId="4" fillId="0" borderId="4" xfId="0" applyNumberFormat="1" applyFont="1" applyBorder="1" applyAlignment="1">
      <alignment horizontal="right" vertical="center" wrapText="1"/>
    </xf>
    <xf numFmtId="164" fontId="4" fillId="5" borderId="4" xfId="0" applyNumberFormat="1" applyFont="1" applyFill="1" applyBorder="1" applyAlignment="1">
      <alignment horizontal="right" vertical="center" wrapText="1"/>
    </xf>
    <xf numFmtId="3" fontId="5" fillId="4" borderId="4" xfId="0" applyNumberFormat="1" applyFont="1" applyFill="1" applyBorder="1" applyAlignment="1">
      <alignment horizontal="right" vertical="center" wrapText="1"/>
    </xf>
    <xf numFmtId="164" fontId="5" fillId="4" borderId="4" xfId="0" applyNumberFormat="1" applyFont="1" applyFill="1" applyBorder="1" applyAlignment="1">
      <alignment horizontal="right" vertical="center" wrapText="1"/>
    </xf>
    <xf numFmtId="164" fontId="10" fillId="3" borderId="4" xfId="0" applyNumberFormat="1" applyFont="1" applyFill="1" applyBorder="1" applyAlignment="1">
      <alignment horizontal="right" vertical="center"/>
    </xf>
    <xf numFmtId="0" fontId="10" fillId="5" borderId="4" xfId="0" applyFont="1" applyFill="1" applyBorder="1" applyAlignment="1">
      <alignment horizontal="right" vertical="center"/>
    </xf>
    <xf numFmtId="3" fontId="4" fillId="3" borderId="4" xfId="0" applyNumberFormat="1" applyFont="1" applyFill="1" applyBorder="1" applyAlignment="1">
      <alignment horizontal="right" vertical="center" wrapText="1"/>
    </xf>
    <xf numFmtId="0" fontId="4" fillId="0" borderId="4" xfId="0" applyFont="1" applyBorder="1" applyAlignment="1">
      <alignment horizontal="left"/>
    </xf>
    <xf numFmtId="0" fontId="25" fillId="0" borderId="0" xfId="0" applyFont="1" applyBorder="1" applyAlignment="1">
      <alignment horizontal="left" vertical="center"/>
    </xf>
    <xf numFmtId="0" fontId="2" fillId="0" borderId="0" xfId="0" applyFont="1" applyBorder="1" applyAlignment="1">
      <alignment horizontal="left" vertical="center"/>
    </xf>
    <xf numFmtId="0" fontId="25" fillId="0" borderId="3" xfId="0" applyFont="1" applyBorder="1" applyAlignment="1"/>
    <xf numFmtId="0" fontId="30" fillId="0" borderId="0" xfId="0" applyFont="1"/>
    <xf numFmtId="0" fontId="4" fillId="0" borderId="4" xfId="0" applyFont="1" applyBorder="1" applyAlignment="1">
      <alignment horizontal="right" vertical="center" wrapText="1"/>
    </xf>
    <xf numFmtId="0" fontId="4" fillId="5" borderId="4" xfId="0" applyFont="1" applyFill="1" applyBorder="1" applyAlignment="1">
      <alignment horizontal="right" vertical="center" wrapText="1"/>
    </xf>
    <xf numFmtId="0" fontId="5" fillId="4" borderId="4" xfId="0" applyFont="1" applyFill="1" applyBorder="1" applyAlignment="1">
      <alignment horizontal="right" vertical="center" wrapText="1"/>
    </xf>
    <xf numFmtId="3" fontId="4" fillId="3" borderId="4" xfId="0" applyNumberFormat="1" applyFont="1" applyFill="1" applyBorder="1" applyAlignment="1">
      <alignment horizontal="right" wrapText="1"/>
    </xf>
    <xf numFmtId="0" fontId="10" fillId="2" borderId="4" xfId="0" applyFont="1" applyFill="1" applyBorder="1" applyAlignment="1">
      <alignment horizontal="right" vertical="center" wrapText="1"/>
    </xf>
    <xf numFmtId="3" fontId="4" fillId="6" borderId="4" xfId="0" applyNumberFormat="1" applyFont="1" applyFill="1" applyBorder="1" applyAlignment="1">
      <alignment horizontal="right" vertical="center"/>
    </xf>
    <xf numFmtId="0" fontId="4" fillId="2" borderId="4" xfId="0" applyFont="1" applyFill="1" applyBorder="1" applyAlignment="1">
      <alignment horizontal="right" vertical="center"/>
    </xf>
    <xf numFmtId="164" fontId="10" fillId="2" borderId="4" xfId="0" applyNumberFormat="1" applyFont="1" applyFill="1" applyBorder="1" applyAlignment="1">
      <alignment horizontal="right" vertical="center" wrapText="1"/>
    </xf>
    <xf numFmtId="164" fontId="10" fillId="6" borderId="4" xfId="0" applyNumberFormat="1" applyFont="1" applyFill="1" applyBorder="1" applyAlignment="1">
      <alignment horizontal="right" vertical="center" wrapText="1"/>
    </xf>
    <xf numFmtId="0" fontId="9" fillId="2" borderId="4" xfId="0" applyFont="1" applyFill="1" applyBorder="1" applyAlignment="1">
      <alignment horizontal="right" vertical="center" wrapText="1"/>
    </xf>
    <xf numFmtId="3" fontId="3" fillId="6" borderId="4" xfId="0" applyNumberFormat="1" applyFont="1" applyFill="1" applyBorder="1" applyAlignment="1">
      <alignment horizontal="right" vertical="center"/>
    </xf>
    <xf numFmtId="0" fontId="3" fillId="2" borderId="4" xfId="0" applyFont="1" applyFill="1" applyBorder="1" applyAlignment="1">
      <alignment horizontal="right" vertical="center"/>
    </xf>
    <xf numFmtId="164" fontId="9" fillId="2" borderId="4" xfId="0" applyNumberFormat="1" applyFont="1" applyFill="1" applyBorder="1" applyAlignment="1">
      <alignment horizontal="right" vertical="center" wrapText="1"/>
    </xf>
    <xf numFmtId="164" fontId="9" fillId="6" borderId="4" xfId="0" applyNumberFormat="1" applyFont="1" applyFill="1" applyBorder="1" applyAlignment="1">
      <alignment horizontal="right" vertical="center" wrapText="1"/>
    </xf>
    <xf numFmtId="3" fontId="9" fillId="0" borderId="4" xfId="0" applyNumberFormat="1" applyFont="1" applyBorder="1" applyAlignment="1">
      <alignment horizontal="right" vertical="center" wrapText="1"/>
    </xf>
    <xf numFmtId="164" fontId="9" fillId="0" borderId="4" xfId="0" applyNumberFormat="1" applyFont="1" applyBorder="1" applyAlignment="1">
      <alignment horizontal="right" vertical="center" wrapText="1"/>
    </xf>
    <xf numFmtId="0" fontId="4" fillId="6" borderId="4" xfId="0" applyFont="1" applyFill="1" applyBorder="1" applyAlignment="1">
      <alignment horizontal="right" vertical="center"/>
    </xf>
    <xf numFmtId="0" fontId="3" fillId="6" borderId="4" xfId="0" applyFont="1" applyFill="1" applyBorder="1" applyAlignment="1">
      <alignment horizontal="right" vertical="center"/>
    </xf>
    <xf numFmtId="0" fontId="9" fillId="0" borderId="4" xfId="0" applyFont="1" applyBorder="1" applyAlignment="1">
      <alignment horizontal="right" vertical="center" wrapText="1"/>
    </xf>
    <xf numFmtId="3" fontId="3" fillId="5" borderId="4" xfId="0" applyNumberFormat="1" applyFont="1" applyFill="1" applyBorder="1" applyAlignment="1">
      <alignment horizontal="right" vertical="center" wrapText="1"/>
    </xf>
    <xf numFmtId="164" fontId="4" fillId="2" borderId="4" xfId="0" applyNumberFormat="1" applyFont="1" applyFill="1" applyBorder="1" applyAlignment="1">
      <alignment horizontal="right" vertical="center" wrapText="1"/>
    </xf>
    <xf numFmtId="164" fontId="4" fillId="3" borderId="4" xfId="0" applyNumberFormat="1" applyFont="1" applyFill="1" applyBorder="1" applyAlignment="1">
      <alignment horizontal="right" vertical="center" wrapText="1"/>
    </xf>
    <xf numFmtId="164" fontId="5" fillId="4" borderId="1" xfId="0" applyNumberFormat="1" applyFont="1" applyFill="1" applyBorder="1" applyAlignment="1">
      <alignment horizontal="right" vertical="center" wrapText="1"/>
    </xf>
    <xf numFmtId="0" fontId="4" fillId="3" borderId="4" xfId="0" applyFont="1" applyFill="1" applyBorder="1" applyAlignment="1">
      <alignment horizontal="right" vertical="center"/>
    </xf>
    <xf numFmtId="3" fontId="10" fillId="3" borderId="4" xfId="0" applyNumberFormat="1" applyFont="1" applyFill="1" applyBorder="1" applyAlignment="1">
      <alignment horizontal="right" vertical="center"/>
    </xf>
    <xf numFmtId="3" fontId="4" fillId="5" borderId="4" xfId="0" applyNumberFormat="1" applyFont="1" applyFill="1" applyBorder="1" applyAlignment="1">
      <alignment horizontal="right" vertical="center"/>
    </xf>
    <xf numFmtId="3" fontId="4" fillId="0" borderId="4" xfId="0" applyNumberFormat="1" applyFont="1" applyBorder="1" applyAlignment="1">
      <alignment horizontal="right" vertical="center"/>
    </xf>
    <xf numFmtId="164" fontId="10" fillId="5" borderId="4" xfId="0" applyNumberFormat="1" applyFont="1" applyFill="1" applyBorder="1" applyAlignment="1">
      <alignment horizontal="right" vertical="center"/>
    </xf>
    <xf numFmtId="3" fontId="3" fillId="5" borderId="4" xfId="0" applyNumberFormat="1" applyFont="1" applyFill="1" applyBorder="1" applyAlignment="1">
      <alignment horizontal="right" vertical="center"/>
    </xf>
    <xf numFmtId="3" fontId="3" fillId="0" borderId="4" xfId="0" applyNumberFormat="1" applyFont="1" applyBorder="1" applyAlignment="1">
      <alignment horizontal="right" vertical="center"/>
    </xf>
    <xf numFmtId="164" fontId="3" fillId="0" borderId="4" xfId="0" applyNumberFormat="1" applyFont="1" applyBorder="1" applyAlignment="1">
      <alignment horizontal="right" vertical="center"/>
    </xf>
    <xf numFmtId="164" fontId="3" fillId="5" borderId="4" xfId="0" applyNumberFormat="1" applyFont="1" applyFill="1" applyBorder="1" applyAlignment="1">
      <alignment horizontal="right" vertical="center"/>
    </xf>
    <xf numFmtId="164" fontId="9" fillId="5" borderId="4" xfId="0" applyNumberFormat="1" applyFont="1" applyFill="1" applyBorder="1" applyAlignment="1">
      <alignment horizontal="right" vertical="center"/>
    </xf>
    <xf numFmtId="3" fontId="4" fillId="5" borderId="4" xfId="0" applyNumberFormat="1" applyFont="1" applyFill="1" applyBorder="1" applyAlignment="1">
      <alignment horizontal="right" vertical="top"/>
    </xf>
    <xf numFmtId="3" fontId="17" fillId="9" borderId="4" xfId="1" applyNumberFormat="1" applyFont="1" applyFill="1" applyBorder="1" applyAlignment="1">
      <alignment horizontal="right" vertical="center"/>
    </xf>
    <xf numFmtId="167" fontId="10" fillId="5" borderId="4" xfId="2" applyNumberFormat="1" applyFont="1" applyFill="1" applyBorder="1" applyAlignment="1">
      <alignment horizontal="right"/>
    </xf>
    <xf numFmtId="167" fontId="10" fillId="3" borderId="4" xfId="2" applyNumberFormat="1" applyFont="1" applyFill="1" applyBorder="1" applyAlignment="1">
      <alignment horizontal="right"/>
    </xf>
    <xf numFmtId="3" fontId="10" fillId="5" borderId="4" xfId="2" applyNumberFormat="1" applyFont="1" applyFill="1" applyBorder="1" applyAlignment="1">
      <alignment horizontal="right"/>
    </xf>
    <xf numFmtId="3" fontId="10" fillId="3" borderId="4" xfId="2" applyNumberFormat="1" applyFont="1" applyFill="1" applyBorder="1" applyAlignment="1">
      <alignment horizontal="right"/>
    </xf>
    <xf numFmtId="0" fontId="14" fillId="7" borderId="0" xfId="0" applyFont="1" applyFill="1" applyAlignment="1"/>
    <xf numFmtId="0" fontId="19" fillId="0" borderId="0" xfId="0" applyFont="1" applyAlignment="1"/>
    <xf numFmtId="1" fontId="4" fillId="3" borderId="4" xfId="0" applyNumberFormat="1" applyFont="1" applyFill="1" applyBorder="1" applyAlignment="1">
      <alignment horizontal="right" wrapText="1"/>
    </xf>
    <xf numFmtId="0" fontId="4" fillId="3" borderId="4" xfId="0" applyNumberFormat="1" applyFont="1" applyFill="1" applyBorder="1" applyAlignment="1">
      <alignment horizontal="right" wrapText="1"/>
    </xf>
    <xf numFmtId="0" fontId="14" fillId="7" borderId="0" xfId="0" applyFont="1" applyFill="1" applyAlignment="1">
      <alignment horizontal="left" vertical="top"/>
    </xf>
    <xf numFmtId="2" fontId="19" fillId="0" borderId="0" xfId="0" applyNumberFormat="1" applyFont="1"/>
    <xf numFmtId="0" fontId="14" fillId="7" borderId="0" xfId="0" applyFont="1" applyFill="1" applyAlignment="1">
      <alignment horizontal="left"/>
    </xf>
    <xf numFmtId="2" fontId="19" fillId="0" borderId="0" xfId="0" applyNumberFormat="1" applyFont="1" applyAlignment="1"/>
    <xf numFmtId="0" fontId="25" fillId="0" borderId="0" xfId="0" applyFont="1" applyBorder="1" applyAlignment="1"/>
    <xf numFmtId="0" fontId="17" fillId="3" borderId="4" xfId="1" applyFont="1" applyFill="1" applyBorder="1" applyAlignment="1">
      <alignment horizontal="right"/>
    </xf>
    <xf numFmtId="0" fontId="9" fillId="0" borderId="4" xfId="0" applyFont="1" applyBorder="1"/>
    <xf numFmtId="3" fontId="9" fillId="5" borderId="4" xfId="0" applyNumberFormat="1" applyFont="1" applyFill="1" applyBorder="1"/>
    <xf numFmtId="164" fontId="9" fillId="3" borderId="4" xfId="0" quotePrefix="1" applyNumberFormat="1" applyFont="1" applyFill="1" applyBorder="1" applyAlignment="1">
      <alignment horizontal="right"/>
    </xf>
    <xf numFmtId="164" fontId="9" fillId="0" borderId="4" xfId="0" applyNumberFormat="1" applyFont="1" applyBorder="1"/>
    <xf numFmtId="164" fontId="9" fillId="5" borderId="4" xfId="0" quotePrefix="1" applyNumberFormat="1" applyFont="1" applyFill="1" applyBorder="1" applyAlignment="1">
      <alignment horizontal="right"/>
    </xf>
    <xf numFmtId="3" fontId="3" fillId="3" borderId="4" xfId="0" applyNumberFormat="1" applyFont="1" applyFill="1" applyBorder="1" applyAlignment="1">
      <alignment horizontal="right" vertical="top" wrapText="1"/>
    </xf>
    <xf numFmtId="3" fontId="3" fillId="5" borderId="4" xfId="0" applyNumberFormat="1" applyFont="1" applyFill="1" applyBorder="1" applyAlignment="1">
      <alignment horizontal="right" vertical="top" wrapText="1"/>
    </xf>
    <xf numFmtId="3" fontId="9" fillId="0" borderId="4" xfId="0" applyNumberFormat="1" applyFont="1" applyBorder="1"/>
    <xf numFmtId="0" fontId="9" fillId="5" borderId="4" xfId="0" applyFont="1" applyFill="1" applyBorder="1"/>
    <xf numFmtId="164" fontId="9" fillId="5" borderId="4" xfId="0" applyNumberFormat="1" applyFont="1" applyFill="1" applyBorder="1"/>
    <xf numFmtId="0" fontId="1" fillId="0" borderId="0" xfId="0" applyFont="1" applyAlignment="1">
      <alignment horizontal="justify"/>
    </xf>
    <xf numFmtId="0" fontId="0" fillId="0" borderId="0" xfId="0" applyAlignment="1"/>
    <xf numFmtId="0" fontId="22" fillId="0" borderId="0" xfId="0" applyFont="1" applyAlignment="1"/>
    <xf numFmtId="0" fontId="4" fillId="3" borderId="4" xfId="0" applyFont="1" applyFill="1" applyBorder="1" applyAlignment="1">
      <alignment horizontal="right" wrapText="1"/>
    </xf>
    <xf numFmtId="0" fontId="25" fillId="0" borderId="0" xfId="0" applyFont="1" applyAlignment="1">
      <alignment horizontal="justify" vertical="top"/>
    </xf>
    <xf numFmtId="2" fontId="4" fillId="3" borderId="4" xfId="0" applyNumberFormat="1" applyFont="1" applyFill="1" applyBorder="1" applyAlignment="1">
      <alignment horizontal="right" wrapText="1"/>
    </xf>
    <xf numFmtId="3" fontId="4" fillId="0" borderId="4" xfId="0" applyNumberFormat="1" applyFont="1" applyBorder="1" applyAlignment="1">
      <alignment horizontal="right" vertical="top" wrapText="1"/>
    </xf>
    <xf numFmtId="164" fontId="4" fillId="0" borderId="4" xfId="0" applyNumberFormat="1" applyFont="1" applyBorder="1" applyAlignment="1">
      <alignment horizontal="right" vertical="top" wrapText="1"/>
    </xf>
    <xf numFmtId="1" fontId="10" fillId="3" borderId="4" xfId="0" applyNumberFormat="1" applyFont="1" applyFill="1" applyBorder="1" applyAlignment="1">
      <alignment horizontal="right" vertical="center"/>
    </xf>
    <xf numFmtId="0" fontId="4" fillId="0" borderId="4" xfId="0" applyFont="1" applyBorder="1" applyAlignment="1">
      <alignment horizontal="right" vertical="top" wrapText="1"/>
    </xf>
    <xf numFmtId="164" fontId="4" fillId="0" borderId="4" xfId="0" applyNumberFormat="1" applyFont="1" applyBorder="1" applyAlignment="1">
      <alignment horizontal="right" vertical="top"/>
    </xf>
    <xf numFmtId="0" fontId="10" fillId="5" borderId="4" xfId="0" applyNumberFormat="1" applyFont="1" applyFill="1" applyBorder="1" applyAlignment="1">
      <alignment horizontal="right"/>
    </xf>
    <xf numFmtId="3" fontId="10" fillId="0" borderId="4" xfId="0" applyNumberFormat="1" applyFont="1" applyBorder="1" applyAlignment="1">
      <alignment horizontal="right"/>
    </xf>
    <xf numFmtId="164" fontId="10" fillId="3" borderId="4" xfId="0" applyNumberFormat="1" applyFont="1" applyFill="1" applyBorder="1" applyAlignment="1">
      <alignment horizontal="right"/>
    </xf>
    <xf numFmtId="0" fontId="10" fillId="5" borderId="4" xfId="0" applyFont="1" applyFill="1" applyBorder="1" applyAlignment="1">
      <alignment horizontal="right"/>
    </xf>
    <xf numFmtId="0" fontId="9" fillId="5" borderId="4" xfId="0" applyFont="1" applyFill="1" applyBorder="1" applyAlignment="1">
      <alignment horizontal="right"/>
    </xf>
    <xf numFmtId="3" fontId="9" fillId="0" borderId="4" xfId="0" applyNumberFormat="1" applyFont="1" applyBorder="1" applyAlignment="1">
      <alignment horizontal="right"/>
    </xf>
    <xf numFmtId="0" fontId="10" fillId="0" borderId="4" xfId="0" applyFont="1" applyBorder="1" applyAlignment="1">
      <alignment horizontal="right"/>
    </xf>
    <xf numFmtId="0" fontId="3" fillId="3" borderId="6" xfId="0" applyFont="1" applyFill="1" applyBorder="1" applyAlignment="1">
      <alignment horizontal="right" wrapText="1"/>
    </xf>
    <xf numFmtId="0" fontId="3" fillId="0" borderId="1" xfId="0" applyFont="1" applyBorder="1" applyAlignment="1">
      <alignment horizontal="left" wrapText="1"/>
    </xf>
    <xf numFmtId="164" fontId="3" fillId="2" borderId="1" xfId="0" applyNumberFormat="1" applyFont="1" applyFill="1" applyBorder="1" applyAlignment="1">
      <alignment horizontal="right" wrapText="1"/>
    </xf>
    <xf numFmtId="3" fontId="9" fillId="3" borderId="6" xfId="0" applyNumberFormat="1" applyFont="1" applyFill="1" applyBorder="1" applyAlignment="1">
      <alignment horizontal="right"/>
    </xf>
    <xf numFmtId="0" fontId="4" fillId="0" borderId="1" xfId="0" applyFont="1" applyBorder="1" applyAlignment="1">
      <alignment horizontal="left" wrapText="1"/>
    </xf>
    <xf numFmtId="164" fontId="4" fillId="2" borderId="1" xfId="0" applyNumberFormat="1" applyFont="1" applyFill="1" applyBorder="1" applyAlignment="1">
      <alignment horizontal="right" wrapText="1"/>
    </xf>
    <xf numFmtId="3" fontId="10" fillId="3" borderId="6" xfId="0" applyNumberFormat="1" applyFont="1" applyFill="1" applyBorder="1" applyAlignment="1">
      <alignment horizontal="right"/>
    </xf>
    <xf numFmtId="49" fontId="32" fillId="10" borderId="3" xfId="0" applyNumberFormat="1" applyFont="1" applyFill="1" applyBorder="1"/>
    <xf numFmtId="164" fontId="31" fillId="10" borderId="1" xfId="0" applyNumberFormat="1" applyFont="1" applyFill="1" applyBorder="1" applyAlignment="1">
      <alignment horizontal="right" wrapText="1"/>
    </xf>
    <xf numFmtId="3" fontId="31" fillId="10" borderId="6" xfId="0" applyNumberFormat="1" applyFont="1" applyFill="1" applyBorder="1" applyAlignment="1">
      <alignment horizontal="right"/>
    </xf>
    <xf numFmtId="1" fontId="4" fillId="5" borderId="4" xfId="0" applyNumberFormat="1" applyFont="1" applyFill="1" applyBorder="1" applyAlignment="1">
      <alignment vertical="top" wrapText="1"/>
    </xf>
    <xf numFmtId="1" fontId="5" fillId="4" borderId="4" xfId="0" applyNumberFormat="1" applyFont="1" applyFill="1" applyBorder="1" applyAlignment="1">
      <alignment wrapText="1"/>
    </xf>
    <xf numFmtId="1" fontId="5" fillId="4" borderId="4" xfId="0" applyNumberFormat="1" applyFont="1" applyFill="1" applyBorder="1" applyAlignment="1">
      <alignment horizontal="right" vertical="center" wrapText="1"/>
    </xf>
    <xf numFmtId="168" fontId="5" fillId="4" borderId="4" xfId="0" applyNumberFormat="1" applyFont="1" applyFill="1" applyBorder="1" applyAlignment="1">
      <alignment wrapText="1"/>
    </xf>
    <xf numFmtId="0" fontId="1" fillId="0" borderId="0" xfId="0" applyFont="1" applyAlignment="1">
      <alignment horizontal="justify"/>
    </xf>
    <xf numFmtId="0" fontId="0" fillId="0" borderId="0" xfId="0" applyAlignment="1"/>
    <xf numFmtId="0" fontId="2" fillId="0" borderId="0" xfId="0" applyFont="1" applyBorder="1" applyAlignment="1">
      <alignment horizontal="justify"/>
    </xf>
    <xf numFmtId="0" fontId="0" fillId="0" borderId="0" xfId="0" applyBorder="1" applyAlignment="1"/>
    <xf numFmtId="0" fontId="3" fillId="0" borderId="2" xfId="0" applyFont="1" applyBorder="1" applyAlignment="1">
      <alignment horizontal="left" vertical="center" wrapText="1"/>
    </xf>
    <xf numFmtId="0" fontId="3" fillId="0" borderId="0" xfId="0" applyFont="1" applyBorder="1" applyAlignment="1">
      <alignment horizontal="left" vertical="center" wrapText="1"/>
    </xf>
    <xf numFmtId="0" fontId="3" fillId="0" borderId="3" xfId="0" applyFont="1" applyBorder="1" applyAlignment="1">
      <alignment horizontal="left" vertical="center" wrapText="1"/>
    </xf>
    <xf numFmtId="0" fontId="3" fillId="2" borderId="4" xfId="0" applyFont="1" applyFill="1" applyBorder="1" applyAlignment="1">
      <alignment horizontal="center" wrapText="1"/>
    </xf>
    <xf numFmtId="0" fontId="3" fillId="0" borderId="4" xfId="0" applyFont="1" applyBorder="1" applyAlignment="1">
      <alignment horizontal="center" wrapText="1"/>
    </xf>
    <xf numFmtId="0" fontId="0" fillId="0" borderId="4" xfId="0" applyBorder="1" applyAlignment="1">
      <alignment horizontal="center"/>
    </xf>
    <xf numFmtId="0" fontId="14" fillId="0" borderId="0" xfId="0" applyFont="1" applyAlignment="1">
      <alignment horizontal="justify"/>
    </xf>
    <xf numFmtId="0" fontId="22" fillId="0" borderId="0" xfId="0" applyFont="1" applyAlignment="1"/>
    <xf numFmtId="0" fontId="3" fillId="0" borderId="4" xfId="0" applyFont="1" applyBorder="1" applyAlignment="1">
      <alignment horizontal="left" vertical="center" wrapText="1"/>
    </xf>
    <xf numFmtId="0" fontId="3" fillId="3" borderId="4" xfId="0" applyFont="1" applyFill="1" applyBorder="1" applyAlignment="1">
      <alignment horizontal="left" wrapText="1"/>
    </xf>
    <xf numFmtId="0" fontId="4" fillId="3" borderId="4" xfId="0" applyFont="1" applyFill="1" applyBorder="1" applyAlignment="1">
      <alignment horizontal="center" wrapText="1"/>
    </xf>
    <xf numFmtId="0" fontId="4" fillId="3" borderId="4" xfId="0" applyFont="1" applyFill="1" applyBorder="1" applyAlignment="1">
      <alignment horizontal="right" wrapText="1"/>
    </xf>
    <xf numFmtId="0" fontId="3" fillId="3" borderId="2" xfId="0" applyFont="1" applyFill="1" applyBorder="1" applyAlignment="1">
      <alignment horizontal="left" wrapText="1"/>
    </xf>
    <xf numFmtId="0" fontId="3" fillId="3" borderId="0" xfId="0" applyFont="1" applyFill="1" applyBorder="1" applyAlignment="1">
      <alignment horizontal="left" wrapText="1"/>
    </xf>
    <xf numFmtId="0" fontId="3" fillId="3" borderId="3" xfId="0" applyFont="1" applyFill="1" applyBorder="1" applyAlignment="1">
      <alignment horizontal="left" wrapText="1"/>
    </xf>
    <xf numFmtId="0" fontId="7" fillId="0" borderId="2" xfId="0" applyFont="1" applyBorder="1" applyAlignment="1">
      <alignment horizontal="center"/>
    </xf>
    <xf numFmtId="0" fontId="7" fillId="0" borderId="0" xfId="0" applyFont="1" applyBorder="1" applyAlignment="1">
      <alignment horizontal="center"/>
    </xf>
    <xf numFmtId="0" fontId="7" fillId="0" borderId="3" xfId="0" applyFont="1" applyBorder="1" applyAlignment="1">
      <alignment horizontal="center"/>
    </xf>
    <xf numFmtId="0" fontId="3" fillId="0" borderId="4" xfId="0" applyFont="1" applyFill="1" applyBorder="1" applyAlignment="1">
      <alignment horizontal="center" wrapText="1"/>
    </xf>
    <xf numFmtId="0" fontId="20" fillId="3" borderId="2" xfId="0" applyFont="1" applyFill="1" applyBorder="1" applyAlignment="1">
      <alignment horizontal="left" vertical="center" wrapText="1"/>
    </xf>
    <xf numFmtId="0" fontId="10" fillId="3" borderId="0" xfId="0" applyFont="1" applyFill="1" applyBorder="1" applyAlignment="1">
      <alignment horizontal="left" vertical="center"/>
    </xf>
    <xf numFmtId="0" fontId="10" fillId="3" borderId="3" xfId="0" applyFont="1" applyFill="1" applyBorder="1" applyAlignment="1">
      <alignment horizontal="left" vertical="center"/>
    </xf>
    <xf numFmtId="0" fontId="9" fillId="5" borderId="4" xfId="0" applyFont="1" applyFill="1" applyBorder="1" applyAlignment="1">
      <alignment horizontal="center"/>
    </xf>
    <xf numFmtId="0" fontId="9" fillId="0" borderId="4" xfId="0" applyFont="1" applyBorder="1" applyAlignment="1">
      <alignment horizontal="center"/>
    </xf>
    <xf numFmtId="0" fontId="10" fillId="0" borderId="4" xfId="0" applyFont="1" applyBorder="1" applyAlignment="1">
      <alignment horizontal="center"/>
    </xf>
    <xf numFmtId="0" fontId="10" fillId="5" borderId="4" xfId="0" applyFont="1" applyFill="1" applyBorder="1" applyAlignment="1">
      <alignment horizontal="center"/>
    </xf>
    <xf numFmtId="0" fontId="4" fillId="3" borderId="2" xfId="0" applyFont="1" applyFill="1" applyBorder="1" applyAlignment="1">
      <alignment horizontal="right" wrapText="1"/>
    </xf>
    <xf numFmtId="0" fontId="4" fillId="3" borderId="3" xfId="0" applyFont="1" applyFill="1" applyBorder="1" applyAlignment="1">
      <alignment horizontal="right" wrapText="1"/>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5" borderId="4" xfId="0" applyFont="1" applyFill="1" applyBorder="1" applyAlignment="1">
      <alignment horizontal="center" vertical="top" wrapText="1"/>
    </xf>
    <xf numFmtId="0" fontId="3" fillId="0" borderId="4" xfId="0" applyFont="1" applyBorder="1" applyAlignment="1">
      <alignment horizontal="center" vertical="top" wrapText="1"/>
    </xf>
    <xf numFmtId="0" fontId="25" fillId="0" borderId="0" xfId="0" applyFont="1" applyAlignment="1">
      <alignment horizontal="justify" vertical="top"/>
    </xf>
    <xf numFmtId="0" fontId="26" fillId="0" borderId="0" xfId="0" applyFont="1" applyAlignment="1">
      <alignment vertical="top"/>
    </xf>
    <xf numFmtId="0" fontId="18" fillId="0" borderId="0" xfId="0" applyFont="1" applyFill="1" applyAlignment="1">
      <alignment horizontal="left" vertical="top" wrapText="1"/>
    </xf>
    <xf numFmtId="2" fontId="3" fillId="3" borderId="4" xfId="0" applyNumberFormat="1" applyFont="1" applyFill="1" applyBorder="1" applyAlignment="1">
      <alignment horizontal="center" vertical="center" wrapText="1"/>
    </xf>
    <xf numFmtId="2" fontId="3" fillId="0" borderId="4" xfId="0" applyNumberFormat="1" applyFont="1" applyBorder="1" applyAlignment="1">
      <alignment horizontal="right" wrapText="1"/>
    </xf>
    <xf numFmtId="0" fontId="25" fillId="0" borderId="0" xfId="0" applyFont="1" applyBorder="1" applyAlignment="1">
      <alignment horizontal="justify"/>
    </xf>
    <xf numFmtId="0" fontId="3" fillId="8" borderId="2" xfId="0" applyFont="1" applyFill="1" applyBorder="1" applyAlignment="1">
      <alignment horizontal="left" vertical="center" wrapText="1"/>
    </xf>
    <xf numFmtId="0" fontId="9" fillId="8" borderId="3" xfId="0" applyFont="1" applyFill="1" applyBorder="1" applyAlignment="1">
      <alignment horizontal="left" vertical="center" wrapText="1"/>
    </xf>
    <xf numFmtId="0" fontId="3" fillId="8" borderId="4" xfId="0" applyFont="1" applyFill="1" applyBorder="1" applyAlignment="1">
      <alignment horizontal="center"/>
    </xf>
    <xf numFmtId="0" fontId="26" fillId="0" borderId="0" xfId="0" applyFont="1" applyBorder="1" applyAlignment="1"/>
    <xf numFmtId="0" fontId="3" fillId="3" borderId="2" xfId="0" applyFont="1" applyFill="1" applyBorder="1" applyAlignment="1">
      <alignment horizontal="left" vertical="center" wrapText="1"/>
    </xf>
    <xf numFmtId="0" fontId="3" fillId="3" borderId="3" xfId="0" applyFont="1" applyFill="1" applyBorder="1" applyAlignment="1">
      <alignment horizontal="left" vertical="center" wrapText="1"/>
    </xf>
    <xf numFmtId="0" fontId="3" fillId="5" borderId="4" xfId="0" applyFont="1" applyFill="1" applyBorder="1" applyAlignment="1">
      <alignment horizontal="center"/>
    </xf>
    <xf numFmtId="0" fontId="3" fillId="3" borderId="4" xfId="0" applyFont="1" applyFill="1" applyBorder="1" applyAlignment="1">
      <alignment horizontal="center"/>
    </xf>
    <xf numFmtId="0" fontId="3" fillId="0" borderId="0" xfId="0" applyFont="1" applyBorder="1" applyAlignment="1">
      <alignment horizontal="left" vertical="center"/>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3" fillId="0" borderId="3" xfId="0" applyFont="1" applyBorder="1" applyAlignment="1">
      <alignment horizontal="center" vertical="center"/>
    </xf>
    <xf numFmtId="0" fontId="3" fillId="6" borderId="2" xfId="0" applyFont="1" applyFill="1" applyBorder="1" applyAlignment="1">
      <alignment horizontal="left" vertical="center" wrapText="1"/>
    </xf>
    <xf numFmtId="0" fontId="3" fillId="6" borderId="0" xfId="0" applyFont="1" applyFill="1" applyBorder="1" applyAlignment="1">
      <alignment horizontal="left" vertical="center" wrapText="1"/>
    </xf>
    <xf numFmtId="0" fontId="3" fillId="6" borderId="3" xfId="0" applyFont="1" applyFill="1" applyBorder="1" applyAlignment="1">
      <alignment horizontal="left" vertical="center" wrapText="1"/>
    </xf>
    <xf numFmtId="0" fontId="9" fillId="2" borderId="4" xfId="0" applyFont="1" applyFill="1" applyBorder="1" applyAlignment="1">
      <alignment horizontal="center" wrapText="1"/>
    </xf>
    <xf numFmtId="0" fontId="9" fillId="6" borderId="4" xfId="0" applyFont="1" applyFill="1" applyBorder="1" applyAlignment="1">
      <alignment horizontal="center" wrapText="1"/>
    </xf>
    <xf numFmtId="0" fontId="3" fillId="0" borderId="4" xfId="0" applyFont="1" applyFill="1" applyBorder="1" applyAlignment="1">
      <alignment horizontal="center" vertical="center"/>
    </xf>
    <xf numFmtId="0" fontId="3" fillId="5" borderId="4" xfId="0" applyFont="1" applyFill="1" applyBorder="1" applyAlignment="1">
      <alignment horizontal="center" vertical="center"/>
    </xf>
    <xf numFmtId="2" fontId="4" fillId="3" borderId="4" xfId="0" applyNumberFormat="1" applyFont="1" applyFill="1" applyBorder="1" applyAlignment="1">
      <alignment horizontal="right" wrapText="1"/>
    </xf>
    <xf numFmtId="0" fontId="20" fillId="0" borderId="2" xfId="1" applyFont="1" applyBorder="1" applyAlignment="1">
      <alignment horizontal="left" vertical="center"/>
    </xf>
    <xf numFmtId="0" fontId="20" fillId="0" borderId="3" xfId="1" applyFont="1" applyBorder="1" applyAlignment="1">
      <alignment horizontal="left" vertical="center"/>
    </xf>
    <xf numFmtId="0" fontId="3" fillId="3" borderId="4" xfId="0" applyFont="1" applyFill="1" applyBorder="1" applyAlignment="1">
      <alignment horizontal="center" wrapText="1"/>
    </xf>
    <xf numFmtId="0" fontId="6" fillId="0" borderId="0" xfId="0" applyFont="1" applyBorder="1" applyAlignment="1">
      <alignment horizontal="justify"/>
    </xf>
    <xf numFmtId="0" fontId="3" fillId="3" borderId="0" xfId="0" applyFont="1" applyFill="1" applyBorder="1" applyAlignment="1">
      <alignment horizontal="left" vertical="center" wrapText="1"/>
    </xf>
    <xf numFmtId="0" fontId="10" fillId="3" borderId="4" xfId="0" applyFont="1" applyFill="1" applyBorder="1" applyAlignment="1">
      <alignment horizontal="center" wrapText="1"/>
    </xf>
    <xf numFmtId="0" fontId="14" fillId="0" borderId="0" xfId="0" applyFont="1" applyBorder="1" applyAlignment="1">
      <alignment horizontal="justify"/>
    </xf>
    <xf numFmtId="0" fontId="6" fillId="0" borderId="0" xfId="0" applyFont="1" applyAlignment="1">
      <alignment horizontal="justify"/>
    </xf>
    <xf numFmtId="0" fontId="0" fillId="0" borderId="0" xfId="0" applyAlignment="1">
      <alignment horizontal="center"/>
    </xf>
    <xf numFmtId="0" fontId="20" fillId="0" borderId="5" xfId="1" applyFont="1" applyBorder="1" applyAlignment="1"/>
    <xf numFmtId="0" fontId="20" fillId="0" borderId="1" xfId="1" applyFont="1" applyBorder="1" applyAlignment="1"/>
    <xf numFmtId="0" fontId="3" fillId="2" borderId="6" xfId="0" applyFont="1" applyFill="1" applyBorder="1" applyAlignment="1">
      <alignment horizontal="center" wrapText="1"/>
    </xf>
  </cellXfs>
  <cellStyles count="3">
    <cellStyle name="Migliaia" xfId="2" builtinId="3"/>
    <cellStyle name="Normale" xfId="0" builtinId="0"/>
    <cellStyle name="Normale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K28"/>
  <sheetViews>
    <sheetView tabSelected="1" workbookViewId="0">
      <selection activeCell="O32" sqref="O32:O33"/>
    </sheetView>
  </sheetViews>
  <sheetFormatPr defaultRowHeight="15" x14ac:dyDescent="0.25"/>
  <sheetData>
    <row r="3" spans="2:11" x14ac:dyDescent="0.25">
      <c r="B3" s="240" t="s">
        <v>183</v>
      </c>
      <c r="C3" s="241"/>
      <c r="D3" s="241"/>
      <c r="E3" s="241"/>
      <c r="F3" s="241"/>
      <c r="G3" s="241"/>
      <c r="H3" s="241"/>
      <c r="I3" s="241"/>
      <c r="J3" s="241"/>
      <c r="K3" s="241"/>
    </row>
    <row r="4" spans="2:11" x14ac:dyDescent="0.25">
      <c r="B4" s="242" t="s">
        <v>275</v>
      </c>
      <c r="C4" s="243"/>
      <c r="D4" s="243"/>
      <c r="E4" s="243"/>
      <c r="F4" s="243"/>
      <c r="G4" s="243"/>
      <c r="H4" s="243"/>
      <c r="I4" s="243"/>
      <c r="J4" s="243"/>
      <c r="K4" s="243"/>
    </row>
    <row r="5" spans="2:11" x14ac:dyDescent="0.25">
      <c r="B5" s="244" t="s">
        <v>0</v>
      </c>
      <c r="C5" s="247">
        <v>2015</v>
      </c>
      <c r="D5" s="247"/>
      <c r="E5" s="247"/>
      <c r="F5" s="248">
        <v>2014</v>
      </c>
      <c r="G5" s="248"/>
      <c r="H5" s="248"/>
      <c r="I5" s="247" t="s">
        <v>276</v>
      </c>
      <c r="J5" s="247"/>
      <c r="K5" s="247"/>
    </row>
    <row r="6" spans="2:11" x14ac:dyDescent="0.25">
      <c r="B6" s="245"/>
      <c r="C6" s="247"/>
      <c r="D6" s="247"/>
      <c r="E6" s="247"/>
      <c r="F6" s="248"/>
      <c r="G6" s="248"/>
      <c r="H6" s="248"/>
      <c r="I6" s="249"/>
      <c r="J6" s="249"/>
      <c r="K6" s="249"/>
    </row>
    <row r="7" spans="2:11" x14ac:dyDescent="0.25">
      <c r="B7" s="246"/>
      <c r="C7" s="211" t="s">
        <v>1</v>
      </c>
      <c r="D7" s="211" t="s">
        <v>2</v>
      </c>
      <c r="E7" s="211" t="s">
        <v>3</v>
      </c>
      <c r="F7" s="211" t="s">
        <v>1</v>
      </c>
      <c r="G7" s="211" t="s">
        <v>2</v>
      </c>
      <c r="H7" s="211" t="s">
        <v>3</v>
      </c>
      <c r="I7" s="211" t="s">
        <v>1</v>
      </c>
      <c r="J7" s="211" t="s">
        <v>2</v>
      </c>
      <c r="K7" s="211" t="s">
        <v>3</v>
      </c>
    </row>
    <row r="8" spans="2:11" x14ac:dyDescent="0.25">
      <c r="B8" s="21" t="s">
        <v>129</v>
      </c>
      <c r="C8" s="22">
        <v>5920</v>
      </c>
      <c r="D8" s="108">
        <v>96</v>
      </c>
      <c r="E8" s="22">
        <v>8899</v>
      </c>
      <c r="F8" s="23">
        <v>6101</v>
      </c>
      <c r="G8" s="24">
        <v>107</v>
      </c>
      <c r="H8" s="23">
        <v>9007</v>
      </c>
      <c r="I8" s="25">
        <v>-2.97</v>
      </c>
      <c r="J8" s="26">
        <v>-10.28</v>
      </c>
      <c r="K8" s="25">
        <v>-1.2</v>
      </c>
    </row>
    <row r="9" spans="2:11" x14ac:dyDescent="0.25">
      <c r="B9" s="21" t="s">
        <v>130</v>
      </c>
      <c r="C9" s="24">
        <v>418</v>
      </c>
      <c r="D9" s="108">
        <v>16</v>
      </c>
      <c r="E9" s="24">
        <v>589</v>
      </c>
      <c r="F9" s="108">
        <v>437</v>
      </c>
      <c r="G9" s="24">
        <v>17</v>
      </c>
      <c r="H9" s="108">
        <v>626</v>
      </c>
      <c r="I9" s="25">
        <v>-4.3499999999999996</v>
      </c>
      <c r="J9" s="26">
        <v>-5.88</v>
      </c>
      <c r="K9" s="25">
        <v>-5.91</v>
      </c>
    </row>
    <row r="10" spans="2:11" x14ac:dyDescent="0.25">
      <c r="B10" s="21" t="s">
        <v>131</v>
      </c>
      <c r="C10" s="22">
        <v>973</v>
      </c>
      <c r="D10" s="108">
        <v>17</v>
      </c>
      <c r="E10" s="22">
        <v>1306</v>
      </c>
      <c r="F10" s="23">
        <v>1012</v>
      </c>
      <c r="G10" s="24">
        <v>31</v>
      </c>
      <c r="H10" s="23">
        <v>1322</v>
      </c>
      <c r="I10" s="25">
        <v>-3.85</v>
      </c>
      <c r="J10" s="26">
        <v>-45.16</v>
      </c>
      <c r="K10" s="25">
        <v>-1.21</v>
      </c>
    </row>
    <row r="11" spans="2:11" x14ac:dyDescent="0.25">
      <c r="B11" s="21" t="s">
        <v>132</v>
      </c>
      <c r="C11" s="22">
        <v>1225</v>
      </c>
      <c r="D11" s="108">
        <v>50</v>
      </c>
      <c r="E11" s="22">
        <v>1898</v>
      </c>
      <c r="F11" s="23">
        <v>1205</v>
      </c>
      <c r="G11" s="24">
        <v>42</v>
      </c>
      <c r="H11" s="23">
        <v>1811</v>
      </c>
      <c r="I11" s="25">
        <v>1.66</v>
      </c>
      <c r="J11" s="26">
        <v>19.05</v>
      </c>
      <c r="K11" s="25">
        <v>4.8</v>
      </c>
    </row>
    <row r="12" spans="2:11" x14ac:dyDescent="0.25">
      <c r="B12" s="21" t="s">
        <v>133</v>
      </c>
      <c r="C12" s="24">
        <v>484</v>
      </c>
      <c r="D12" s="108">
        <v>14</v>
      </c>
      <c r="E12" s="24">
        <v>655</v>
      </c>
      <c r="F12" s="108">
        <v>508</v>
      </c>
      <c r="G12" s="24">
        <v>11</v>
      </c>
      <c r="H12" s="108">
        <v>683</v>
      </c>
      <c r="I12" s="25">
        <v>-4.72</v>
      </c>
      <c r="J12" s="26">
        <v>27.27</v>
      </c>
      <c r="K12" s="25">
        <v>-4.0999999999999996</v>
      </c>
    </row>
    <row r="13" spans="2:11" x14ac:dyDescent="0.25">
      <c r="B13" s="21" t="s">
        <v>134</v>
      </c>
      <c r="C13" s="22">
        <v>1354</v>
      </c>
      <c r="D13" s="108">
        <v>37</v>
      </c>
      <c r="E13" s="22">
        <v>1909</v>
      </c>
      <c r="F13" s="23">
        <v>1347</v>
      </c>
      <c r="G13" s="24">
        <v>37</v>
      </c>
      <c r="H13" s="23">
        <v>1865</v>
      </c>
      <c r="I13" s="25">
        <v>0.52</v>
      </c>
      <c r="J13" s="26">
        <v>0</v>
      </c>
      <c r="K13" s="25">
        <v>2.36</v>
      </c>
    </row>
    <row r="14" spans="2:11" x14ac:dyDescent="0.25">
      <c r="B14" s="21" t="s">
        <v>135</v>
      </c>
      <c r="C14" s="24">
        <v>354</v>
      </c>
      <c r="D14" s="108">
        <v>10</v>
      </c>
      <c r="E14" s="24">
        <v>468</v>
      </c>
      <c r="F14" s="108">
        <v>414</v>
      </c>
      <c r="G14" s="24">
        <v>12</v>
      </c>
      <c r="H14" s="108">
        <v>554</v>
      </c>
      <c r="I14" s="25">
        <v>-14.49</v>
      </c>
      <c r="J14" s="26">
        <v>-16.670000000000002</v>
      </c>
      <c r="K14" s="25">
        <v>-15.52</v>
      </c>
    </row>
    <row r="15" spans="2:11" x14ac:dyDescent="0.25">
      <c r="B15" s="21" t="s">
        <v>136</v>
      </c>
      <c r="C15" s="24">
        <v>406</v>
      </c>
      <c r="D15" s="108">
        <v>6</v>
      </c>
      <c r="E15" s="24">
        <v>554</v>
      </c>
      <c r="F15" s="108">
        <v>421</v>
      </c>
      <c r="G15" s="24">
        <v>8</v>
      </c>
      <c r="H15" s="108">
        <v>595</v>
      </c>
      <c r="I15" s="25">
        <v>-3.56</v>
      </c>
      <c r="J15" s="26">
        <v>-25</v>
      </c>
      <c r="K15" s="25">
        <v>-6.89</v>
      </c>
    </row>
    <row r="16" spans="2:11" x14ac:dyDescent="0.25">
      <c r="B16" s="27" t="s">
        <v>137</v>
      </c>
      <c r="C16" s="28">
        <v>11134</v>
      </c>
      <c r="D16" s="29">
        <v>246</v>
      </c>
      <c r="E16" s="28">
        <v>16278</v>
      </c>
      <c r="F16" s="28">
        <v>11445</v>
      </c>
      <c r="G16" s="29">
        <v>265</v>
      </c>
      <c r="H16" s="28">
        <v>16463</v>
      </c>
      <c r="I16" s="30">
        <v>-2.72</v>
      </c>
      <c r="J16" s="30">
        <v>-7.17</v>
      </c>
      <c r="K16" s="30">
        <v>-1.1200000000000001</v>
      </c>
    </row>
    <row r="17" spans="2:11" x14ac:dyDescent="0.25">
      <c r="B17" s="27" t="s">
        <v>4</v>
      </c>
      <c r="C17" s="28">
        <v>177031</v>
      </c>
      <c r="D17" s="28">
        <v>3381</v>
      </c>
      <c r="E17" s="28">
        <v>251147</v>
      </c>
      <c r="F17" s="28">
        <v>177031</v>
      </c>
      <c r="G17" s="28">
        <v>3381</v>
      </c>
      <c r="H17" s="28">
        <v>251147</v>
      </c>
      <c r="I17" s="30">
        <v>-1.41</v>
      </c>
      <c r="J17" s="30">
        <v>1.39</v>
      </c>
      <c r="K17" s="30">
        <v>-1.68</v>
      </c>
    </row>
    <row r="19" spans="2:11" x14ac:dyDescent="0.25">
      <c r="E19" s="2"/>
      <c r="H19" s="2"/>
    </row>
    <row r="21" spans="2:11" x14ac:dyDescent="0.25">
      <c r="B21" s="240" t="s">
        <v>239</v>
      </c>
      <c r="C21" s="241"/>
      <c r="D21" s="241"/>
      <c r="E21" s="241"/>
      <c r="F21" s="241"/>
      <c r="G21" s="241"/>
      <c r="H21" s="241"/>
      <c r="I21" s="241"/>
      <c r="J21" s="241"/>
      <c r="K21" s="241"/>
    </row>
    <row r="22" spans="2:11" x14ac:dyDescent="0.25">
      <c r="B22" s="242" t="s">
        <v>275</v>
      </c>
      <c r="C22" s="243"/>
      <c r="D22" s="243"/>
      <c r="E22" s="243"/>
      <c r="F22" s="243"/>
      <c r="G22" s="243"/>
      <c r="H22" s="243"/>
      <c r="I22" s="243"/>
      <c r="J22" s="243"/>
      <c r="K22" s="243"/>
    </row>
    <row r="23" spans="2:11" x14ac:dyDescent="0.25">
      <c r="B23" s="244" t="s">
        <v>0</v>
      </c>
      <c r="C23" s="247">
        <v>2015</v>
      </c>
      <c r="D23" s="247"/>
      <c r="E23" s="247"/>
      <c r="F23" s="248">
        <v>2014</v>
      </c>
      <c r="G23" s="248"/>
      <c r="H23" s="248"/>
      <c r="I23" s="247" t="s">
        <v>276</v>
      </c>
      <c r="J23" s="247"/>
      <c r="K23" s="247"/>
    </row>
    <row r="24" spans="2:11" x14ac:dyDescent="0.25">
      <c r="B24" s="245"/>
      <c r="C24" s="247"/>
      <c r="D24" s="247"/>
      <c r="E24" s="247"/>
      <c r="F24" s="248"/>
      <c r="G24" s="248"/>
      <c r="H24" s="248"/>
      <c r="I24" s="249"/>
      <c r="J24" s="249"/>
      <c r="K24" s="249"/>
    </row>
    <row r="25" spans="2:11" x14ac:dyDescent="0.25">
      <c r="B25" s="246"/>
      <c r="C25" s="211" t="s">
        <v>1</v>
      </c>
      <c r="D25" s="211" t="s">
        <v>2</v>
      </c>
      <c r="E25" s="211" t="s">
        <v>3</v>
      </c>
      <c r="F25" s="211" t="s">
        <v>1</v>
      </c>
      <c r="G25" s="211" t="s">
        <v>2</v>
      </c>
      <c r="H25" s="211" t="s">
        <v>3</v>
      </c>
      <c r="I25" s="211" t="s">
        <v>1</v>
      </c>
      <c r="J25" s="211" t="s">
        <v>2</v>
      </c>
      <c r="K25" s="211" t="s">
        <v>3</v>
      </c>
    </row>
    <row r="26" spans="2:11" x14ac:dyDescent="0.25">
      <c r="B26" s="21" t="s">
        <v>212</v>
      </c>
      <c r="C26" s="22">
        <v>283</v>
      </c>
      <c r="D26" s="108">
        <v>7</v>
      </c>
      <c r="E26" s="22">
        <v>408</v>
      </c>
      <c r="F26" s="23">
        <v>295</v>
      </c>
      <c r="G26" s="24">
        <v>13</v>
      </c>
      <c r="H26" s="23">
        <v>411</v>
      </c>
      <c r="I26" s="25">
        <f>C26/F26*100-100</f>
        <v>-4.0677966101694949</v>
      </c>
      <c r="J26" s="26">
        <f t="shared" ref="J26:J27" si="0">D26/G26*100-100</f>
        <v>-46.153846153846153</v>
      </c>
      <c r="K26" s="25">
        <f t="shared" ref="K26:K27" si="1">E26/H26*100-100</f>
        <v>-0.72992700729926696</v>
      </c>
    </row>
    <row r="27" spans="2:11" ht="27" x14ac:dyDescent="0.25">
      <c r="B27" s="27" t="s">
        <v>213</v>
      </c>
      <c r="C27" s="28">
        <v>283</v>
      </c>
      <c r="D27" s="29">
        <v>7</v>
      </c>
      <c r="E27" s="28">
        <v>408</v>
      </c>
      <c r="F27" s="28">
        <v>295</v>
      </c>
      <c r="G27" s="29">
        <v>13</v>
      </c>
      <c r="H27" s="28">
        <v>411</v>
      </c>
      <c r="I27" s="30">
        <f t="shared" ref="I27" si="2">C27/F27*100-100</f>
        <v>-4.0677966101694949</v>
      </c>
      <c r="J27" s="30">
        <f t="shared" si="0"/>
        <v>-46.153846153846153</v>
      </c>
      <c r="K27" s="30">
        <f t="shared" si="1"/>
        <v>-0.72992700729926696</v>
      </c>
    </row>
    <row r="28" spans="2:11" x14ac:dyDescent="0.25">
      <c r="B28" s="27" t="s">
        <v>4</v>
      </c>
      <c r="C28" s="28">
        <v>177031</v>
      </c>
      <c r="D28" s="28">
        <v>3381</v>
      </c>
      <c r="E28" s="28">
        <v>251147</v>
      </c>
      <c r="F28" s="28">
        <v>177031</v>
      </c>
      <c r="G28" s="28">
        <v>3381</v>
      </c>
      <c r="H28" s="28">
        <v>251147</v>
      </c>
      <c r="I28" s="30">
        <v>-1.41</v>
      </c>
      <c r="J28" s="30">
        <v>1.39</v>
      </c>
      <c r="K28" s="30">
        <v>-1.68</v>
      </c>
    </row>
  </sheetData>
  <mergeCells count="12">
    <mergeCell ref="B21:K21"/>
    <mergeCell ref="B22:K22"/>
    <mergeCell ref="B23:B25"/>
    <mergeCell ref="C23:E24"/>
    <mergeCell ref="F23:H24"/>
    <mergeCell ref="I23:K24"/>
    <mergeCell ref="B3:K3"/>
    <mergeCell ref="B4:K4"/>
    <mergeCell ref="B5:B7"/>
    <mergeCell ref="C5:E6"/>
    <mergeCell ref="F5:H6"/>
    <mergeCell ref="I5:K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26"/>
  <sheetViews>
    <sheetView workbookViewId="0">
      <selection activeCell="E31" sqref="E31"/>
    </sheetView>
  </sheetViews>
  <sheetFormatPr defaultRowHeight="15" x14ac:dyDescent="0.25"/>
  <cols>
    <col min="2" max="2" width="19" customWidth="1"/>
  </cols>
  <sheetData>
    <row r="2" spans="2:10" x14ac:dyDescent="0.25">
      <c r="B2" s="15" t="s">
        <v>190</v>
      </c>
    </row>
    <row r="3" spans="2:10" x14ac:dyDescent="0.25">
      <c r="B3" s="66" t="s">
        <v>189</v>
      </c>
      <c r="C3" s="3"/>
      <c r="D3" s="3"/>
      <c r="E3" s="3"/>
      <c r="F3" s="5"/>
      <c r="G3" s="5"/>
      <c r="H3" s="3"/>
      <c r="I3" s="3"/>
      <c r="J3" s="3"/>
    </row>
    <row r="4" spans="2:10" x14ac:dyDescent="0.25">
      <c r="B4" s="256" t="s">
        <v>48</v>
      </c>
      <c r="C4" s="255" t="s">
        <v>1</v>
      </c>
      <c r="D4" s="255" t="s">
        <v>2</v>
      </c>
      <c r="E4" s="255" t="s">
        <v>3</v>
      </c>
      <c r="F4" s="255" t="s">
        <v>255</v>
      </c>
      <c r="G4" s="255" t="s">
        <v>256</v>
      </c>
      <c r="H4" s="3"/>
      <c r="I4" s="3"/>
      <c r="J4" s="3"/>
    </row>
    <row r="5" spans="2:10" x14ac:dyDescent="0.25">
      <c r="B5" s="258"/>
      <c r="C5" s="255"/>
      <c r="D5" s="255"/>
      <c r="E5" s="255"/>
      <c r="F5" s="255"/>
      <c r="G5" s="255"/>
      <c r="H5" s="3"/>
      <c r="I5" s="3"/>
      <c r="J5" s="3"/>
    </row>
    <row r="6" spans="2:10" x14ac:dyDescent="0.25">
      <c r="B6" s="60" t="s">
        <v>6</v>
      </c>
      <c r="C6" s="61">
        <v>8313</v>
      </c>
      <c r="D6" s="62">
        <v>113</v>
      </c>
      <c r="E6" s="61">
        <v>11758</v>
      </c>
      <c r="F6" s="63">
        <v>1.36</v>
      </c>
      <c r="G6" s="64">
        <v>141.44</v>
      </c>
      <c r="H6" s="3"/>
      <c r="I6" s="3"/>
      <c r="J6" s="3"/>
    </row>
    <row r="7" spans="2:10" x14ac:dyDescent="0.25">
      <c r="B7" s="60" t="s">
        <v>49</v>
      </c>
      <c r="C7" s="61">
        <v>746</v>
      </c>
      <c r="D7" s="62">
        <v>20</v>
      </c>
      <c r="E7" s="61">
        <v>1208</v>
      </c>
      <c r="F7" s="63">
        <v>2.68</v>
      </c>
      <c r="G7" s="64">
        <v>161.93</v>
      </c>
      <c r="H7" s="3"/>
      <c r="I7" s="3"/>
      <c r="J7" s="3"/>
    </row>
    <row r="8" spans="2:10" x14ac:dyDescent="0.25">
      <c r="B8" s="60" t="s">
        <v>50</v>
      </c>
      <c r="C8" s="61">
        <v>2200</v>
      </c>
      <c r="D8" s="62">
        <v>126</v>
      </c>
      <c r="E8" s="61">
        <v>3408</v>
      </c>
      <c r="F8" s="63">
        <v>5.73</v>
      </c>
      <c r="G8" s="64">
        <v>154.91</v>
      </c>
      <c r="H8" s="3"/>
      <c r="I8" s="3"/>
      <c r="J8" s="3"/>
    </row>
    <row r="9" spans="2:10" x14ac:dyDescent="0.25">
      <c r="B9" s="27" t="s">
        <v>8</v>
      </c>
      <c r="C9" s="59">
        <v>11259</v>
      </c>
      <c r="D9" s="59">
        <v>259</v>
      </c>
      <c r="E9" s="59">
        <v>16374</v>
      </c>
      <c r="F9" s="65">
        <v>2.2999999999999998</v>
      </c>
      <c r="G9" s="65">
        <v>145.43</v>
      </c>
      <c r="H9" s="3"/>
      <c r="I9" s="3"/>
      <c r="J9" s="3"/>
    </row>
    <row r="10" spans="2:10" ht="16.5" x14ac:dyDescent="0.3">
      <c r="B10" s="77" t="s">
        <v>210</v>
      </c>
      <c r="C10" s="77"/>
      <c r="D10" s="77"/>
      <c r="E10" s="77"/>
      <c r="F10" s="77"/>
      <c r="G10" s="77"/>
      <c r="H10" s="77"/>
      <c r="I10" s="210"/>
      <c r="J10" s="3"/>
    </row>
    <row r="11" spans="2:10" ht="16.5" x14ac:dyDescent="0.3">
      <c r="B11" s="77" t="s">
        <v>195</v>
      </c>
      <c r="C11" s="77"/>
      <c r="D11" s="77"/>
      <c r="E11" s="77"/>
      <c r="F11" s="77"/>
      <c r="G11" s="77"/>
      <c r="H11" s="77"/>
      <c r="I11" s="210"/>
    </row>
    <row r="12" spans="2:10" x14ac:dyDescent="0.25">
      <c r="B12" s="194" t="s">
        <v>188</v>
      </c>
      <c r="C12" s="189"/>
      <c r="D12" s="189"/>
      <c r="E12" s="189"/>
      <c r="F12" s="195"/>
      <c r="G12" s="195"/>
      <c r="H12" s="189"/>
      <c r="I12" s="189"/>
    </row>
    <row r="16" spans="2:10" x14ac:dyDescent="0.25">
      <c r="B16" s="15" t="s">
        <v>216</v>
      </c>
    </row>
    <row r="17" spans="2:10" x14ac:dyDescent="0.25">
      <c r="B17" s="66" t="s">
        <v>189</v>
      </c>
      <c r="C17" s="3"/>
      <c r="D17" s="3"/>
      <c r="E17" s="3"/>
      <c r="F17" s="5"/>
      <c r="G17" s="5"/>
      <c r="H17" s="3"/>
      <c r="I17" s="3"/>
      <c r="J17" s="3"/>
    </row>
    <row r="18" spans="2:10" x14ac:dyDescent="0.25">
      <c r="B18" s="256" t="s">
        <v>48</v>
      </c>
      <c r="C18" s="255" t="s">
        <v>1</v>
      </c>
      <c r="D18" s="255" t="s">
        <v>2</v>
      </c>
      <c r="E18" s="255" t="s">
        <v>3</v>
      </c>
      <c r="F18" s="255" t="s">
        <v>255</v>
      </c>
      <c r="G18" s="255" t="s">
        <v>256</v>
      </c>
      <c r="H18" s="3"/>
      <c r="I18" s="3"/>
      <c r="J18" s="3"/>
    </row>
    <row r="19" spans="2:10" x14ac:dyDescent="0.25">
      <c r="B19" s="258"/>
      <c r="C19" s="255"/>
      <c r="D19" s="255"/>
      <c r="E19" s="255"/>
      <c r="F19" s="255"/>
      <c r="G19" s="255"/>
      <c r="H19" s="3"/>
      <c r="I19" s="3"/>
      <c r="J19" s="3"/>
    </row>
    <row r="20" spans="2:10" x14ac:dyDescent="0.25">
      <c r="B20" s="60" t="s">
        <v>6</v>
      </c>
      <c r="C20" s="61">
        <v>198</v>
      </c>
      <c r="D20" s="62">
        <v>2</v>
      </c>
      <c r="E20" s="61">
        <v>270</v>
      </c>
      <c r="F20" s="63">
        <v>1.01</v>
      </c>
      <c r="G20" s="64">
        <v>136.36000000000001</v>
      </c>
      <c r="H20" s="3"/>
      <c r="I20" s="3"/>
      <c r="J20" s="3"/>
    </row>
    <row r="21" spans="2:10" x14ac:dyDescent="0.25">
      <c r="B21" s="60" t="s">
        <v>49</v>
      </c>
      <c r="C21" s="61">
        <v>23</v>
      </c>
      <c r="D21" s="62">
        <v>2</v>
      </c>
      <c r="E21" s="61">
        <v>34</v>
      </c>
      <c r="F21" s="63">
        <v>8.6999999999999993</v>
      </c>
      <c r="G21" s="64">
        <v>147.83000000000001</v>
      </c>
      <c r="H21" s="3"/>
      <c r="I21" s="3"/>
      <c r="J21" s="3"/>
    </row>
    <row r="22" spans="2:10" x14ac:dyDescent="0.25">
      <c r="B22" s="60" t="s">
        <v>50</v>
      </c>
      <c r="C22" s="61">
        <v>94</v>
      </c>
      <c r="D22" s="62">
        <v>3</v>
      </c>
      <c r="E22" s="61">
        <v>144</v>
      </c>
      <c r="F22" s="63">
        <v>3.19</v>
      </c>
      <c r="G22" s="64">
        <v>153.19</v>
      </c>
      <c r="H22" s="3"/>
      <c r="I22" s="3"/>
      <c r="J22" s="3"/>
    </row>
    <row r="23" spans="2:10" x14ac:dyDescent="0.25">
      <c r="B23" s="27" t="s">
        <v>8</v>
      </c>
      <c r="C23" s="59">
        <v>315</v>
      </c>
      <c r="D23" s="59">
        <v>7</v>
      </c>
      <c r="E23" s="59">
        <v>448</v>
      </c>
      <c r="F23" s="65">
        <v>2.2200000000000002</v>
      </c>
      <c r="G23" s="65">
        <v>142.22</v>
      </c>
      <c r="H23" s="3"/>
      <c r="I23" s="3"/>
      <c r="J23" s="3"/>
    </row>
    <row r="24" spans="2:10" ht="16.5" x14ac:dyDescent="0.3">
      <c r="B24" s="77" t="s">
        <v>210</v>
      </c>
      <c r="C24" s="77"/>
      <c r="D24" s="77"/>
      <c r="E24" s="77"/>
      <c r="F24" s="77"/>
      <c r="G24" s="77"/>
      <c r="H24" s="77"/>
      <c r="I24" s="210"/>
      <c r="J24" s="3"/>
    </row>
    <row r="25" spans="2:10" ht="16.5" x14ac:dyDescent="0.3">
      <c r="B25" s="77" t="s">
        <v>195</v>
      </c>
      <c r="C25" s="77"/>
      <c r="D25" s="77"/>
      <c r="E25" s="77"/>
      <c r="F25" s="77"/>
      <c r="G25" s="77"/>
      <c r="H25" s="77"/>
      <c r="I25" s="210"/>
    </row>
    <row r="26" spans="2:10" x14ac:dyDescent="0.25">
      <c r="B26" s="194" t="s">
        <v>188</v>
      </c>
      <c r="C26" s="189"/>
      <c r="D26" s="189"/>
      <c r="E26" s="189"/>
      <c r="F26" s="195"/>
      <c r="G26" s="195"/>
      <c r="H26" s="189"/>
      <c r="I26" s="189"/>
    </row>
  </sheetData>
  <mergeCells count="12">
    <mergeCell ref="G4:G5"/>
    <mergeCell ref="B18:B19"/>
    <mergeCell ref="C18:C19"/>
    <mergeCell ref="D18:D19"/>
    <mergeCell ref="E18:E19"/>
    <mergeCell ref="F18:F19"/>
    <mergeCell ref="G18:G19"/>
    <mergeCell ref="B4:B5"/>
    <mergeCell ref="C4:C5"/>
    <mergeCell ref="D4:D5"/>
    <mergeCell ref="E4:E5"/>
    <mergeCell ref="F4:F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P26"/>
  <sheetViews>
    <sheetView topLeftCell="A4" zoomScaleNormal="100" workbookViewId="0">
      <selection activeCell="Q17" sqref="Q17"/>
    </sheetView>
  </sheetViews>
  <sheetFormatPr defaultRowHeight="15" x14ac:dyDescent="0.25"/>
  <sheetData>
    <row r="3" spans="2:16" x14ac:dyDescent="0.25">
      <c r="B3" s="70" t="s">
        <v>191</v>
      </c>
      <c r="C3" s="70"/>
      <c r="D3" s="70"/>
      <c r="E3" s="70"/>
      <c r="F3" s="70"/>
      <c r="G3" s="70"/>
      <c r="H3" s="70"/>
    </row>
    <row r="4" spans="2:16" x14ac:dyDescent="0.25">
      <c r="B4" s="276" t="s">
        <v>282</v>
      </c>
      <c r="C4" s="277"/>
      <c r="D4" s="277"/>
      <c r="E4" s="277"/>
      <c r="F4" s="277"/>
      <c r="G4" s="277"/>
      <c r="H4" s="277"/>
      <c r="I4" s="3"/>
      <c r="J4" s="3"/>
      <c r="K4" s="3"/>
      <c r="L4" s="3"/>
      <c r="M4" s="3"/>
      <c r="N4" s="3"/>
      <c r="O4" s="3"/>
      <c r="P4" s="3"/>
    </row>
    <row r="5" spans="2:16" x14ac:dyDescent="0.25">
      <c r="B5" s="272" t="s">
        <v>51</v>
      </c>
      <c r="C5" s="274" t="s">
        <v>52</v>
      </c>
      <c r="D5" s="274"/>
      <c r="E5" s="274"/>
      <c r="F5" s="274"/>
      <c r="G5" s="274"/>
      <c r="H5" s="274"/>
      <c r="I5" s="274"/>
      <c r="J5" s="275" t="s">
        <v>53</v>
      </c>
      <c r="K5" s="275"/>
      <c r="L5" s="275"/>
      <c r="M5" s="275"/>
      <c r="N5" s="275"/>
      <c r="O5" s="275"/>
      <c r="P5" s="275"/>
    </row>
    <row r="6" spans="2:16" ht="81" x14ac:dyDescent="0.25">
      <c r="B6" s="273"/>
      <c r="C6" s="211" t="s">
        <v>54</v>
      </c>
      <c r="D6" s="211" t="s">
        <v>55</v>
      </c>
      <c r="E6" s="211" t="s">
        <v>56</v>
      </c>
      <c r="F6" s="211" t="s">
        <v>57</v>
      </c>
      <c r="G6" s="211" t="s">
        <v>58</v>
      </c>
      <c r="H6" s="211" t="s">
        <v>161</v>
      </c>
      <c r="I6" s="67" t="s">
        <v>8</v>
      </c>
      <c r="J6" s="211" t="s">
        <v>54</v>
      </c>
      <c r="K6" s="211" t="s">
        <v>55</v>
      </c>
      <c r="L6" s="211" t="s">
        <v>56</v>
      </c>
      <c r="M6" s="211" t="s">
        <v>57</v>
      </c>
      <c r="N6" s="211" t="s">
        <v>58</v>
      </c>
      <c r="O6" s="211" t="s">
        <v>161</v>
      </c>
      <c r="P6" s="67" t="s">
        <v>8</v>
      </c>
    </row>
    <row r="7" spans="2:16" x14ac:dyDescent="0.25">
      <c r="B7" s="60" t="s">
        <v>129</v>
      </c>
      <c r="C7" s="61">
        <v>855</v>
      </c>
      <c r="D7" s="62">
        <v>199</v>
      </c>
      <c r="E7" s="61">
        <v>1764</v>
      </c>
      <c r="F7" s="62">
        <v>1641</v>
      </c>
      <c r="G7" s="61">
        <v>194</v>
      </c>
      <c r="H7" s="62">
        <v>33</v>
      </c>
      <c r="I7" s="61">
        <v>4686</v>
      </c>
      <c r="J7" s="62">
        <v>62</v>
      </c>
      <c r="K7" s="61">
        <v>60</v>
      </c>
      <c r="L7" s="62">
        <v>103</v>
      </c>
      <c r="M7" s="61">
        <v>707</v>
      </c>
      <c r="N7" s="62">
        <v>277</v>
      </c>
      <c r="O7" s="61">
        <v>25</v>
      </c>
      <c r="P7" s="62">
        <v>1234</v>
      </c>
    </row>
    <row r="8" spans="2:16" x14ac:dyDescent="0.25">
      <c r="B8" s="60" t="s">
        <v>130</v>
      </c>
      <c r="C8" s="61">
        <v>48</v>
      </c>
      <c r="D8" s="62">
        <v>19</v>
      </c>
      <c r="E8" s="61">
        <v>56</v>
      </c>
      <c r="F8" s="62">
        <v>108</v>
      </c>
      <c r="G8" s="61">
        <v>10</v>
      </c>
      <c r="H8" s="62">
        <v>2</v>
      </c>
      <c r="I8" s="61">
        <v>243</v>
      </c>
      <c r="J8" s="62">
        <v>6</v>
      </c>
      <c r="K8" s="61">
        <v>7</v>
      </c>
      <c r="L8" s="62">
        <v>10</v>
      </c>
      <c r="M8" s="61">
        <v>124</v>
      </c>
      <c r="N8" s="62">
        <v>24</v>
      </c>
      <c r="O8" s="61">
        <v>4</v>
      </c>
      <c r="P8" s="62">
        <v>175</v>
      </c>
    </row>
    <row r="9" spans="2:16" x14ac:dyDescent="0.25">
      <c r="B9" s="60" t="s">
        <v>131</v>
      </c>
      <c r="C9" s="61">
        <v>122</v>
      </c>
      <c r="D9" s="62">
        <v>49</v>
      </c>
      <c r="E9" s="61">
        <v>145</v>
      </c>
      <c r="F9" s="62">
        <v>313</v>
      </c>
      <c r="G9" s="61">
        <v>42</v>
      </c>
      <c r="H9" s="62">
        <v>5</v>
      </c>
      <c r="I9" s="61">
        <v>676</v>
      </c>
      <c r="J9" s="62">
        <v>15</v>
      </c>
      <c r="K9" s="61">
        <v>28</v>
      </c>
      <c r="L9" s="62">
        <v>31</v>
      </c>
      <c r="M9" s="61">
        <v>155</v>
      </c>
      <c r="N9" s="62">
        <v>62</v>
      </c>
      <c r="O9" s="61">
        <v>6</v>
      </c>
      <c r="P9" s="62">
        <v>297</v>
      </c>
    </row>
    <row r="10" spans="2:16" x14ac:dyDescent="0.25">
      <c r="B10" s="60" t="s">
        <v>132</v>
      </c>
      <c r="C10" s="61">
        <v>104</v>
      </c>
      <c r="D10" s="62">
        <v>56</v>
      </c>
      <c r="E10" s="61">
        <v>100</v>
      </c>
      <c r="F10" s="62">
        <v>376</v>
      </c>
      <c r="G10" s="61">
        <v>66</v>
      </c>
      <c r="H10" s="62">
        <v>9</v>
      </c>
      <c r="I10" s="61">
        <v>711</v>
      </c>
      <c r="J10" s="62">
        <v>31</v>
      </c>
      <c r="K10" s="61">
        <v>24</v>
      </c>
      <c r="L10" s="62">
        <v>37</v>
      </c>
      <c r="M10" s="61">
        <v>296</v>
      </c>
      <c r="N10" s="62">
        <v>114</v>
      </c>
      <c r="O10" s="61">
        <v>12</v>
      </c>
      <c r="P10" s="62">
        <v>514</v>
      </c>
    </row>
    <row r="11" spans="2:16" x14ac:dyDescent="0.25">
      <c r="B11" s="60" t="s">
        <v>133</v>
      </c>
      <c r="C11" s="61">
        <v>73</v>
      </c>
      <c r="D11" s="62">
        <v>20</v>
      </c>
      <c r="E11" s="61">
        <v>28</v>
      </c>
      <c r="F11" s="62">
        <v>169</v>
      </c>
      <c r="G11" s="61">
        <v>14</v>
      </c>
      <c r="H11" s="62">
        <v>2</v>
      </c>
      <c r="I11" s="61">
        <v>306</v>
      </c>
      <c r="J11" s="62">
        <v>13</v>
      </c>
      <c r="K11" s="61">
        <v>2</v>
      </c>
      <c r="L11" s="62">
        <v>4</v>
      </c>
      <c r="M11" s="61">
        <v>114</v>
      </c>
      <c r="N11" s="62">
        <v>43</v>
      </c>
      <c r="O11" s="61">
        <v>2</v>
      </c>
      <c r="P11" s="62">
        <v>178</v>
      </c>
    </row>
    <row r="12" spans="2:16" x14ac:dyDescent="0.25">
      <c r="B12" s="60" t="s">
        <v>134</v>
      </c>
      <c r="C12" s="61">
        <v>162</v>
      </c>
      <c r="D12" s="62">
        <v>99</v>
      </c>
      <c r="E12" s="61">
        <v>179</v>
      </c>
      <c r="F12" s="62">
        <v>383</v>
      </c>
      <c r="G12" s="61">
        <v>50</v>
      </c>
      <c r="H12" s="62">
        <v>17</v>
      </c>
      <c r="I12" s="61">
        <v>890</v>
      </c>
      <c r="J12" s="62">
        <v>21</v>
      </c>
      <c r="K12" s="61">
        <v>14</v>
      </c>
      <c r="L12" s="62">
        <v>35</v>
      </c>
      <c r="M12" s="61">
        <v>272</v>
      </c>
      <c r="N12" s="62">
        <v>112</v>
      </c>
      <c r="O12" s="61">
        <v>10</v>
      </c>
      <c r="P12" s="62">
        <v>464</v>
      </c>
    </row>
    <row r="13" spans="2:16" x14ac:dyDescent="0.25">
      <c r="B13" s="60" t="s">
        <v>135</v>
      </c>
      <c r="C13" s="61">
        <v>70</v>
      </c>
      <c r="D13" s="62">
        <v>50</v>
      </c>
      <c r="E13" s="61">
        <v>35</v>
      </c>
      <c r="F13" s="62">
        <v>109</v>
      </c>
      <c r="G13" s="61">
        <v>19</v>
      </c>
      <c r="H13" s="62">
        <v>5</v>
      </c>
      <c r="I13" s="61">
        <v>288</v>
      </c>
      <c r="J13" s="62">
        <v>4</v>
      </c>
      <c r="K13" s="61">
        <v>5</v>
      </c>
      <c r="L13" s="62">
        <v>8</v>
      </c>
      <c r="M13" s="61">
        <v>34</v>
      </c>
      <c r="N13" s="62">
        <v>15</v>
      </c>
      <c r="O13" s="69" t="s">
        <v>140</v>
      </c>
      <c r="P13" s="62">
        <v>66</v>
      </c>
    </row>
    <row r="14" spans="2:16" x14ac:dyDescent="0.25">
      <c r="B14" s="60" t="s">
        <v>136</v>
      </c>
      <c r="C14" s="61">
        <v>35</v>
      </c>
      <c r="D14" s="62">
        <v>17</v>
      </c>
      <c r="E14" s="61">
        <v>48</v>
      </c>
      <c r="F14" s="62">
        <v>186</v>
      </c>
      <c r="G14" s="61">
        <v>19</v>
      </c>
      <c r="H14" s="62">
        <v>3</v>
      </c>
      <c r="I14" s="61">
        <v>308</v>
      </c>
      <c r="J14" s="62">
        <v>3</v>
      </c>
      <c r="K14" s="69">
        <v>5</v>
      </c>
      <c r="L14" s="62">
        <v>4</v>
      </c>
      <c r="M14" s="61">
        <v>48</v>
      </c>
      <c r="N14" s="62">
        <v>32</v>
      </c>
      <c r="O14" s="61">
        <v>6</v>
      </c>
      <c r="P14" s="62">
        <v>98</v>
      </c>
    </row>
    <row r="15" spans="2:16" x14ac:dyDescent="0.25">
      <c r="B15" s="27" t="s">
        <v>8</v>
      </c>
      <c r="C15" s="59">
        <v>1469</v>
      </c>
      <c r="D15" s="59">
        <v>509</v>
      </c>
      <c r="E15" s="59">
        <v>2355</v>
      </c>
      <c r="F15" s="59">
        <v>3285</v>
      </c>
      <c r="G15" s="59">
        <v>414</v>
      </c>
      <c r="H15" s="59">
        <v>76</v>
      </c>
      <c r="I15" s="59">
        <v>8108</v>
      </c>
      <c r="J15" s="59">
        <v>155</v>
      </c>
      <c r="K15" s="59">
        <v>145</v>
      </c>
      <c r="L15" s="59">
        <v>232</v>
      </c>
      <c r="M15" s="59">
        <v>1750</v>
      </c>
      <c r="N15" s="59">
        <v>679</v>
      </c>
      <c r="O15" s="59">
        <v>65</v>
      </c>
      <c r="P15" s="59">
        <v>3026</v>
      </c>
    </row>
    <row r="21" spans="2:16" x14ac:dyDescent="0.25">
      <c r="B21" s="70" t="s">
        <v>217</v>
      </c>
      <c r="C21" s="70"/>
      <c r="D21" s="70"/>
      <c r="E21" s="70"/>
      <c r="F21" s="70"/>
      <c r="G21" s="70"/>
      <c r="H21" s="70"/>
    </row>
    <row r="22" spans="2:16" x14ac:dyDescent="0.25">
      <c r="B22" s="276" t="s">
        <v>282</v>
      </c>
      <c r="C22" s="277"/>
      <c r="D22" s="277"/>
      <c r="E22" s="277"/>
      <c r="F22" s="277"/>
      <c r="G22" s="277"/>
      <c r="H22" s="277"/>
      <c r="I22" s="3"/>
      <c r="J22" s="3"/>
      <c r="K22" s="3"/>
      <c r="L22" s="3"/>
      <c r="M22" s="3"/>
      <c r="N22" s="3"/>
      <c r="O22" s="3"/>
      <c r="P22" s="3"/>
    </row>
    <row r="23" spans="2:16" x14ac:dyDescent="0.25">
      <c r="B23" s="272" t="s">
        <v>51</v>
      </c>
      <c r="C23" s="274" t="s">
        <v>52</v>
      </c>
      <c r="D23" s="274"/>
      <c r="E23" s="274"/>
      <c r="F23" s="274"/>
      <c r="G23" s="274"/>
      <c r="H23" s="274"/>
      <c r="I23" s="274"/>
      <c r="J23" s="275" t="s">
        <v>53</v>
      </c>
      <c r="K23" s="275"/>
      <c r="L23" s="275"/>
      <c r="M23" s="275"/>
      <c r="N23" s="275"/>
      <c r="O23" s="275"/>
      <c r="P23" s="275"/>
    </row>
    <row r="24" spans="2:16" ht="81" x14ac:dyDescent="0.25">
      <c r="B24" s="273"/>
      <c r="C24" s="211" t="s">
        <v>54</v>
      </c>
      <c r="D24" s="211" t="s">
        <v>55</v>
      </c>
      <c r="E24" s="211" t="s">
        <v>56</v>
      </c>
      <c r="F24" s="211" t="s">
        <v>57</v>
      </c>
      <c r="G24" s="211" t="s">
        <v>58</v>
      </c>
      <c r="H24" s="211" t="s">
        <v>161</v>
      </c>
      <c r="I24" s="67" t="s">
        <v>8</v>
      </c>
      <c r="J24" s="211" t="s">
        <v>54</v>
      </c>
      <c r="K24" s="211" t="s">
        <v>55</v>
      </c>
      <c r="L24" s="211" t="s">
        <v>56</v>
      </c>
      <c r="M24" s="211" t="s">
        <v>57</v>
      </c>
      <c r="N24" s="211" t="s">
        <v>58</v>
      </c>
      <c r="O24" s="211" t="s">
        <v>161</v>
      </c>
      <c r="P24" s="67" t="s">
        <v>8</v>
      </c>
    </row>
    <row r="25" spans="2:16" x14ac:dyDescent="0.25">
      <c r="B25" s="60" t="s">
        <v>212</v>
      </c>
      <c r="C25" s="61">
        <v>21</v>
      </c>
      <c r="D25" s="62">
        <v>7</v>
      </c>
      <c r="E25" s="61">
        <v>17</v>
      </c>
      <c r="F25" s="62">
        <v>83</v>
      </c>
      <c r="G25" s="61">
        <v>18</v>
      </c>
      <c r="H25" s="62">
        <v>3</v>
      </c>
      <c r="I25" s="61">
        <v>149</v>
      </c>
      <c r="J25" s="62">
        <v>13</v>
      </c>
      <c r="K25" s="69">
        <v>7</v>
      </c>
      <c r="L25" s="61">
        <v>13</v>
      </c>
      <c r="M25" s="62">
        <v>59</v>
      </c>
      <c r="N25" s="61">
        <v>37</v>
      </c>
      <c r="O25" s="62">
        <v>5</v>
      </c>
      <c r="P25" s="61">
        <v>134</v>
      </c>
    </row>
    <row r="26" spans="2:16" x14ac:dyDescent="0.25">
      <c r="B26" s="27" t="s">
        <v>8</v>
      </c>
      <c r="C26" s="59">
        <v>21</v>
      </c>
      <c r="D26" s="59">
        <v>7</v>
      </c>
      <c r="E26" s="59">
        <v>17</v>
      </c>
      <c r="F26" s="59">
        <v>83</v>
      </c>
      <c r="G26" s="59">
        <v>18</v>
      </c>
      <c r="H26" s="59">
        <v>3</v>
      </c>
      <c r="I26" s="59">
        <v>149</v>
      </c>
      <c r="J26" s="59">
        <v>13</v>
      </c>
      <c r="K26" s="28">
        <v>7</v>
      </c>
      <c r="L26" s="59">
        <v>13</v>
      </c>
      <c r="M26" s="59">
        <v>59</v>
      </c>
      <c r="N26" s="59">
        <v>37</v>
      </c>
      <c r="O26" s="59">
        <v>5</v>
      </c>
      <c r="P26" s="59">
        <v>134</v>
      </c>
    </row>
  </sheetData>
  <mergeCells count="8">
    <mergeCell ref="B23:B24"/>
    <mergeCell ref="C23:I23"/>
    <mergeCell ref="J23:P23"/>
    <mergeCell ref="B4:H4"/>
    <mergeCell ref="B5:B6"/>
    <mergeCell ref="C5:I5"/>
    <mergeCell ref="J5:P5"/>
    <mergeCell ref="B22:H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N27"/>
  <sheetViews>
    <sheetView workbookViewId="0">
      <selection activeCell="K27" sqref="K27"/>
    </sheetView>
  </sheetViews>
  <sheetFormatPr defaultRowHeight="11.25" x14ac:dyDescent="0.2"/>
  <cols>
    <col min="1" max="1" width="9.140625" style="3"/>
    <col min="2" max="2" width="9.140625" style="9"/>
    <col min="3" max="11" width="9.140625" style="5"/>
    <col min="12" max="12" width="15.7109375" style="5" customWidth="1"/>
    <col min="13" max="14" width="9.140625" style="5"/>
    <col min="15" max="16384" width="9.140625" style="3"/>
  </cols>
  <sheetData>
    <row r="4" spans="2:12" ht="12.75" x14ac:dyDescent="0.2">
      <c r="B4" s="278" t="s">
        <v>209</v>
      </c>
      <c r="C4" s="278"/>
      <c r="D4" s="278"/>
      <c r="E4" s="278"/>
      <c r="F4" s="278"/>
      <c r="G4" s="278"/>
      <c r="H4" s="278"/>
      <c r="I4" s="278"/>
      <c r="J4" s="278"/>
      <c r="K4" s="278"/>
      <c r="L4" s="278"/>
    </row>
    <row r="5" spans="2:12" ht="15" x14ac:dyDescent="0.25">
      <c r="B5" s="276" t="s">
        <v>283</v>
      </c>
      <c r="C5" s="277"/>
      <c r="D5" s="277"/>
      <c r="E5" s="277"/>
      <c r="F5" s="277"/>
      <c r="G5" s="277"/>
      <c r="H5" s="277"/>
      <c r="I5" s="212"/>
      <c r="J5"/>
      <c r="K5"/>
      <c r="L5"/>
    </row>
    <row r="6" spans="2:12" ht="13.5" x14ac:dyDescent="0.2">
      <c r="B6" s="272" t="s">
        <v>0</v>
      </c>
      <c r="C6" s="279" t="s">
        <v>269</v>
      </c>
      <c r="D6" s="279"/>
      <c r="E6" s="279"/>
      <c r="F6" s="279"/>
      <c r="G6" s="279"/>
      <c r="H6" s="279"/>
      <c r="I6" s="280" t="s">
        <v>8</v>
      </c>
    </row>
    <row r="7" spans="2:12" ht="81" x14ac:dyDescent="0.25">
      <c r="B7" s="273"/>
      <c r="C7" s="213" t="s">
        <v>54</v>
      </c>
      <c r="D7" s="213" t="s">
        <v>55</v>
      </c>
      <c r="E7" s="213" t="s">
        <v>56</v>
      </c>
      <c r="F7" s="213" t="s">
        <v>57</v>
      </c>
      <c r="G7" s="213" t="s">
        <v>58</v>
      </c>
      <c r="H7" s="213" t="s">
        <v>161</v>
      </c>
      <c r="I7" s="280"/>
    </row>
    <row r="8" spans="2:12" ht="13.5" x14ac:dyDescent="0.2">
      <c r="B8" s="60" t="s">
        <v>129</v>
      </c>
      <c r="C8" s="64">
        <v>18.25</v>
      </c>
      <c r="D8" s="63">
        <v>4.25</v>
      </c>
      <c r="E8" s="64">
        <v>37.64</v>
      </c>
      <c r="F8" s="63">
        <v>35.020000000000003</v>
      </c>
      <c r="G8" s="64">
        <v>4.1399999999999997</v>
      </c>
      <c r="H8" s="63">
        <v>0.7</v>
      </c>
      <c r="I8" s="236">
        <v>100</v>
      </c>
    </row>
    <row r="9" spans="2:12" ht="13.5" x14ac:dyDescent="0.2">
      <c r="B9" s="60" t="s">
        <v>130</v>
      </c>
      <c r="C9" s="64">
        <v>19.75</v>
      </c>
      <c r="D9" s="63">
        <v>7.82</v>
      </c>
      <c r="E9" s="64">
        <v>23.05</v>
      </c>
      <c r="F9" s="63">
        <v>44.44</v>
      </c>
      <c r="G9" s="64">
        <v>4.12</v>
      </c>
      <c r="H9" s="63">
        <v>0.82</v>
      </c>
      <c r="I9" s="236">
        <v>100</v>
      </c>
    </row>
    <row r="10" spans="2:12" ht="13.5" x14ac:dyDescent="0.2">
      <c r="B10" s="60" t="s">
        <v>131</v>
      </c>
      <c r="C10" s="64">
        <v>18.05</v>
      </c>
      <c r="D10" s="63">
        <v>7.25</v>
      </c>
      <c r="E10" s="64">
        <v>21.45</v>
      </c>
      <c r="F10" s="63">
        <v>46.3</v>
      </c>
      <c r="G10" s="64">
        <v>6.21</v>
      </c>
      <c r="H10" s="63">
        <v>0.74</v>
      </c>
      <c r="I10" s="236">
        <v>100</v>
      </c>
    </row>
    <row r="11" spans="2:12" ht="13.5" x14ac:dyDescent="0.2">
      <c r="B11" s="60" t="s">
        <v>132</v>
      </c>
      <c r="C11" s="64">
        <v>14.63</v>
      </c>
      <c r="D11" s="63">
        <v>7.88</v>
      </c>
      <c r="E11" s="64">
        <v>14.06</v>
      </c>
      <c r="F11" s="63">
        <v>52.88</v>
      </c>
      <c r="G11" s="64">
        <v>9.2799999999999994</v>
      </c>
      <c r="H11" s="63">
        <v>1.27</v>
      </c>
      <c r="I11" s="236">
        <v>100</v>
      </c>
    </row>
    <row r="12" spans="2:12" ht="13.5" x14ac:dyDescent="0.2">
      <c r="B12" s="60" t="s">
        <v>133</v>
      </c>
      <c r="C12" s="64">
        <v>23.86</v>
      </c>
      <c r="D12" s="63">
        <v>6.54</v>
      </c>
      <c r="E12" s="64">
        <v>9.15</v>
      </c>
      <c r="F12" s="63">
        <v>55.23</v>
      </c>
      <c r="G12" s="64">
        <v>4.58</v>
      </c>
      <c r="H12" s="63">
        <v>0.65</v>
      </c>
      <c r="I12" s="236">
        <v>100</v>
      </c>
    </row>
    <row r="13" spans="2:12" ht="13.5" x14ac:dyDescent="0.2">
      <c r="B13" s="60" t="s">
        <v>134</v>
      </c>
      <c r="C13" s="64">
        <v>18.2</v>
      </c>
      <c r="D13" s="63">
        <v>11.12</v>
      </c>
      <c r="E13" s="64">
        <v>20.11</v>
      </c>
      <c r="F13" s="63">
        <v>43.03</v>
      </c>
      <c r="G13" s="64">
        <v>5.62</v>
      </c>
      <c r="H13" s="63">
        <v>1.91</v>
      </c>
      <c r="I13" s="236">
        <v>100</v>
      </c>
    </row>
    <row r="14" spans="2:12" ht="13.5" x14ac:dyDescent="0.2">
      <c r="B14" s="60" t="s">
        <v>135</v>
      </c>
      <c r="C14" s="64">
        <v>24.31</v>
      </c>
      <c r="D14" s="63">
        <v>17.36</v>
      </c>
      <c r="E14" s="64">
        <v>12.15</v>
      </c>
      <c r="F14" s="63">
        <v>37.85</v>
      </c>
      <c r="G14" s="64">
        <v>6.6</v>
      </c>
      <c r="H14" s="63">
        <v>1.74</v>
      </c>
      <c r="I14" s="236">
        <v>100</v>
      </c>
    </row>
    <row r="15" spans="2:12" ht="13.5" x14ac:dyDescent="0.2">
      <c r="B15" s="60" t="s">
        <v>136</v>
      </c>
      <c r="C15" s="64">
        <v>11.36</v>
      </c>
      <c r="D15" s="63">
        <v>5.52</v>
      </c>
      <c r="E15" s="64">
        <v>15.58</v>
      </c>
      <c r="F15" s="63">
        <v>60.39</v>
      </c>
      <c r="G15" s="64">
        <v>6.17</v>
      </c>
      <c r="H15" s="63">
        <v>0.97</v>
      </c>
      <c r="I15" s="236">
        <v>100</v>
      </c>
    </row>
    <row r="16" spans="2:12" ht="13.5" x14ac:dyDescent="0.25">
      <c r="B16" s="27" t="s">
        <v>8</v>
      </c>
      <c r="C16" s="65">
        <v>18.12</v>
      </c>
      <c r="D16" s="65">
        <v>6.28</v>
      </c>
      <c r="E16" s="65">
        <v>29.05</v>
      </c>
      <c r="F16" s="65">
        <v>40.520000000000003</v>
      </c>
      <c r="G16" s="65">
        <v>5.1100000000000003</v>
      </c>
      <c r="H16" s="65">
        <v>0.94</v>
      </c>
      <c r="I16" s="237">
        <v>100</v>
      </c>
    </row>
    <row r="17" spans="2:12" x14ac:dyDescent="0.2">
      <c r="B17" s="19"/>
    </row>
    <row r="18" spans="2:12" x14ac:dyDescent="0.2">
      <c r="B18" s="6"/>
    </row>
    <row r="22" spans="2:12" ht="12.75" x14ac:dyDescent="0.2">
      <c r="B22" s="278" t="s">
        <v>218</v>
      </c>
      <c r="C22" s="278"/>
      <c r="D22" s="278"/>
      <c r="E22" s="278"/>
      <c r="F22" s="278"/>
      <c r="G22" s="278"/>
      <c r="H22" s="278"/>
      <c r="I22" s="278"/>
      <c r="J22" s="278"/>
      <c r="K22" s="278"/>
      <c r="L22" s="278"/>
    </row>
    <row r="23" spans="2:12" ht="15" x14ac:dyDescent="0.25">
      <c r="B23" s="276" t="s">
        <v>283</v>
      </c>
      <c r="C23" s="277"/>
      <c r="D23" s="277"/>
      <c r="E23" s="277"/>
      <c r="F23" s="277"/>
      <c r="G23" s="277"/>
      <c r="H23" s="277"/>
      <c r="I23" s="212"/>
      <c r="J23"/>
      <c r="K23"/>
      <c r="L23"/>
    </row>
    <row r="24" spans="2:12" ht="13.5" x14ac:dyDescent="0.2">
      <c r="B24" s="272" t="s">
        <v>0</v>
      </c>
      <c r="C24" s="279" t="s">
        <v>269</v>
      </c>
      <c r="D24" s="279"/>
      <c r="E24" s="279"/>
      <c r="F24" s="279"/>
      <c r="G24" s="279"/>
      <c r="H24" s="279"/>
      <c r="I24" s="280" t="s">
        <v>8</v>
      </c>
    </row>
    <row r="25" spans="2:12" ht="81" x14ac:dyDescent="0.25">
      <c r="B25" s="273"/>
      <c r="C25" s="213" t="s">
        <v>54</v>
      </c>
      <c r="D25" s="213" t="s">
        <v>55</v>
      </c>
      <c r="E25" s="213" t="s">
        <v>56</v>
      </c>
      <c r="F25" s="213" t="s">
        <v>57</v>
      </c>
      <c r="G25" s="213" t="s">
        <v>58</v>
      </c>
      <c r="H25" s="213" t="s">
        <v>161</v>
      </c>
      <c r="I25" s="280"/>
    </row>
    <row r="26" spans="2:12" ht="13.5" x14ac:dyDescent="0.2">
      <c r="B26" s="60" t="s">
        <v>212</v>
      </c>
      <c r="C26" s="64">
        <v>14.09</v>
      </c>
      <c r="D26" s="63">
        <v>4.7</v>
      </c>
      <c r="E26" s="64">
        <v>11.41</v>
      </c>
      <c r="F26" s="63">
        <v>55.7</v>
      </c>
      <c r="G26" s="64">
        <v>12.08</v>
      </c>
      <c r="H26" s="63">
        <v>2.0099999999999998</v>
      </c>
      <c r="I26" s="236">
        <v>100</v>
      </c>
    </row>
    <row r="27" spans="2:12" ht="13.5" x14ac:dyDescent="0.25">
      <c r="B27" s="27" t="s">
        <v>8</v>
      </c>
      <c r="C27" s="65">
        <v>14.09</v>
      </c>
      <c r="D27" s="65">
        <v>4.7</v>
      </c>
      <c r="E27" s="65">
        <v>11.41</v>
      </c>
      <c r="F27" s="65">
        <v>55.7</v>
      </c>
      <c r="G27" s="65">
        <v>12.08</v>
      </c>
      <c r="H27" s="65">
        <v>2.0099999999999998</v>
      </c>
      <c r="I27" s="237">
        <v>100</v>
      </c>
    </row>
  </sheetData>
  <mergeCells count="10">
    <mergeCell ref="B22:L22"/>
    <mergeCell ref="B23:H23"/>
    <mergeCell ref="B24:B25"/>
    <mergeCell ref="C24:H24"/>
    <mergeCell ref="I24:I25"/>
    <mergeCell ref="B4:L4"/>
    <mergeCell ref="B5:H5"/>
    <mergeCell ref="B6:B7"/>
    <mergeCell ref="C6:H6"/>
    <mergeCell ref="I6:I7"/>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N26"/>
  <sheetViews>
    <sheetView workbookViewId="0">
      <selection activeCell="K28" sqref="K28"/>
    </sheetView>
  </sheetViews>
  <sheetFormatPr defaultRowHeight="11.25" x14ac:dyDescent="0.2"/>
  <cols>
    <col min="1" max="1" width="9.140625" style="3"/>
    <col min="2" max="2" width="9.140625" style="9"/>
    <col min="3" max="11" width="9.140625" style="5"/>
    <col min="12" max="12" width="22.42578125" style="5" customWidth="1"/>
    <col min="13" max="14" width="9.140625" style="5"/>
    <col min="15" max="16384" width="9.140625" style="3"/>
  </cols>
  <sheetData>
    <row r="3" spans="2:9" ht="15" x14ac:dyDescent="0.25">
      <c r="B3" s="15" t="s">
        <v>192</v>
      </c>
      <c r="C3" s="209"/>
      <c r="D3"/>
      <c r="E3"/>
      <c r="F3"/>
      <c r="G3"/>
      <c r="H3"/>
    </row>
    <row r="4" spans="2:9" ht="12.75" x14ac:dyDescent="0.2">
      <c r="B4" s="281" t="s">
        <v>283</v>
      </c>
      <c r="C4" s="281"/>
      <c r="D4" s="281"/>
      <c r="E4" s="281"/>
      <c r="F4" s="281"/>
      <c r="G4" s="281"/>
      <c r="H4" s="281"/>
    </row>
    <row r="5" spans="2:9" ht="13.5" x14ac:dyDescent="0.2">
      <c r="B5" s="272" t="s">
        <v>0</v>
      </c>
      <c r="C5" s="279" t="s">
        <v>270</v>
      </c>
      <c r="D5" s="279"/>
      <c r="E5" s="279"/>
      <c r="F5" s="279"/>
      <c r="G5" s="279"/>
      <c r="H5" s="279"/>
      <c r="I5" s="280" t="s">
        <v>8</v>
      </c>
    </row>
    <row r="6" spans="2:9" ht="81" x14ac:dyDescent="0.25">
      <c r="B6" s="273"/>
      <c r="C6" s="213" t="s">
        <v>54</v>
      </c>
      <c r="D6" s="213" t="s">
        <v>55</v>
      </c>
      <c r="E6" s="213" t="s">
        <v>56</v>
      </c>
      <c r="F6" s="213" t="s">
        <v>57</v>
      </c>
      <c r="G6" s="213" t="s">
        <v>58</v>
      </c>
      <c r="H6" s="213" t="s">
        <v>161</v>
      </c>
      <c r="I6" s="280"/>
    </row>
    <row r="7" spans="2:9" ht="13.5" x14ac:dyDescent="0.2">
      <c r="B7" s="60" t="s">
        <v>129</v>
      </c>
      <c r="C7" s="64">
        <v>5.0199999999999996</v>
      </c>
      <c r="D7" s="63">
        <v>4.8600000000000003</v>
      </c>
      <c r="E7" s="64">
        <v>8.35</v>
      </c>
      <c r="F7" s="63">
        <v>57.29</v>
      </c>
      <c r="G7" s="64">
        <v>22.45</v>
      </c>
      <c r="H7" s="63">
        <v>2.0299999999999998</v>
      </c>
      <c r="I7" s="236">
        <v>100</v>
      </c>
    </row>
    <row r="8" spans="2:9" ht="13.5" x14ac:dyDescent="0.2">
      <c r="B8" s="60" t="s">
        <v>130</v>
      </c>
      <c r="C8" s="64">
        <v>3.43</v>
      </c>
      <c r="D8" s="63">
        <v>4</v>
      </c>
      <c r="E8" s="64">
        <v>5.71</v>
      </c>
      <c r="F8" s="63">
        <v>70.86</v>
      </c>
      <c r="G8" s="64">
        <v>13.71</v>
      </c>
      <c r="H8" s="63">
        <v>2.29</v>
      </c>
      <c r="I8" s="236">
        <v>100</v>
      </c>
    </row>
    <row r="9" spans="2:9" ht="13.5" x14ac:dyDescent="0.2">
      <c r="B9" s="60" t="s">
        <v>131</v>
      </c>
      <c r="C9" s="64">
        <v>5.05</v>
      </c>
      <c r="D9" s="63">
        <v>9.43</v>
      </c>
      <c r="E9" s="64">
        <v>10.44</v>
      </c>
      <c r="F9" s="63">
        <v>52.19</v>
      </c>
      <c r="G9" s="64">
        <v>20.88</v>
      </c>
      <c r="H9" s="63">
        <v>2.02</v>
      </c>
      <c r="I9" s="236">
        <v>100</v>
      </c>
    </row>
    <row r="10" spans="2:9" ht="13.5" x14ac:dyDescent="0.2">
      <c r="B10" s="60" t="s">
        <v>132</v>
      </c>
      <c r="C10" s="64">
        <v>6.03</v>
      </c>
      <c r="D10" s="63">
        <v>4.67</v>
      </c>
      <c r="E10" s="64">
        <v>7.2</v>
      </c>
      <c r="F10" s="63">
        <v>57.59</v>
      </c>
      <c r="G10" s="64">
        <v>22.18</v>
      </c>
      <c r="H10" s="63">
        <v>2.33</v>
      </c>
      <c r="I10" s="236">
        <v>100</v>
      </c>
    </row>
    <row r="11" spans="2:9" ht="13.5" x14ac:dyDescent="0.2">
      <c r="B11" s="60" t="s">
        <v>133</v>
      </c>
      <c r="C11" s="64">
        <v>7.3</v>
      </c>
      <c r="D11" s="63">
        <v>1.1200000000000001</v>
      </c>
      <c r="E11" s="64">
        <v>2.25</v>
      </c>
      <c r="F11" s="63">
        <v>64.040000000000006</v>
      </c>
      <c r="G11" s="64">
        <v>24.16</v>
      </c>
      <c r="H11" s="63">
        <v>1.1200000000000001</v>
      </c>
      <c r="I11" s="236">
        <v>100</v>
      </c>
    </row>
    <row r="12" spans="2:9" ht="13.5" x14ac:dyDescent="0.2">
      <c r="B12" s="60" t="s">
        <v>134</v>
      </c>
      <c r="C12" s="64">
        <v>4.53</v>
      </c>
      <c r="D12" s="63">
        <v>3.02</v>
      </c>
      <c r="E12" s="64">
        <v>7.54</v>
      </c>
      <c r="F12" s="63">
        <v>58.62</v>
      </c>
      <c r="G12" s="64">
        <v>24.14</v>
      </c>
      <c r="H12" s="63">
        <v>2.16</v>
      </c>
      <c r="I12" s="236">
        <v>100</v>
      </c>
    </row>
    <row r="13" spans="2:9" ht="13.5" x14ac:dyDescent="0.2">
      <c r="B13" s="60" t="s">
        <v>135</v>
      </c>
      <c r="C13" s="64">
        <v>6.06</v>
      </c>
      <c r="D13" s="63">
        <v>7.58</v>
      </c>
      <c r="E13" s="64">
        <v>12.12</v>
      </c>
      <c r="F13" s="63">
        <v>51.52</v>
      </c>
      <c r="G13" s="64">
        <v>22.73</v>
      </c>
      <c r="H13" s="215" t="s">
        <v>36</v>
      </c>
      <c r="I13" s="236">
        <v>100</v>
      </c>
    </row>
    <row r="14" spans="2:9" ht="13.5" x14ac:dyDescent="0.2">
      <c r="B14" s="60" t="s">
        <v>136</v>
      </c>
      <c r="C14" s="64">
        <v>3.06</v>
      </c>
      <c r="D14" s="109">
        <v>5.0999999999999996</v>
      </c>
      <c r="E14" s="64">
        <v>4.08</v>
      </c>
      <c r="F14" s="63">
        <v>48.98</v>
      </c>
      <c r="G14" s="64">
        <v>32.65</v>
      </c>
      <c r="H14" s="63">
        <v>6.12</v>
      </c>
      <c r="I14" s="236">
        <v>100</v>
      </c>
    </row>
    <row r="15" spans="2:9" ht="13.5" x14ac:dyDescent="0.25">
      <c r="B15" s="27" t="s">
        <v>8</v>
      </c>
      <c r="C15" s="65">
        <v>5.12</v>
      </c>
      <c r="D15" s="65">
        <v>4.79</v>
      </c>
      <c r="E15" s="65">
        <v>7.67</v>
      </c>
      <c r="F15" s="65">
        <v>57.83</v>
      </c>
      <c r="G15" s="65">
        <v>22.44</v>
      </c>
      <c r="H15" s="65">
        <v>2.15</v>
      </c>
      <c r="I15" s="237">
        <v>100</v>
      </c>
    </row>
    <row r="16" spans="2:9" x14ac:dyDescent="0.2">
      <c r="B16" s="6"/>
    </row>
    <row r="21" spans="2:12" ht="12.75" x14ac:dyDescent="0.2">
      <c r="B21" s="278" t="s">
        <v>219</v>
      </c>
      <c r="C21" s="278"/>
      <c r="D21" s="278"/>
      <c r="E21" s="278"/>
      <c r="F21" s="278"/>
      <c r="G21" s="278"/>
      <c r="H21" s="278"/>
      <c r="I21" s="278"/>
      <c r="J21" s="278"/>
      <c r="K21" s="278"/>
      <c r="L21" s="278"/>
    </row>
    <row r="22" spans="2:12" ht="15" x14ac:dyDescent="0.25">
      <c r="B22" s="276" t="s">
        <v>283</v>
      </c>
      <c r="C22" s="277"/>
      <c r="D22" s="277"/>
      <c r="E22" s="277"/>
      <c r="F22" s="277"/>
      <c r="G22" s="277"/>
      <c r="H22" s="277"/>
      <c r="I22" s="212"/>
      <c r="J22"/>
      <c r="K22"/>
      <c r="L22"/>
    </row>
    <row r="23" spans="2:12" ht="13.5" x14ac:dyDescent="0.2">
      <c r="B23" s="272" t="s">
        <v>0</v>
      </c>
      <c r="C23" s="279" t="s">
        <v>270</v>
      </c>
      <c r="D23" s="279"/>
      <c r="E23" s="279"/>
      <c r="F23" s="279"/>
      <c r="G23" s="279"/>
      <c r="H23" s="279"/>
      <c r="I23" s="280" t="s">
        <v>8</v>
      </c>
    </row>
    <row r="24" spans="2:12" ht="81" x14ac:dyDescent="0.25">
      <c r="B24" s="273"/>
      <c r="C24" s="213" t="s">
        <v>54</v>
      </c>
      <c r="D24" s="213" t="s">
        <v>55</v>
      </c>
      <c r="E24" s="213" t="s">
        <v>56</v>
      </c>
      <c r="F24" s="213" t="s">
        <v>57</v>
      </c>
      <c r="G24" s="213" t="s">
        <v>58</v>
      </c>
      <c r="H24" s="213" t="s">
        <v>161</v>
      </c>
      <c r="I24" s="280"/>
    </row>
    <row r="25" spans="2:12" ht="13.5" x14ac:dyDescent="0.25">
      <c r="B25" s="60" t="s">
        <v>212</v>
      </c>
      <c r="C25" s="64">
        <v>9.6999999999999993</v>
      </c>
      <c r="D25" s="120">
        <v>5.22</v>
      </c>
      <c r="E25" s="64">
        <v>9.6999999999999993</v>
      </c>
      <c r="F25" s="63">
        <v>44.03</v>
      </c>
      <c r="G25" s="64">
        <v>27.61</v>
      </c>
      <c r="H25" s="63">
        <v>3.73</v>
      </c>
      <c r="I25" s="236">
        <v>100</v>
      </c>
    </row>
    <row r="26" spans="2:12" ht="13.5" x14ac:dyDescent="0.25">
      <c r="B26" s="27" t="s">
        <v>8</v>
      </c>
      <c r="C26" s="65">
        <v>9.6999999999999993</v>
      </c>
      <c r="D26" s="30">
        <v>5.22</v>
      </c>
      <c r="E26" s="65">
        <v>9.6999999999999993</v>
      </c>
      <c r="F26" s="65">
        <v>44.03</v>
      </c>
      <c r="G26" s="65">
        <v>27.61</v>
      </c>
      <c r="H26" s="65">
        <v>3.73</v>
      </c>
      <c r="I26" s="237">
        <v>100</v>
      </c>
    </row>
  </sheetData>
  <mergeCells count="9">
    <mergeCell ref="B22:H22"/>
    <mergeCell ref="B23:B24"/>
    <mergeCell ref="C23:H23"/>
    <mergeCell ref="I23:I24"/>
    <mergeCell ref="B4:H4"/>
    <mergeCell ref="B5:B6"/>
    <mergeCell ref="C5:H5"/>
    <mergeCell ref="I5:I6"/>
    <mergeCell ref="B21:L2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H42"/>
  <sheetViews>
    <sheetView workbookViewId="0">
      <selection activeCell="F42" sqref="F42:H42"/>
    </sheetView>
  </sheetViews>
  <sheetFormatPr defaultRowHeight="15" x14ac:dyDescent="0.25"/>
  <sheetData>
    <row r="3" spans="2:8" x14ac:dyDescent="0.25">
      <c r="B3" s="71" t="s">
        <v>193</v>
      </c>
      <c r="C3" s="72"/>
      <c r="D3" s="72"/>
      <c r="E3" s="72"/>
      <c r="F3" s="73"/>
      <c r="G3" s="73"/>
      <c r="H3" s="73"/>
    </row>
    <row r="4" spans="2:8" x14ac:dyDescent="0.25">
      <c r="B4" s="281" t="s">
        <v>279</v>
      </c>
      <c r="C4" s="285"/>
      <c r="D4" s="285"/>
      <c r="E4" s="285"/>
      <c r="F4" s="285"/>
      <c r="G4" s="285"/>
      <c r="H4" s="285"/>
    </row>
    <row r="5" spans="2:8" x14ac:dyDescent="0.25">
      <c r="B5" s="282" t="s">
        <v>257</v>
      </c>
      <c r="C5" s="284" t="s">
        <v>9</v>
      </c>
      <c r="D5" s="284"/>
      <c r="E5" s="284"/>
      <c r="F5" s="284" t="s">
        <v>59</v>
      </c>
      <c r="G5" s="284"/>
      <c r="H5" s="284"/>
    </row>
    <row r="6" spans="2:8" x14ac:dyDescent="0.25">
      <c r="B6" s="283"/>
      <c r="C6" s="135" t="s">
        <v>1</v>
      </c>
      <c r="D6" s="135" t="s">
        <v>2</v>
      </c>
      <c r="E6" s="135" t="s">
        <v>3</v>
      </c>
      <c r="F6" s="135" t="s">
        <v>1</v>
      </c>
      <c r="G6" s="135" t="s">
        <v>2</v>
      </c>
      <c r="H6" s="135" t="s">
        <v>3</v>
      </c>
    </row>
    <row r="7" spans="2:8" x14ac:dyDescent="0.25">
      <c r="B7" s="60" t="s">
        <v>60</v>
      </c>
      <c r="C7" s="136">
        <v>829</v>
      </c>
      <c r="D7" s="137">
        <v>25</v>
      </c>
      <c r="E7" s="136">
        <v>1224</v>
      </c>
      <c r="F7" s="42">
        <v>7.4457000000000004</v>
      </c>
      <c r="G7" s="138">
        <v>10.162599999999999</v>
      </c>
      <c r="H7" s="42">
        <v>7.5194000000000001</v>
      </c>
    </row>
    <row r="8" spans="2:8" x14ac:dyDescent="0.25">
      <c r="B8" s="60" t="s">
        <v>61</v>
      </c>
      <c r="C8" s="136">
        <v>718</v>
      </c>
      <c r="D8" s="137">
        <v>8</v>
      </c>
      <c r="E8" s="136">
        <v>1106</v>
      </c>
      <c r="F8" s="42">
        <v>6.4486999999999997</v>
      </c>
      <c r="G8" s="138">
        <v>3.2519999999999998</v>
      </c>
      <c r="H8" s="42">
        <v>6.7944000000000004</v>
      </c>
    </row>
    <row r="9" spans="2:8" x14ac:dyDescent="0.25">
      <c r="B9" s="60" t="s">
        <v>62</v>
      </c>
      <c r="C9" s="136">
        <v>854</v>
      </c>
      <c r="D9" s="137">
        <v>17</v>
      </c>
      <c r="E9" s="136">
        <v>1249</v>
      </c>
      <c r="F9" s="42">
        <v>7.6702000000000004</v>
      </c>
      <c r="G9" s="138">
        <v>6.9105999999999996</v>
      </c>
      <c r="H9" s="42">
        <v>7.6729000000000003</v>
      </c>
    </row>
    <row r="10" spans="2:8" x14ac:dyDescent="0.25">
      <c r="B10" s="60" t="s">
        <v>63</v>
      </c>
      <c r="C10" s="136">
        <v>929</v>
      </c>
      <c r="D10" s="137">
        <v>18</v>
      </c>
      <c r="E10" s="136">
        <v>1328</v>
      </c>
      <c r="F10" s="42">
        <v>8.3437999999999999</v>
      </c>
      <c r="G10" s="138">
        <v>7.3170999999999999</v>
      </c>
      <c r="H10" s="42">
        <v>8.1583000000000006</v>
      </c>
    </row>
    <row r="11" spans="2:8" x14ac:dyDescent="0.25">
      <c r="B11" s="60" t="s">
        <v>64</v>
      </c>
      <c r="C11" s="136">
        <v>1040</v>
      </c>
      <c r="D11" s="137">
        <v>22</v>
      </c>
      <c r="E11" s="136">
        <v>1520</v>
      </c>
      <c r="F11" s="42">
        <v>9.3407999999999998</v>
      </c>
      <c r="G11" s="138">
        <v>8.9430999999999994</v>
      </c>
      <c r="H11" s="42">
        <v>9.3377999999999997</v>
      </c>
    </row>
    <row r="12" spans="2:8" x14ac:dyDescent="0.25">
      <c r="B12" s="60" t="s">
        <v>65</v>
      </c>
      <c r="C12" s="136">
        <v>1070</v>
      </c>
      <c r="D12" s="137">
        <v>29</v>
      </c>
      <c r="E12" s="136">
        <v>1528</v>
      </c>
      <c r="F12" s="42">
        <v>9.6102000000000007</v>
      </c>
      <c r="G12" s="138">
        <v>11.788600000000001</v>
      </c>
      <c r="H12" s="42">
        <v>9.3869000000000007</v>
      </c>
    </row>
    <row r="13" spans="2:8" x14ac:dyDescent="0.25">
      <c r="B13" s="60" t="s">
        <v>66</v>
      </c>
      <c r="C13" s="136">
        <v>1054</v>
      </c>
      <c r="D13" s="137">
        <v>28</v>
      </c>
      <c r="E13" s="136">
        <v>1517</v>
      </c>
      <c r="F13" s="42">
        <v>9.4664999999999999</v>
      </c>
      <c r="G13" s="138">
        <v>11.382099999999999</v>
      </c>
      <c r="H13" s="42">
        <v>9.3193000000000001</v>
      </c>
    </row>
    <row r="14" spans="2:8" x14ac:dyDescent="0.25">
      <c r="B14" s="60" t="s">
        <v>67</v>
      </c>
      <c r="C14" s="136">
        <v>786</v>
      </c>
      <c r="D14" s="137">
        <v>22</v>
      </c>
      <c r="E14" s="136">
        <v>1192</v>
      </c>
      <c r="F14" s="42">
        <v>7.0594999999999999</v>
      </c>
      <c r="G14" s="138">
        <v>8.9430999999999994</v>
      </c>
      <c r="H14" s="42">
        <v>7.3228</v>
      </c>
    </row>
    <row r="15" spans="2:8" x14ac:dyDescent="0.25">
      <c r="B15" s="60" t="s">
        <v>68</v>
      </c>
      <c r="C15" s="136">
        <v>978</v>
      </c>
      <c r="D15" s="137">
        <v>25</v>
      </c>
      <c r="E15" s="136">
        <v>1427</v>
      </c>
      <c r="F15" s="42">
        <v>8.7838999999999992</v>
      </c>
      <c r="G15" s="138">
        <v>10.162599999999999</v>
      </c>
      <c r="H15" s="42">
        <v>8.7664000000000009</v>
      </c>
    </row>
    <row r="16" spans="2:8" x14ac:dyDescent="0.25">
      <c r="B16" s="60" t="s">
        <v>69</v>
      </c>
      <c r="C16" s="136">
        <v>1054</v>
      </c>
      <c r="D16" s="137">
        <v>21</v>
      </c>
      <c r="E16" s="136">
        <v>1538</v>
      </c>
      <c r="F16" s="42">
        <v>9.4664999999999999</v>
      </c>
      <c r="G16" s="138">
        <v>8.5366</v>
      </c>
      <c r="H16" s="42">
        <v>9.4482999999999997</v>
      </c>
    </row>
    <row r="17" spans="2:8" x14ac:dyDescent="0.25">
      <c r="B17" s="60" t="s">
        <v>70</v>
      </c>
      <c r="C17" s="136">
        <v>921</v>
      </c>
      <c r="D17" s="137">
        <v>12</v>
      </c>
      <c r="E17" s="136">
        <v>1363</v>
      </c>
      <c r="F17" s="42">
        <v>8.2720000000000002</v>
      </c>
      <c r="G17" s="138">
        <v>4.8780000000000001</v>
      </c>
      <c r="H17" s="42">
        <v>8.3733000000000004</v>
      </c>
    </row>
    <row r="18" spans="2:8" x14ac:dyDescent="0.25">
      <c r="B18" s="60" t="s">
        <v>71</v>
      </c>
      <c r="C18" s="136">
        <v>901</v>
      </c>
      <c r="D18" s="137">
        <v>19</v>
      </c>
      <c r="E18" s="136">
        <v>1286</v>
      </c>
      <c r="F18" s="42">
        <v>8.0922999999999998</v>
      </c>
      <c r="G18" s="138">
        <v>7.7236000000000002</v>
      </c>
      <c r="H18" s="42">
        <v>7.9001999999999999</v>
      </c>
    </row>
    <row r="19" spans="2:8" x14ac:dyDescent="0.25">
      <c r="B19" s="27" t="s">
        <v>8</v>
      </c>
      <c r="C19" s="139">
        <v>11134</v>
      </c>
      <c r="D19" s="139">
        <v>246</v>
      </c>
      <c r="E19" s="139">
        <v>16278</v>
      </c>
      <c r="F19" s="238">
        <v>100</v>
      </c>
      <c r="G19" s="238">
        <v>100</v>
      </c>
      <c r="H19" s="238">
        <v>100</v>
      </c>
    </row>
    <row r="21" spans="2:8" x14ac:dyDescent="0.25">
      <c r="B21" s="4"/>
      <c r="C21" s="3"/>
      <c r="D21" s="3"/>
      <c r="E21" s="3"/>
      <c r="F21" s="7"/>
      <c r="G21" s="7"/>
      <c r="H21" s="7"/>
    </row>
    <row r="22" spans="2:8" x14ac:dyDescent="0.25">
      <c r="B22" s="9"/>
      <c r="C22" s="3"/>
      <c r="D22" s="3"/>
      <c r="E22" s="3"/>
      <c r="F22" s="7"/>
      <c r="G22" s="7"/>
      <c r="H22" s="7"/>
    </row>
    <row r="23" spans="2:8" x14ac:dyDescent="0.25">
      <c r="B23" s="9"/>
      <c r="C23" s="3"/>
      <c r="D23" s="3"/>
      <c r="E23" s="3"/>
      <c r="F23" s="7"/>
      <c r="G23" s="7"/>
      <c r="H23" s="7"/>
    </row>
    <row r="24" spans="2:8" x14ac:dyDescent="0.25">
      <c r="B24" s="9"/>
      <c r="C24" s="3"/>
      <c r="D24" s="3"/>
      <c r="E24" s="3"/>
      <c r="F24" s="7"/>
      <c r="G24" s="7"/>
      <c r="H24" s="7"/>
    </row>
    <row r="25" spans="2:8" x14ac:dyDescent="0.25">
      <c r="B25" s="9"/>
      <c r="C25" s="3"/>
      <c r="D25" s="3"/>
      <c r="E25" s="3"/>
      <c r="F25" s="7"/>
      <c r="G25" s="7"/>
      <c r="H25" s="7"/>
    </row>
    <row r="26" spans="2:8" x14ac:dyDescent="0.25">
      <c r="B26" s="71" t="s">
        <v>220</v>
      </c>
      <c r="C26" s="72"/>
      <c r="D26" s="72"/>
      <c r="E26" s="72"/>
      <c r="F26" s="73"/>
      <c r="G26" s="73"/>
      <c r="H26" s="73"/>
    </row>
    <row r="27" spans="2:8" x14ac:dyDescent="0.25">
      <c r="B27" s="281" t="s">
        <v>279</v>
      </c>
      <c r="C27" s="285"/>
      <c r="D27" s="285"/>
      <c r="E27" s="285"/>
      <c r="F27" s="285"/>
      <c r="G27" s="285"/>
      <c r="H27" s="285"/>
    </row>
    <row r="28" spans="2:8" x14ac:dyDescent="0.25">
      <c r="B28" s="282" t="s">
        <v>257</v>
      </c>
      <c r="C28" s="284" t="s">
        <v>9</v>
      </c>
      <c r="D28" s="284"/>
      <c r="E28" s="284"/>
      <c r="F28" s="284" t="s">
        <v>59</v>
      </c>
      <c r="G28" s="284"/>
      <c r="H28" s="284"/>
    </row>
    <row r="29" spans="2:8" x14ac:dyDescent="0.25">
      <c r="B29" s="283"/>
      <c r="C29" s="135" t="s">
        <v>1</v>
      </c>
      <c r="D29" s="135" t="s">
        <v>2</v>
      </c>
      <c r="E29" s="135" t="s">
        <v>3</v>
      </c>
      <c r="F29" s="135" t="s">
        <v>1</v>
      </c>
      <c r="G29" s="135" t="s">
        <v>2</v>
      </c>
      <c r="H29" s="135" t="s">
        <v>3</v>
      </c>
    </row>
    <row r="30" spans="2:8" x14ac:dyDescent="0.25">
      <c r="B30" s="60" t="s">
        <v>60</v>
      </c>
      <c r="C30" s="136">
        <v>23</v>
      </c>
      <c r="D30" s="137">
        <v>1</v>
      </c>
      <c r="E30" s="136">
        <v>33</v>
      </c>
      <c r="F30" s="42">
        <v>8.1272000000000002</v>
      </c>
      <c r="G30" s="138">
        <v>14.2857</v>
      </c>
      <c r="H30" s="42">
        <v>8.0882000000000005</v>
      </c>
    </row>
    <row r="31" spans="2:8" x14ac:dyDescent="0.25">
      <c r="B31" s="60" t="s">
        <v>61</v>
      </c>
      <c r="C31" s="136">
        <v>12</v>
      </c>
      <c r="D31" s="141" t="s">
        <v>140</v>
      </c>
      <c r="E31" s="136">
        <v>25</v>
      </c>
      <c r="F31" s="42">
        <v>4.2403000000000004</v>
      </c>
      <c r="G31" s="142" t="s">
        <v>140</v>
      </c>
      <c r="H31" s="42">
        <v>6.1275000000000004</v>
      </c>
    </row>
    <row r="32" spans="2:8" x14ac:dyDescent="0.25">
      <c r="B32" s="60" t="s">
        <v>62</v>
      </c>
      <c r="C32" s="136">
        <v>22</v>
      </c>
      <c r="D32" s="141" t="s">
        <v>140</v>
      </c>
      <c r="E32" s="136">
        <v>33</v>
      </c>
      <c r="F32" s="42">
        <v>7.7739000000000003</v>
      </c>
      <c r="G32" s="142" t="s">
        <v>140</v>
      </c>
      <c r="H32" s="42">
        <v>8.0882000000000005</v>
      </c>
    </row>
    <row r="33" spans="2:8" x14ac:dyDescent="0.25">
      <c r="B33" s="60" t="s">
        <v>63</v>
      </c>
      <c r="C33" s="136">
        <v>23</v>
      </c>
      <c r="D33" s="141" t="s">
        <v>140</v>
      </c>
      <c r="E33" s="136">
        <v>31</v>
      </c>
      <c r="F33" s="42">
        <v>8.1272000000000002</v>
      </c>
      <c r="G33" s="138" t="s">
        <v>140</v>
      </c>
      <c r="H33" s="42">
        <v>7.5979999999999999</v>
      </c>
    </row>
    <row r="34" spans="2:8" x14ac:dyDescent="0.25">
      <c r="B34" s="60" t="s">
        <v>64</v>
      </c>
      <c r="C34" s="136">
        <v>32</v>
      </c>
      <c r="D34" s="216">
        <v>2</v>
      </c>
      <c r="E34" s="136">
        <v>46</v>
      </c>
      <c r="F34" s="42">
        <v>11.307399999999999</v>
      </c>
      <c r="G34" s="176">
        <v>28.571400000000001</v>
      </c>
      <c r="H34" s="42">
        <v>11.2745</v>
      </c>
    </row>
    <row r="35" spans="2:8" x14ac:dyDescent="0.25">
      <c r="B35" s="60" t="s">
        <v>65</v>
      </c>
      <c r="C35" s="136">
        <v>24</v>
      </c>
      <c r="D35" s="216">
        <v>2</v>
      </c>
      <c r="E35" s="136">
        <v>28</v>
      </c>
      <c r="F35" s="42">
        <v>8.4806000000000008</v>
      </c>
      <c r="G35" s="176">
        <v>28.571400000000001</v>
      </c>
      <c r="H35" s="42">
        <v>6.8627000000000002</v>
      </c>
    </row>
    <row r="36" spans="2:8" x14ac:dyDescent="0.25">
      <c r="B36" s="60" t="s">
        <v>66</v>
      </c>
      <c r="C36" s="136">
        <v>31</v>
      </c>
      <c r="D36" s="137">
        <v>1</v>
      </c>
      <c r="E36" s="136">
        <v>41</v>
      </c>
      <c r="F36" s="42">
        <v>10.9541</v>
      </c>
      <c r="G36" s="138">
        <v>14.2857</v>
      </c>
      <c r="H36" s="42">
        <v>10.048999999999999</v>
      </c>
    </row>
    <row r="37" spans="2:8" x14ac:dyDescent="0.25">
      <c r="B37" s="60" t="s">
        <v>67</v>
      </c>
      <c r="C37" s="136">
        <v>31</v>
      </c>
      <c r="D37" s="137">
        <v>1</v>
      </c>
      <c r="E37" s="136">
        <v>47</v>
      </c>
      <c r="F37" s="42">
        <v>10.9541</v>
      </c>
      <c r="G37" s="138">
        <v>14.2857</v>
      </c>
      <c r="H37" s="42">
        <v>11.519600000000001</v>
      </c>
    </row>
    <row r="38" spans="2:8" x14ac:dyDescent="0.25">
      <c r="B38" s="60" t="s">
        <v>68</v>
      </c>
      <c r="C38" s="136">
        <v>21</v>
      </c>
      <c r="D38" s="141" t="s">
        <v>140</v>
      </c>
      <c r="E38" s="136">
        <v>31</v>
      </c>
      <c r="F38" s="42">
        <v>7.4204999999999997</v>
      </c>
      <c r="G38" s="142" t="s">
        <v>140</v>
      </c>
      <c r="H38" s="42">
        <v>7.5979999999999999</v>
      </c>
    </row>
    <row r="39" spans="2:8" x14ac:dyDescent="0.25">
      <c r="B39" s="60" t="s">
        <v>69</v>
      </c>
      <c r="C39" s="136">
        <v>25</v>
      </c>
      <c r="D39" s="141" t="s">
        <v>140</v>
      </c>
      <c r="E39" s="136">
        <v>36</v>
      </c>
      <c r="F39" s="42">
        <v>8.8338999999999999</v>
      </c>
      <c r="G39" s="138" t="s">
        <v>140</v>
      </c>
      <c r="H39" s="42">
        <v>8.8234999999999992</v>
      </c>
    </row>
    <row r="40" spans="2:8" x14ac:dyDescent="0.25">
      <c r="B40" s="60" t="s">
        <v>70</v>
      </c>
      <c r="C40" s="136">
        <v>20</v>
      </c>
      <c r="D40" s="141" t="s">
        <v>140</v>
      </c>
      <c r="E40" s="136">
        <v>32</v>
      </c>
      <c r="F40" s="42">
        <v>7.0670999999999999</v>
      </c>
      <c r="G40" s="138" t="s">
        <v>140</v>
      </c>
      <c r="H40" s="42">
        <v>7.8430999999999997</v>
      </c>
    </row>
    <row r="41" spans="2:8" x14ac:dyDescent="0.25">
      <c r="B41" s="60" t="s">
        <v>71</v>
      </c>
      <c r="C41" s="136">
        <v>19</v>
      </c>
      <c r="D41" s="141" t="s">
        <v>140</v>
      </c>
      <c r="E41" s="136">
        <v>25</v>
      </c>
      <c r="F41" s="42">
        <v>6.7138</v>
      </c>
      <c r="G41" s="142" t="s">
        <v>140</v>
      </c>
      <c r="H41" s="42">
        <v>6.1275000000000004</v>
      </c>
    </row>
    <row r="42" spans="2:8" x14ac:dyDescent="0.25">
      <c r="B42" s="27" t="s">
        <v>8</v>
      </c>
      <c r="C42" s="139">
        <v>283</v>
      </c>
      <c r="D42" s="139">
        <v>7</v>
      </c>
      <c r="E42" s="139">
        <v>408</v>
      </c>
      <c r="F42" s="238">
        <v>100</v>
      </c>
      <c r="G42" s="238">
        <v>100</v>
      </c>
      <c r="H42" s="238">
        <v>100</v>
      </c>
    </row>
  </sheetData>
  <mergeCells count="8">
    <mergeCell ref="B28:B29"/>
    <mergeCell ref="C28:E28"/>
    <mergeCell ref="F28:H28"/>
    <mergeCell ref="B4:H4"/>
    <mergeCell ref="B5:B6"/>
    <mergeCell ref="C5:E5"/>
    <mergeCell ref="F5:H5"/>
    <mergeCell ref="B27:H27"/>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H30"/>
  <sheetViews>
    <sheetView zoomScaleNormal="100" workbookViewId="0">
      <selection activeCell="N34" sqref="N34"/>
    </sheetView>
  </sheetViews>
  <sheetFormatPr defaultRowHeight="15" x14ac:dyDescent="0.25"/>
  <cols>
    <col min="2" max="2" width="15.140625" customWidth="1"/>
    <col min="3" max="3" width="9.140625" customWidth="1"/>
  </cols>
  <sheetData>
    <row r="3" spans="2:8" x14ac:dyDescent="0.25">
      <c r="B3" s="71" t="s">
        <v>194</v>
      </c>
      <c r="C3" s="72"/>
      <c r="D3" s="72"/>
      <c r="E3" s="72"/>
      <c r="F3" s="73"/>
      <c r="G3" s="73"/>
      <c r="H3" s="73"/>
    </row>
    <row r="4" spans="2:8" x14ac:dyDescent="0.25">
      <c r="B4" s="281" t="s">
        <v>279</v>
      </c>
      <c r="C4" s="285"/>
      <c r="D4" s="285"/>
      <c r="E4" s="285"/>
      <c r="F4" s="285"/>
      <c r="G4" s="285"/>
      <c r="H4" s="285"/>
    </row>
    <row r="5" spans="2:8" x14ac:dyDescent="0.25">
      <c r="B5" s="286" t="s">
        <v>72</v>
      </c>
      <c r="C5" s="288" t="s">
        <v>9</v>
      </c>
      <c r="D5" s="288"/>
      <c r="E5" s="288"/>
      <c r="F5" s="289" t="s">
        <v>59</v>
      </c>
      <c r="G5" s="289"/>
      <c r="H5" s="289"/>
    </row>
    <row r="6" spans="2:8" x14ac:dyDescent="0.25">
      <c r="B6" s="287"/>
      <c r="C6" s="133" t="s">
        <v>1</v>
      </c>
      <c r="D6" s="133" t="s">
        <v>2</v>
      </c>
      <c r="E6" s="133" t="s">
        <v>3</v>
      </c>
      <c r="F6" s="133" t="s">
        <v>1</v>
      </c>
      <c r="G6" s="133" t="s">
        <v>2</v>
      </c>
      <c r="H6" s="133" t="s">
        <v>3</v>
      </c>
    </row>
    <row r="7" spans="2:8" x14ac:dyDescent="0.25">
      <c r="B7" s="60" t="s">
        <v>73</v>
      </c>
      <c r="C7" s="136">
        <v>1573</v>
      </c>
      <c r="D7" s="137">
        <v>30</v>
      </c>
      <c r="E7" s="136">
        <v>2223</v>
      </c>
      <c r="F7" s="42">
        <v>14.1279</v>
      </c>
      <c r="G7" s="138">
        <v>12.1951</v>
      </c>
      <c r="H7" s="42">
        <v>13.656499999999999</v>
      </c>
    </row>
    <row r="8" spans="2:8" x14ac:dyDescent="0.25">
      <c r="B8" s="60" t="s">
        <v>74</v>
      </c>
      <c r="C8" s="136">
        <v>1562</v>
      </c>
      <c r="D8" s="137">
        <v>39</v>
      </c>
      <c r="E8" s="136">
        <v>2178</v>
      </c>
      <c r="F8" s="42">
        <v>14.0291</v>
      </c>
      <c r="G8" s="138">
        <v>15.8537</v>
      </c>
      <c r="H8" s="42">
        <v>13.38</v>
      </c>
    </row>
    <row r="9" spans="2:8" x14ac:dyDescent="0.25">
      <c r="B9" s="60" t="s">
        <v>75</v>
      </c>
      <c r="C9" s="136">
        <v>1663</v>
      </c>
      <c r="D9" s="137">
        <v>25</v>
      </c>
      <c r="E9" s="136">
        <v>2333</v>
      </c>
      <c r="F9" s="42">
        <v>14.936199999999999</v>
      </c>
      <c r="G9" s="138">
        <v>10.162599999999999</v>
      </c>
      <c r="H9" s="42">
        <v>14.3322</v>
      </c>
    </row>
    <row r="10" spans="2:8" x14ac:dyDescent="0.25">
      <c r="B10" s="60" t="s">
        <v>76</v>
      </c>
      <c r="C10" s="136">
        <v>1726</v>
      </c>
      <c r="D10" s="137">
        <v>24</v>
      </c>
      <c r="E10" s="136">
        <v>2367</v>
      </c>
      <c r="F10" s="42">
        <v>15.5021</v>
      </c>
      <c r="G10" s="138">
        <v>9.7561</v>
      </c>
      <c r="H10" s="42">
        <v>14.5411</v>
      </c>
    </row>
    <row r="11" spans="2:8" x14ac:dyDescent="0.25">
      <c r="B11" s="60" t="s">
        <v>77</v>
      </c>
      <c r="C11" s="136">
        <v>1676</v>
      </c>
      <c r="D11" s="137">
        <v>25</v>
      </c>
      <c r="E11" s="136">
        <v>2325</v>
      </c>
      <c r="F11" s="42">
        <v>15.053000000000001</v>
      </c>
      <c r="G11" s="138">
        <v>10.162599999999999</v>
      </c>
      <c r="H11" s="42">
        <v>14.283099999999999</v>
      </c>
    </row>
    <row r="12" spans="2:8" x14ac:dyDescent="0.25">
      <c r="B12" s="60" t="s">
        <v>78</v>
      </c>
      <c r="C12" s="136">
        <v>1626</v>
      </c>
      <c r="D12" s="137">
        <v>55</v>
      </c>
      <c r="E12" s="136">
        <v>2584</v>
      </c>
      <c r="F12" s="42">
        <v>14.603899999999999</v>
      </c>
      <c r="G12" s="138">
        <v>22.357700000000001</v>
      </c>
      <c r="H12" s="42">
        <v>15.8742</v>
      </c>
    </row>
    <row r="13" spans="2:8" x14ac:dyDescent="0.25">
      <c r="B13" s="60" t="s">
        <v>79</v>
      </c>
      <c r="C13" s="136">
        <v>1308</v>
      </c>
      <c r="D13" s="137">
        <v>48</v>
      </c>
      <c r="E13" s="136">
        <v>2268</v>
      </c>
      <c r="F13" s="42">
        <v>11.7478</v>
      </c>
      <c r="G13" s="138">
        <v>19.5122</v>
      </c>
      <c r="H13" s="42">
        <v>13.9329</v>
      </c>
    </row>
    <row r="14" spans="2:8" x14ac:dyDescent="0.25">
      <c r="B14" s="27" t="s">
        <v>8</v>
      </c>
      <c r="C14" s="59">
        <v>11134</v>
      </c>
      <c r="D14" s="59">
        <v>246</v>
      </c>
      <c r="E14" s="59">
        <v>16278</v>
      </c>
      <c r="F14" s="65">
        <v>100</v>
      </c>
      <c r="G14" s="65">
        <v>100</v>
      </c>
      <c r="H14" s="65">
        <v>100</v>
      </c>
    </row>
    <row r="16" spans="2:8" x14ac:dyDescent="0.25">
      <c r="B16" s="16"/>
    </row>
    <row r="19" spans="2:8" x14ac:dyDescent="0.25">
      <c r="B19" s="71" t="s">
        <v>221</v>
      </c>
      <c r="C19" s="72"/>
      <c r="D19" s="72"/>
      <c r="E19" s="72"/>
      <c r="F19" s="73"/>
      <c r="G19" s="73"/>
      <c r="H19" s="73"/>
    </row>
    <row r="20" spans="2:8" x14ac:dyDescent="0.25">
      <c r="B20" s="281" t="s">
        <v>279</v>
      </c>
      <c r="C20" s="285"/>
      <c r="D20" s="285"/>
      <c r="E20" s="285"/>
      <c r="F20" s="285"/>
      <c r="G20" s="285"/>
      <c r="H20" s="285"/>
    </row>
    <row r="21" spans="2:8" x14ac:dyDescent="0.25">
      <c r="B21" s="286" t="s">
        <v>72</v>
      </c>
      <c r="C21" s="288" t="s">
        <v>9</v>
      </c>
      <c r="D21" s="288"/>
      <c r="E21" s="288"/>
      <c r="F21" s="289" t="s">
        <v>59</v>
      </c>
      <c r="G21" s="289"/>
      <c r="H21" s="289"/>
    </row>
    <row r="22" spans="2:8" x14ac:dyDescent="0.25">
      <c r="B22" s="287"/>
      <c r="C22" s="133" t="s">
        <v>1</v>
      </c>
      <c r="D22" s="133" t="s">
        <v>2</v>
      </c>
      <c r="E22" s="133" t="s">
        <v>3</v>
      </c>
      <c r="F22" s="133" t="s">
        <v>1</v>
      </c>
      <c r="G22" s="133" t="s">
        <v>2</v>
      </c>
      <c r="H22" s="133" t="s">
        <v>3</v>
      </c>
    </row>
    <row r="23" spans="2:8" x14ac:dyDescent="0.25">
      <c r="B23" s="60" t="s">
        <v>73</v>
      </c>
      <c r="C23" s="136">
        <v>37</v>
      </c>
      <c r="D23" s="137" t="s">
        <v>140</v>
      </c>
      <c r="E23" s="136">
        <v>60</v>
      </c>
      <c r="F23" s="42">
        <v>13.074199999999999</v>
      </c>
      <c r="G23" s="138" t="s">
        <v>140</v>
      </c>
      <c r="H23" s="42">
        <v>14.7059</v>
      </c>
    </row>
    <row r="24" spans="2:8" x14ac:dyDescent="0.25">
      <c r="B24" s="60" t="s">
        <v>74</v>
      </c>
      <c r="C24" s="136">
        <v>46</v>
      </c>
      <c r="D24" s="137" t="s">
        <v>140</v>
      </c>
      <c r="E24" s="136">
        <v>69</v>
      </c>
      <c r="F24" s="42">
        <v>16.2544</v>
      </c>
      <c r="G24" s="138" t="s">
        <v>140</v>
      </c>
      <c r="H24" s="42">
        <v>16.911799999999999</v>
      </c>
    </row>
    <row r="25" spans="2:8" x14ac:dyDescent="0.25">
      <c r="B25" s="60" t="s">
        <v>75</v>
      </c>
      <c r="C25" s="136">
        <v>41</v>
      </c>
      <c r="D25" s="137" t="s">
        <v>140</v>
      </c>
      <c r="E25" s="136">
        <v>57</v>
      </c>
      <c r="F25" s="42">
        <v>14.4876</v>
      </c>
      <c r="G25" s="138" t="s">
        <v>140</v>
      </c>
      <c r="H25" s="42">
        <v>13.970599999999999</v>
      </c>
    </row>
    <row r="26" spans="2:8" x14ac:dyDescent="0.25">
      <c r="B26" s="60" t="s">
        <v>76</v>
      </c>
      <c r="C26" s="136">
        <v>39</v>
      </c>
      <c r="D26" s="137">
        <v>2</v>
      </c>
      <c r="E26" s="136">
        <v>46</v>
      </c>
      <c r="F26" s="42">
        <v>13.780900000000001</v>
      </c>
      <c r="G26" s="138">
        <v>28.571400000000001</v>
      </c>
      <c r="H26" s="42">
        <v>11.2745</v>
      </c>
    </row>
    <row r="27" spans="2:8" x14ac:dyDescent="0.25">
      <c r="B27" s="60" t="s">
        <v>77</v>
      </c>
      <c r="C27" s="136">
        <v>55</v>
      </c>
      <c r="D27" s="137">
        <v>2</v>
      </c>
      <c r="E27" s="136">
        <v>78</v>
      </c>
      <c r="F27" s="42">
        <v>19.4346</v>
      </c>
      <c r="G27" s="138">
        <v>28.571400000000001</v>
      </c>
      <c r="H27" s="42">
        <v>19.117599999999999</v>
      </c>
    </row>
    <row r="28" spans="2:8" x14ac:dyDescent="0.25">
      <c r="B28" s="60" t="s">
        <v>78</v>
      </c>
      <c r="C28" s="136">
        <v>35</v>
      </c>
      <c r="D28" s="137" t="s">
        <v>140</v>
      </c>
      <c r="E28" s="136">
        <v>51</v>
      </c>
      <c r="F28" s="42">
        <v>12.3675</v>
      </c>
      <c r="G28" s="138" t="s">
        <v>140</v>
      </c>
      <c r="H28" s="42">
        <v>12.5</v>
      </c>
    </row>
    <row r="29" spans="2:8" x14ac:dyDescent="0.25">
      <c r="B29" s="60" t="s">
        <v>79</v>
      </c>
      <c r="C29" s="136">
        <v>30</v>
      </c>
      <c r="D29" s="137">
        <v>3</v>
      </c>
      <c r="E29" s="136">
        <v>47</v>
      </c>
      <c r="F29" s="42">
        <v>10.6007</v>
      </c>
      <c r="G29" s="138">
        <v>42.857100000000003</v>
      </c>
      <c r="H29" s="42">
        <v>11.519600000000001</v>
      </c>
    </row>
    <row r="30" spans="2:8" x14ac:dyDescent="0.25">
      <c r="B30" s="27" t="s">
        <v>8</v>
      </c>
      <c r="C30" s="139">
        <v>283</v>
      </c>
      <c r="D30" s="139">
        <v>7</v>
      </c>
      <c r="E30" s="139">
        <v>408</v>
      </c>
      <c r="F30" s="140">
        <v>100</v>
      </c>
      <c r="G30" s="140">
        <v>100</v>
      </c>
      <c r="H30" s="140">
        <v>100</v>
      </c>
    </row>
  </sheetData>
  <mergeCells count="8">
    <mergeCell ref="B21:B22"/>
    <mergeCell ref="C21:E21"/>
    <mergeCell ref="F21:H21"/>
    <mergeCell ref="B4:H4"/>
    <mergeCell ref="B5:B6"/>
    <mergeCell ref="C5:E5"/>
    <mergeCell ref="F5:H5"/>
    <mergeCell ref="B20:H20"/>
  </mergeCells>
  <pageMargins left="0.7" right="0.7" top="0.75" bottom="0.75" header="0.3" footer="0.3"/>
  <pageSetup paperSize="256"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H69"/>
  <sheetViews>
    <sheetView workbookViewId="0">
      <selection activeCell="J24" sqref="J24"/>
    </sheetView>
  </sheetViews>
  <sheetFormatPr defaultRowHeight="15" x14ac:dyDescent="0.25"/>
  <sheetData>
    <row r="4" spans="2:8" x14ac:dyDescent="0.25">
      <c r="B4" s="71" t="s">
        <v>258</v>
      </c>
      <c r="C4" s="72"/>
      <c r="D4" s="72"/>
      <c r="E4" s="72"/>
      <c r="F4" s="73"/>
      <c r="G4" s="73"/>
      <c r="H4" s="73"/>
    </row>
    <row r="5" spans="2:8" x14ac:dyDescent="0.25">
      <c r="B5" s="281" t="s">
        <v>281</v>
      </c>
      <c r="C5" s="285"/>
      <c r="D5" s="285"/>
      <c r="E5" s="285"/>
      <c r="F5" s="285"/>
      <c r="G5" s="285"/>
      <c r="H5" s="285"/>
    </row>
    <row r="6" spans="2:8" ht="27" x14ac:dyDescent="0.25">
      <c r="B6" s="116" t="s">
        <v>80</v>
      </c>
      <c r="C6" s="43" t="s">
        <v>1</v>
      </c>
      <c r="D6" s="108" t="s">
        <v>2</v>
      </c>
      <c r="E6" s="43" t="s">
        <v>3</v>
      </c>
      <c r="F6" s="117" t="s">
        <v>120</v>
      </c>
      <c r="G6" s="118" t="s">
        <v>121</v>
      </c>
      <c r="H6" s="3"/>
    </row>
    <row r="7" spans="2:8" x14ac:dyDescent="0.25">
      <c r="B7" s="144">
        <v>1</v>
      </c>
      <c r="C7" s="136">
        <v>215</v>
      </c>
      <c r="D7" s="137">
        <v>8</v>
      </c>
      <c r="E7" s="136">
        <v>365</v>
      </c>
      <c r="F7" s="42">
        <v>3.72</v>
      </c>
      <c r="G7" s="138">
        <v>169.77</v>
      </c>
      <c r="H7" s="3"/>
    </row>
    <row r="8" spans="2:8" x14ac:dyDescent="0.25">
      <c r="B8" s="144">
        <v>2</v>
      </c>
      <c r="C8" s="136">
        <v>124</v>
      </c>
      <c r="D8" s="137">
        <v>5</v>
      </c>
      <c r="E8" s="136">
        <v>229</v>
      </c>
      <c r="F8" s="42">
        <v>4.03</v>
      </c>
      <c r="G8" s="138">
        <v>184.68</v>
      </c>
      <c r="H8" s="3"/>
    </row>
    <row r="9" spans="2:8" x14ac:dyDescent="0.25">
      <c r="B9" s="144">
        <v>3</v>
      </c>
      <c r="C9" s="136">
        <v>123</v>
      </c>
      <c r="D9" s="137">
        <v>5</v>
      </c>
      <c r="E9" s="136">
        <v>195</v>
      </c>
      <c r="F9" s="42">
        <v>4.07</v>
      </c>
      <c r="G9" s="138">
        <v>158.54</v>
      </c>
      <c r="H9" s="3"/>
    </row>
    <row r="10" spans="2:8" x14ac:dyDescent="0.25">
      <c r="B10" s="144">
        <v>4</v>
      </c>
      <c r="C10" s="136">
        <v>99</v>
      </c>
      <c r="D10" s="137">
        <v>6</v>
      </c>
      <c r="E10" s="136">
        <v>173</v>
      </c>
      <c r="F10" s="42">
        <v>6.06</v>
      </c>
      <c r="G10" s="138">
        <v>174.75</v>
      </c>
      <c r="H10" s="3"/>
    </row>
    <row r="11" spans="2:8" x14ac:dyDescent="0.25">
      <c r="B11" s="144">
        <v>5</v>
      </c>
      <c r="C11" s="136">
        <v>103</v>
      </c>
      <c r="D11" s="137" t="s">
        <v>140</v>
      </c>
      <c r="E11" s="136">
        <v>201</v>
      </c>
      <c r="F11" s="42" t="s">
        <v>140</v>
      </c>
      <c r="G11" s="138">
        <v>195.15</v>
      </c>
      <c r="H11" s="3"/>
    </row>
    <row r="12" spans="2:8" x14ac:dyDescent="0.25">
      <c r="B12" s="144">
        <v>6</v>
      </c>
      <c r="C12" s="136">
        <v>112</v>
      </c>
      <c r="D12" s="137">
        <v>6</v>
      </c>
      <c r="E12" s="136">
        <v>154</v>
      </c>
      <c r="F12" s="42">
        <v>5.36</v>
      </c>
      <c r="G12" s="138">
        <v>137.5</v>
      </c>
      <c r="H12" s="3"/>
    </row>
    <row r="13" spans="2:8" x14ac:dyDescent="0.25">
      <c r="B13" s="144">
        <v>7</v>
      </c>
      <c r="C13" s="136">
        <v>210</v>
      </c>
      <c r="D13" s="137">
        <v>14</v>
      </c>
      <c r="E13" s="136">
        <v>296</v>
      </c>
      <c r="F13" s="42">
        <v>6.67</v>
      </c>
      <c r="G13" s="138">
        <v>140.94999999999999</v>
      </c>
      <c r="H13" s="3"/>
    </row>
    <row r="14" spans="2:8" x14ac:dyDescent="0.25">
      <c r="B14" s="144">
        <v>8</v>
      </c>
      <c r="C14" s="136">
        <v>561</v>
      </c>
      <c r="D14" s="137">
        <v>8</v>
      </c>
      <c r="E14" s="136">
        <v>797</v>
      </c>
      <c r="F14" s="42">
        <v>1.43</v>
      </c>
      <c r="G14" s="138">
        <v>142.07</v>
      </c>
      <c r="H14" s="3"/>
    </row>
    <row r="15" spans="2:8" x14ac:dyDescent="0.25">
      <c r="B15" s="144">
        <v>9</v>
      </c>
      <c r="C15" s="136">
        <v>725</v>
      </c>
      <c r="D15" s="137">
        <v>10</v>
      </c>
      <c r="E15" s="136">
        <v>1005</v>
      </c>
      <c r="F15" s="42">
        <v>1.38</v>
      </c>
      <c r="G15" s="138">
        <v>138.62</v>
      </c>
      <c r="H15" s="3"/>
    </row>
    <row r="16" spans="2:8" x14ac:dyDescent="0.25">
      <c r="B16" s="144">
        <v>10</v>
      </c>
      <c r="C16" s="136">
        <v>642</v>
      </c>
      <c r="D16" s="137">
        <v>14</v>
      </c>
      <c r="E16" s="136">
        <v>840</v>
      </c>
      <c r="F16" s="42">
        <v>2.1800000000000002</v>
      </c>
      <c r="G16" s="138">
        <v>130.84</v>
      </c>
      <c r="H16" s="3"/>
    </row>
    <row r="17" spans="2:8" x14ac:dyDescent="0.25">
      <c r="B17" s="144">
        <v>11</v>
      </c>
      <c r="C17" s="136">
        <v>680</v>
      </c>
      <c r="D17" s="137">
        <v>14</v>
      </c>
      <c r="E17" s="136">
        <v>898</v>
      </c>
      <c r="F17" s="42">
        <v>2.06</v>
      </c>
      <c r="G17" s="138">
        <v>132.06</v>
      </c>
      <c r="H17" s="3"/>
    </row>
    <row r="18" spans="2:8" x14ac:dyDescent="0.25">
      <c r="B18" s="144">
        <v>12</v>
      </c>
      <c r="C18" s="136">
        <v>694</v>
      </c>
      <c r="D18" s="137">
        <v>13</v>
      </c>
      <c r="E18" s="136">
        <v>944</v>
      </c>
      <c r="F18" s="42">
        <v>1.87</v>
      </c>
      <c r="G18" s="138">
        <v>136.02000000000001</v>
      </c>
      <c r="H18" s="3"/>
    </row>
    <row r="19" spans="2:8" x14ac:dyDescent="0.25">
      <c r="B19" s="144">
        <v>13</v>
      </c>
      <c r="C19" s="136">
        <v>635</v>
      </c>
      <c r="D19" s="137">
        <v>12</v>
      </c>
      <c r="E19" s="136">
        <v>918</v>
      </c>
      <c r="F19" s="42">
        <v>1.89</v>
      </c>
      <c r="G19" s="138">
        <v>144.57</v>
      </c>
      <c r="H19" s="3"/>
    </row>
    <row r="20" spans="2:8" x14ac:dyDescent="0.25">
      <c r="B20" s="144">
        <v>14</v>
      </c>
      <c r="C20" s="136">
        <v>637</v>
      </c>
      <c r="D20" s="137">
        <v>9</v>
      </c>
      <c r="E20" s="136">
        <v>925</v>
      </c>
      <c r="F20" s="42">
        <v>1.41</v>
      </c>
      <c r="G20" s="138">
        <v>145.21</v>
      </c>
      <c r="H20" s="3"/>
    </row>
    <row r="21" spans="2:8" x14ac:dyDescent="0.25">
      <c r="B21" s="144">
        <v>15</v>
      </c>
      <c r="C21" s="136">
        <v>732</v>
      </c>
      <c r="D21" s="137">
        <v>15</v>
      </c>
      <c r="E21" s="136">
        <v>1049</v>
      </c>
      <c r="F21" s="42">
        <v>2.0499999999999998</v>
      </c>
      <c r="G21" s="138">
        <v>143.31</v>
      </c>
      <c r="H21" s="3"/>
    </row>
    <row r="22" spans="2:8" x14ac:dyDescent="0.25">
      <c r="B22" s="144">
        <v>16</v>
      </c>
      <c r="C22" s="136">
        <v>733</v>
      </c>
      <c r="D22" s="137">
        <v>21</v>
      </c>
      <c r="E22" s="136">
        <v>1091</v>
      </c>
      <c r="F22" s="42">
        <v>2.86</v>
      </c>
      <c r="G22" s="138">
        <v>148.84</v>
      </c>
      <c r="H22" s="3"/>
    </row>
    <row r="23" spans="2:8" x14ac:dyDescent="0.25">
      <c r="B23" s="144">
        <v>17</v>
      </c>
      <c r="C23" s="136">
        <v>828</v>
      </c>
      <c r="D23" s="137">
        <v>14</v>
      </c>
      <c r="E23" s="136">
        <v>1218</v>
      </c>
      <c r="F23" s="42">
        <v>1.69</v>
      </c>
      <c r="G23" s="138">
        <v>147.1</v>
      </c>
      <c r="H23" s="3"/>
    </row>
    <row r="24" spans="2:8" x14ac:dyDescent="0.25">
      <c r="B24" s="144">
        <v>18</v>
      </c>
      <c r="C24" s="136">
        <v>912</v>
      </c>
      <c r="D24" s="137">
        <v>17</v>
      </c>
      <c r="E24" s="136">
        <v>1318</v>
      </c>
      <c r="F24" s="42">
        <v>1.86</v>
      </c>
      <c r="G24" s="138">
        <v>144.52000000000001</v>
      </c>
      <c r="H24" s="3"/>
    </row>
    <row r="25" spans="2:8" x14ac:dyDescent="0.25">
      <c r="B25" s="144">
        <v>19</v>
      </c>
      <c r="C25" s="136">
        <v>791</v>
      </c>
      <c r="D25" s="137">
        <v>19</v>
      </c>
      <c r="E25" s="136">
        <v>1171</v>
      </c>
      <c r="F25" s="42">
        <v>2.4</v>
      </c>
      <c r="G25" s="138">
        <v>148.04</v>
      </c>
      <c r="H25" s="3"/>
    </row>
    <row r="26" spans="2:8" x14ac:dyDescent="0.25">
      <c r="B26" s="144">
        <v>20</v>
      </c>
      <c r="C26" s="136">
        <v>580</v>
      </c>
      <c r="D26" s="137">
        <v>11</v>
      </c>
      <c r="E26" s="136">
        <v>893</v>
      </c>
      <c r="F26" s="42">
        <v>1.9</v>
      </c>
      <c r="G26" s="138">
        <v>153.97</v>
      </c>
      <c r="H26" s="3"/>
    </row>
    <row r="27" spans="2:8" x14ac:dyDescent="0.25">
      <c r="B27" s="144">
        <v>21</v>
      </c>
      <c r="C27" s="136">
        <v>339</v>
      </c>
      <c r="D27" s="137">
        <v>10</v>
      </c>
      <c r="E27" s="136">
        <v>536</v>
      </c>
      <c r="F27" s="42">
        <v>2.95</v>
      </c>
      <c r="G27" s="138">
        <v>158.11000000000001</v>
      </c>
      <c r="H27" s="3"/>
    </row>
    <row r="28" spans="2:8" x14ac:dyDescent="0.25">
      <c r="B28" s="144">
        <v>22</v>
      </c>
      <c r="C28" s="136">
        <v>277</v>
      </c>
      <c r="D28" s="137">
        <v>8</v>
      </c>
      <c r="E28" s="136">
        <v>403</v>
      </c>
      <c r="F28" s="42">
        <v>2.89</v>
      </c>
      <c r="G28" s="138">
        <v>145.49</v>
      </c>
      <c r="H28" s="3"/>
    </row>
    <row r="29" spans="2:8" x14ac:dyDescent="0.25">
      <c r="B29" s="144">
        <v>23</v>
      </c>
      <c r="C29" s="136">
        <v>210</v>
      </c>
      <c r="D29" s="137">
        <v>2</v>
      </c>
      <c r="E29" s="136">
        <v>351</v>
      </c>
      <c r="F29" s="42">
        <v>0.95</v>
      </c>
      <c r="G29" s="138">
        <v>167.14</v>
      </c>
      <c r="H29" s="3"/>
    </row>
    <row r="30" spans="2:8" x14ac:dyDescent="0.25">
      <c r="B30" s="144">
        <v>24</v>
      </c>
      <c r="C30" s="136">
        <v>171</v>
      </c>
      <c r="D30" s="137">
        <v>5</v>
      </c>
      <c r="E30" s="136">
        <v>307</v>
      </c>
      <c r="F30" s="42">
        <v>2.92</v>
      </c>
      <c r="G30" s="138">
        <v>179.53</v>
      </c>
      <c r="H30" s="3"/>
    </row>
    <row r="31" spans="2:8" x14ac:dyDescent="0.25">
      <c r="B31" s="144" t="s">
        <v>128</v>
      </c>
      <c r="C31" s="136">
        <v>1</v>
      </c>
      <c r="D31" s="143" t="s">
        <v>140</v>
      </c>
      <c r="E31" s="136">
        <v>1</v>
      </c>
      <c r="F31" s="143" t="s">
        <v>140</v>
      </c>
      <c r="G31" s="138">
        <v>100</v>
      </c>
      <c r="H31" s="3"/>
    </row>
    <row r="32" spans="2:8" x14ac:dyDescent="0.25">
      <c r="B32" s="27" t="s">
        <v>8</v>
      </c>
      <c r="C32" s="139">
        <v>11134</v>
      </c>
      <c r="D32" s="139">
        <v>246</v>
      </c>
      <c r="E32" s="139">
        <v>16278</v>
      </c>
      <c r="F32" s="140">
        <v>2.21</v>
      </c>
      <c r="G32" s="140">
        <v>146.19999999999999</v>
      </c>
      <c r="H32" s="3"/>
    </row>
    <row r="33" spans="2:8" x14ac:dyDescent="0.25">
      <c r="B33" s="74" t="s">
        <v>187</v>
      </c>
      <c r="C33" s="3"/>
      <c r="D33" s="3"/>
      <c r="E33" s="3"/>
      <c r="F33" s="5"/>
      <c r="G33" s="5"/>
      <c r="H33" s="3"/>
    </row>
    <row r="34" spans="2:8" x14ac:dyDescent="0.25">
      <c r="B34" s="74" t="s">
        <v>195</v>
      </c>
      <c r="C34" s="3"/>
      <c r="D34" s="3"/>
      <c r="E34" s="3"/>
      <c r="F34" s="5"/>
      <c r="G34" s="5"/>
      <c r="H34" s="3"/>
    </row>
    <row r="35" spans="2:8" x14ac:dyDescent="0.25">
      <c r="B35" s="74"/>
      <c r="C35" s="3"/>
      <c r="D35" s="3"/>
      <c r="E35" s="3"/>
      <c r="F35" s="5"/>
      <c r="G35" s="5"/>
      <c r="H35" s="3"/>
    </row>
    <row r="37" spans="2:8" x14ac:dyDescent="0.25">
      <c r="B37" s="3"/>
      <c r="C37" s="8"/>
      <c r="D37" s="3"/>
      <c r="E37" s="3"/>
      <c r="F37" s="3"/>
      <c r="G37" s="5"/>
      <c r="H37" s="5"/>
    </row>
    <row r="38" spans="2:8" x14ac:dyDescent="0.25">
      <c r="B38" s="8"/>
      <c r="C38" s="3"/>
      <c r="D38" s="3"/>
      <c r="E38" s="3"/>
      <c r="F38" s="5"/>
      <c r="G38" s="5"/>
      <c r="H38" s="3"/>
    </row>
    <row r="39" spans="2:8" x14ac:dyDescent="0.25">
      <c r="B39" s="71" t="s">
        <v>222</v>
      </c>
      <c r="C39" s="72"/>
      <c r="D39" s="72"/>
      <c r="E39" s="72"/>
      <c r="F39" s="73"/>
      <c r="G39" s="73"/>
      <c r="H39" s="73"/>
    </row>
    <row r="40" spans="2:8" x14ac:dyDescent="0.25">
      <c r="B40" s="281" t="s">
        <v>281</v>
      </c>
      <c r="C40" s="285"/>
      <c r="D40" s="285"/>
      <c r="E40" s="285"/>
      <c r="F40" s="285"/>
      <c r="G40" s="285"/>
      <c r="H40" s="285"/>
    </row>
    <row r="41" spans="2:8" ht="27" x14ac:dyDescent="0.25">
      <c r="B41" s="116" t="s">
        <v>80</v>
      </c>
      <c r="C41" s="43" t="s">
        <v>1</v>
      </c>
      <c r="D41" s="108" t="s">
        <v>2</v>
      </c>
      <c r="E41" s="43" t="s">
        <v>3</v>
      </c>
      <c r="F41" s="117" t="s">
        <v>120</v>
      </c>
      <c r="G41" s="118" t="s">
        <v>121</v>
      </c>
      <c r="H41" s="3"/>
    </row>
    <row r="42" spans="2:8" x14ac:dyDescent="0.25">
      <c r="B42" s="144">
        <v>1</v>
      </c>
      <c r="C42" s="136">
        <v>3</v>
      </c>
      <c r="D42" s="137" t="s">
        <v>140</v>
      </c>
      <c r="E42" s="136">
        <v>3</v>
      </c>
      <c r="F42" s="42" t="s">
        <v>140</v>
      </c>
      <c r="G42" s="138">
        <v>100</v>
      </c>
      <c r="H42" s="3"/>
    </row>
    <row r="43" spans="2:8" x14ac:dyDescent="0.25">
      <c r="B43" s="144">
        <v>2</v>
      </c>
      <c r="C43" s="136">
        <v>3</v>
      </c>
      <c r="D43" s="137" t="s">
        <v>140</v>
      </c>
      <c r="E43" s="136">
        <v>7</v>
      </c>
      <c r="F43" s="42" t="s">
        <v>140</v>
      </c>
      <c r="G43" s="138">
        <v>233.33</v>
      </c>
      <c r="H43" s="3"/>
    </row>
    <row r="44" spans="2:8" x14ac:dyDescent="0.25">
      <c r="B44" s="144">
        <v>3</v>
      </c>
      <c r="C44" s="136">
        <v>7</v>
      </c>
      <c r="D44" s="137">
        <v>2</v>
      </c>
      <c r="E44" s="136">
        <v>11</v>
      </c>
      <c r="F44" s="42">
        <v>28.57</v>
      </c>
      <c r="G44" s="138">
        <v>157.13999999999999</v>
      </c>
      <c r="H44" s="3"/>
    </row>
    <row r="45" spans="2:8" x14ac:dyDescent="0.25">
      <c r="B45" s="144">
        <v>4</v>
      </c>
      <c r="C45" s="136">
        <v>4</v>
      </c>
      <c r="D45" s="137" t="s">
        <v>140</v>
      </c>
      <c r="E45" s="136">
        <v>5</v>
      </c>
      <c r="F45" s="42" t="s">
        <v>140</v>
      </c>
      <c r="G45" s="138">
        <v>125</v>
      </c>
      <c r="H45" s="3"/>
    </row>
    <row r="46" spans="2:8" x14ac:dyDescent="0.25">
      <c r="B46" s="144">
        <v>5</v>
      </c>
      <c r="C46" s="136">
        <v>1</v>
      </c>
      <c r="D46" s="143" t="s">
        <v>140</v>
      </c>
      <c r="E46" s="136">
        <v>1</v>
      </c>
      <c r="F46" s="143" t="s">
        <v>140</v>
      </c>
      <c r="G46" s="138">
        <v>100</v>
      </c>
      <c r="H46" s="3"/>
    </row>
    <row r="47" spans="2:8" x14ac:dyDescent="0.25">
      <c r="B47" s="144">
        <v>6</v>
      </c>
      <c r="C47" s="136">
        <v>4</v>
      </c>
      <c r="D47" s="137">
        <v>1</v>
      </c>
      <c r="E47" s="136">
        <v>4</v>
      </c>
      <c r="F47" s="42">
        <v>25</v>
      </c>
      <c r="G47" s="138">
        <v>100</v>
      </c>
      <c r="H47" s="3"/>
    </row>
    <row r="48" spans="2:8" x14ac:dyDescent="0.25">
      <c r="B48" s="144">
        <v>7</v>
      </c>
      <c r="C48" s="136">
        <v>6</v>
      </c>
      <c r="D48" s="137" t="s">
        <v>140</v>
      </c>
      <c r="E48" s="136">
        <v>9</v>
      </c>
      <c r="F48" s="42" t="s">
        <v>140</v>
      </c>
      <c r="G48" s="138">
        <v>150</v>
      </c>
      <c r="H48" s="3"/>
    </row>
    <row r="49" spans="2:8" x14ac:dyDescent="0.25">
      <c r="B49" s="144">
        <v>8</v>
      </c>
      <c r="C49" s="136">
        <v>22</v>
      </c>
      <c r="D49" s="137" t="s">
        <v>140</v>
      </c>
      <c r="E49" s="136">
        <v>27</v>
      </c>
      <c r="F49" s="42" t="s">
        <v>140</v>
      </c>
      <c r="G49" s="138">
        <v>122.73</v>
      </c>
      <c r="H49" s="3"/>
    </row>
    <row r="50" spans="2:8" x14ac:dyDescent="0.25">
      <c r="B50" s="144">
        <v>9</v>
      </c>
      <c r="C50" s="136">
        <v>15</v>
      </c>
      <c r="D50" s="137">
        <v>2</v>
      </c>
      <c r="E50" s="136">
        <v>18</v>
      </c>
      <c r="F50" s="42">
        <v>13.33</v>
      </c>
      <c r="G50" s="138">
        <v>120</v>
      </c>
      <c r="H50" s="3"/>
    </row>
    <row r="51" spans="2:8" x14ac:dyDescent="0.25">
      <c r="B51" s="144">
        <v>10</v>
      </c>
      <c r="C51" s="136">
        <v>12</v>
      </c>
      <c r="D51" s="137" t="s">
        <v>140</v>
      </c>
      <c r="E51" s="136">
        <v>14</v>
      </c>
      <c r="F51" s="42" t="s">
        <v>140</v>
      </c>
      <c r="G51" s="138">
        <v>116.67</v>
      </c>
      <c r="H51" s="3"/>
    </row>
    <row r="52" spans="2:8" x14ac:dyDescent="0.25">
      <c r="B52" s="144">
        <v>11</v>
      </c>
      <c r="C52" s="136">
        <v>19</v>
      </c>
      <c r="D52" s="137" t="s">
        <v>140</v>
      </c>
      <c r="E52" s="136">
        <v>28</v>
      </c>
      <c r="F52" s="42" t="s">
        <v>140</v>
      </c>
      <c r="G52" s="138">
        <v>147.37</v>
      </c>
      <c r="H52" s="3"/>
    </row>
    <row r="53" spans="2:8" x14ac:dyDescent="0.25">
      <c r="B53" s="144">
        <v>12</v>
      </c>
      <c r="C53" s="136">
        <v>19</v>
      </c>
      <c r="D53" s="137" t="s">
        <v>140</v>
      </c>
      <c r="E53" s="136">
        <v>24</v>
      </c>
      <c r="F53" s="42" t="s">
        <v>140</v>
      </c>
      <c r="G53" s="138">
        <v>126.32</v>
      </c>
      <c r="H53" s="3"/>
    </row>
    <row r="54" spans="2:8" x14ac:dyDescent="0.25">
      <c r="B54" s="144">
        <v>13</v>
      </c>
      <c r="C54" s="136">
        <v>13</v>
      </c>
      <c r="D54" s="137">
        <v>1</v>
      </c>
      <c r="E54" s="136">
        <v>15</v>
      </c>
      <c r="F54" s="42">
        <v>7.69</v>
      </c>
      <c r="G54" s="138">
        <v>115.38</v>
      </c>
      <c r="H54" s="3"/>
    </row>
    <row r="55" spans="2:8" x14ac:dyDescent="0.25">
      <c r="B55" s="144">
        <v>14</v>
      </c>
      <c r="C55" s="136">
        <v>16</v>
      </c>
      <c r="D55" s="137" t="s">
        <v>140</v>
      </c>
      <c r="E55" s="136">
        <v>25</v>
      </c>
      <c r="F55" s="42" t="s">
        <v>140</v>
      </c>
      <c r="G55" s="138">
        <v>156.25</v>
      </c>
      <c r="H55" s="3"/>
    </row>
    <row r="56" spans="2:8" x14ac:dyDescent="0.25">
      <c r="B56" s="144">
        <v>15</v>
      </c>
      <c r="C56" s="136">
        <v>15</v>
      </c>
      <c r="D56" s="137" t="s">
        <v>140</v>
      </c>
      <c r="E56" s="136">
        <v>21</v>
      </c>
      <c r="F56" s="42" t="s">
        <v>140</v>
      </c>
      <c r="G56" s="138">
        <v>140</v>
      </c>
      <c r="H56" s="3"/>
    </row>
    <row r="57" spans="2:8" x14ac:dyDescent="0.25">
      <c r="B57" s="144">
        <v>16</v>
      </c>
      <c r="C57" s="136">
        <v>18</v>
      </c>
      <c r="D57" s="137" t="s">
        <v>140</v>
      </c>
      <c r="E57" s="136">
        <v>29</v>
      </c>
      <c r="F57" s="42" t="s">
        <v>140</v>
      </c>
      <c r="G57" s="138">
        <v>161.11000000000001</v>
      </c>
      <c r="H57" s="3"/>
    </row>
    <row r="58" spans="2:8" x14ac:dyDescent="0.25">
      <c r="B58" s="144">
        <v>17</v>
      </c>
      <c r="C58" s="136">
        <v>29</v>
      </c>
      <c r="D58" s="137" t="s">
        <v>140</v>
      </c>
      <c r="E58" s="136">
        <v>46</v>
      </c>
      <c r="F58" s="42" t="s">
        <v>140</v>
      </c>
      <c r="G58" s="138">
        <v>158.62</v>
      </c>
      <c r="H58" s="3"/>
    </row>
    <row r="59" spans="2:8" x14ac:dyDescent="0.25">
      <c r="B59" s="144">
        <v>18</v>
      </c>
      <c r="C59" s="136">
        <v>27</v>
      </c>
      <c r="D59" s="137" t="s">
        <v>140</v>
      </c>
      <c r="E59" s="136">
        <v>40</v>
      </c>
      <c r="F59" s="42" t="s">
        <v>140</v>
      </c>
      <c r="G59" s="138">
        <v>148.15</v>
      </c>
      <c r="H59" s="3"/>
    </row>
    <row r="60" spans="2:8" x14ac:dyDescent="0.25">
      <c r="B60" s="144">
        <v>19</v>
      </c>
      <c r="C60" s="136">
        <v>16</v>
      </c>
      <c r="D60" s="137" t="s">
        <v>140</v>
      </c>
      <c r="E60" s="136">
        <v>36</v>
      </c>
      <c r="F60" s="42" t="s">
        <v>140</v>
      </c>
      <c r="G60" s="138">
        <v>225</v>
      </c>
      <c r="H60" s="3"/>
    </row>
    <row r="61" spans="2:8" x14ac:dyDescent="0.25">
      <c r="B61" s="144">
        <v>20</v>
      </c>
      <c r="C61" s="136">
        <v>9</v>
      </c>
      <c r="D61" s="137" t="s">
        <v>140</v>
      </c>
      <c r="E61" s="136">
        <v>13</v>
      </c>
      <c r="F61" s="42" t="s">
        <v>140</v>
      </c>
      <c r="G61" s="138">
        <v>144.44</v>
      </c>
      <c r="H61" s="3"/>
    </row>
    <row r="62" spans="2:8" x14ac:dyDescent="0.25">
      <c r="B62" s="144">
        <v>21</v>
      </c>
      <c r="C62" s="136">
        <v>11</v>
      </c>
      <c r="D62" s="137" t="s">
        <v>140</v>
      </c>
      <c r="E62" s="136">
        <v>15</v>
      </c>
      <c r="F62" s="42" t="s">
        <v>140</v>
      </c>
      <c r="G62" s="138">
        <v>136.36000000000001</v>
      </c>
      <c r="H62" s="3"/>
    </row>
    <row r="63" spans="2:8" x14ac:dyDescent="0.25">
      <c r="B63" s="144">
        <v>22</v>
      </c>
      <c r="C63" s="136">
        <v>5</v>
      </c>
      <c r="D63" s="137">
        <v>1</v>
      </c>
      <c r="E63" s="136">
        <v>5</v>
      </c>
      <c r="F63" s="42">
        <v>20</v>
      </c>
      <c r="G63" s="138">
        <v>100</v>
      </c>
      <c r="H63" s="3"/>
    </row>
    <row r="64" spans="2:8" x14ac:dyDescent="0.25">
      <c r="B64" s="144">
        <v>23</v>
      </c>
      <c r="C64" s="136">
        <v>6</v>
      </c>
      <c r="D64" s="137" t="s">
        <v>140</v>
      </c>
      <c r="E64" s="136">
        <v>8</v>
      </c>
      <c r="F64" s="42" t="s">
        <v>140</v>
      </c>
      <c r="G64" s="138">
        <v>133.33000000000001</v>
      </c>
      <c r="H64" s="3"/>
    </row>
    <row r="65" spans="2:8" x14ac:dyDescent="0.25">
      <c r="B65" s="144">
        <v>24</v>
      </c>
      <c r="C65" s="136">
        <v>2</v>
      </c>
      <c r="D65" s="137" t="s">
        <v>140</v>
      </c>
      <c r="E65" s="136">
        <v>3</v>
      </c>
      <c r="F65" s="42" t="s">
        <v>140</v>
      </c>
      <c r="G65" s="138">
        <v>150</v>
      </c>
      <c r="H65" s="3"/>
    </row>
    <row r="66" spans="2:8" x14ac:dyDescent="0.25">
      <c r="B66" s="144" t="s">
        <v>128</v>
      </c>
      <c r="C66" s="136">
        <v>1</v>
      </c>
      <c r="D66" s="143" t="s">
        <v>140</v>
      </c>
      <c r="E66" s="136">
        <v>1</v>
      </c>
      <c r="F66" s="143" t="s">
        <v>140</v>
      </c>
      <c r="G66" s="138">
        <v>100</v>
      </c>
      <c r="H66" s="3"/>
    </row>
    <row r="67" spans="2:8" x14ac:dyDescent="0.25">
      <c r="B67" s="27" t="s">
        <v>8</v>
      </c>
      <c r="C67" s="139">
        <v>283</v>
      </c>
      <c r="D67" s="139">
        <v>7</v>
      </c>
      <c r="E67" s="139">
        <v>408</v>
      </c>
      <c r="F67" s="140">
        <v>2.4700000000000002</v>
      </c>
      <c r="G67" s="140">
        <v>144.16999999999999</v>
      </c>
      <c r="H67" s="3"/>
    </row>
    <row r="68" spans="2:8" x14ac:dyDescent="0.25">
      <c r="B68" s="74" t="s">
        <v>187</v>
      </c>
      <c r="C68" s="3"/>
      <c r="D68" s="3"/>
      <c r="E68" s="3"/>
      <c r="F68" s="5"/>
      <c r="G68" s="5"/>
      <c r="H68" s="3"/>
    </row>
    <row r="69" spans="2:8" x14ac:dyDescent="0.25">
      <c r="B69" s="74" t="s">
        <v>195</v>
      </c>
      <c r="C69" s="3"/>
      <c r="D69" s="3"/>
      <c r="E69" s="3"/>
      <c r="F69" s="5"/>
      <c r="G69" s="5"/>
      <c r="H69" s="3"/>
    </row>
  </sheetData>
  <mergeCells count="2">
    <mergeCell ref="B5:H5"/>
    <mergeCell ref="B40:H40"/>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R30"/>
  <sheetViews>
    <sheetView workbookViewId="0">
      <selection activeCell="I35" sqref="I35"/>
    </sheetView>
  </sheetViews>
  <sheetFormatPr defaultRowHeight="15" x14ac:dyDescent="0.25"/>
  <sheetData>
    <row r="3" spans="2:18" x14ac:dyDescent="0.25">
      <c r="B3" s="70" t="s">
        <v>259</v>
      </c>
      <c r="C3" s="70"/>
      <c r="D3" s="70"/>
      <c r="E3" s="70"/>
      <c r="F3" s="5"/>
      <c r="G3" s="3"/>
      <c r="H3" s="3"/>
    </row>
    <row r="4" spans="2:18" x14ac:dyDescent="0.25">
      <c r="B4" s="145" t="s">
        <v>284</v>
      </c>
      <c r="C4" s="146"/>
      <c r="D4" s="146"/>
      <c r="E4" s="146"/>
      <c r="F4" s="147"/>
      <c r="G4" s="147"/>
      <c r="H4" s="147"/>
      <c r="I4" s="3"/>
      <c r="J4" s="5"/>
      <c r="K4" s="3"/>
      <c r="L4" s="3"/>
      <c r="M4" s="3"/>
      <c r="N4" s="5"/>
      <c r="O4" s="3"/>
      <c r="P4" s="3"/>
      <c r="Q4" s="3"/>
      <c r="R4" s="5"/>
    </row>
    <row r="5" spans="2:18" x14ac:dyDescent="0.25">
      <c r="B5" s="272" t="s">
        <v>51</v>
      </c>
      <c r="C5" s="275" t="s">
        <v>72</v>
      </c>
      <c r="D5" s="275"/>
      <c r="E5" s="275"/>
      <c r="F5" s="275"/>
      <c r="G5" s="275"/>
      <c r="H5" s="275"/>
      <c r="I5" s="275"/>
      <c r="J5" s="275"/>
      <c r="K5" s="275"/>
      <c r="L5" s="275"/>
      <c r="M5" s="275"/>
      <c r="N5" s="275"/>
      <c r="O5" s="275"/>
      <c r="P5" s="275"/>
      <c r="Q5" s="275"/>
      <c r="R5" s="275"/>
    </row>
    <row r="6" spans="2:18" x14ac:dyDescent="0.25">
      <c r="B6" s="290"/>
      <c r="C6" s="274" t="s">
        <v>124</v>
      </c>
      <c r="D6" s="274"/>
      <c r="E6" s="274"/>
      <c r="F6" s="274"/>
      <c r="G6" s="275" t="s">
        <v>125</v>
      </c>
      <c r="H6" s="275"/>
      <c r="I6" s="275"/>
      <c r="J6" s="275"/>
      <c r="K6" s="274" t="s">
        <v>126</v>
      </c>
      <c r="L6" s="274"/>
      <c r="M6" s="274"/>
      <c r="N6" s="274"/>
      <c r="O6" s="275" t="s">
        <v>8</v>
      </c>
      <c r="P6" s="275"/>
      <c r="Q6" s="275"/>
      <c r="R6" s="275"/>
    </row>
    <row r="7" spans="2:18" ht="27" x14ac:dyDescent="0.25">
      <c r="B7" s="273"/>
      <c r="C7" s="211" t="s">
        <v>1</v>
      </c>
      <c r="D7" s="211" t="s">
        <v>2</v>
      </c>
      <c r="E7" s="211" t="s">
        <v>3</v>
      </c>
      <c r="F7" s="213" t="s">
        <v>158</v>
      </c>
      <c r="G7" s="211" t="s">
        <v>1</v>
      </c>
      <c r="H7" s="211" t="s">
        <v>2</v>
      </c>
      <c r="I7" s="211" t="s">
        <v>3</v>
      </c>
      <c r="J7" s="213" t="s">
        <v>158</v>
      </c>
      <c r="K7" s="211" t="s">
        <v>1</v>
      </c>
      <c r="L7" s="211" t="s">
        <v>2</v>
      </c>
      <c r="M7" s="211" t="s">
        <v>3</v>
      </c>
      <c r="N7" s="213" t="s">
        <v>158</v>
      </c>
      <c r="O7" s="211" t="s">
        <v>1</v>
      </c>
      <c r="P7" s="211" t="s">
        <v>2</v>
      </c>
      <c r="Q7" s="211" t="s">
        <v>3</v>
      </c>
      <c r="R7" s="213" t="s">
        <v>158</v>
      </c>
    </row>
    <row r="8" spans="2:18" x14ac:dyDescent="0.25">
      <c r="B8" s="144" t="s">
        <v>129</v>
      </c>
      <c r="C8" s="136">
        <v>180</v>
      </c>
      <c r="D8" s="149">
        <v>2</v>
      </c>
      <c r="E8" s="150">
        <v>307</v>
      </c>
      <c r="F8" s="42">
        <v>1.1100000000000001</v>
      </c>
      <c r="G8" s="150">
        <v>217</v>
      </c>
      <c r="H8" s="149">
        <v>4</v>
      </c>
      <c r="I8" s="150">
        <v>421</v>
      </c>
      <c r="J8" s="42">
        <v>1.84</v>
      </c>
      <c r="K8" s="150">
        <v>471</v>
      </c>
      <c r="L8" s="149">
        <v>11</v>
      </c>
      <c r="M8" s="136">
        <v>762</v>
      </c>
      <c r="N8" s="42">
        <v>2.34</v>
      </c>
      <c r="O8" s="136">
        <v>868</v>
      </c>
      <c r="P8" s="149">
        <v>17</v>
      </c>
      <c r="Q8" s="136">
        <v>1490</v>
      </c>
      <c r="R8" s="42">
        <v>1.96</v>
      </c>
    </row>
    <row r="9" spans="2:18" x14ac:dyDescent="0.25">
      <c r="B9" s="144" t="s">
        <v>130</v>
      </c>
      <c r="C9" s="136">
        <v>12</v>
      </c>
      <c r="D9" s="149" t="s">
        <v>140</v>
      </c>
      <c r="E9" s="150">
        <v>17</v>
      </c>
      <c r="F9" s="42" t="s">
        <v>140</v>
      </c>
      <c r="G9" s="150">
        <v>14</v>
      </c>
      <c r="H9" s="149" t="s">
        <v>140</v>
      </c>
      <c r="I9" s="150">
        <v>22</v>
      </c>
      <c r="J9" s="42" t="s">
        <v>140</v>
      </c>
      <c r="K9" s="150">
        <v>31</v>
      </c>
      <c r="L9" s="149">
        <v>2</v>
      </c>
      <c r="M9" s="136">
        <v>48</v>
      </c>
      <c r="N9" s="42">
        <v>6.45</v>
      </c>
      <c r="O9" s="136">
        <v>57</v>
      </c>
      <c r="P9" s="149">
        <v>2</v>
      </c>
      <c r="Q9" s="136">
        <v>87</v>
      </c>
      <c r="R9" s="42">
        <v>3.51</v>
      </c>
    </row>
    <row r="10" spans="2:18" x14ac:dyDescent="0.25">
      <c r="B10" s="144" t="s">
        <v>131</v>
      </c>
      <c r="C10" s="136">
        <v>15</v>
      </c>
      <c r="D10" s="143" t="s">
        <v>140</v>
      </c>
      <c r="E10" s="150">
        <v>22</v>
      </c>
      <c r="F10" s="143" t="s">
        <v>140</v>
      </c>
      <c r="G10" s="150">
        <v>26</v>
      </c>
      <c r="H10" s="143" t="s">
        <v>140</v>
      </c>
      <c r="I10" s="150">
        <v>44</v>
      </c>
      <c r="J10" s="143" t="s">
        <v>140</v>
      </c>
      <c r="K10" s="150">
        <v>55</v>
      </c>
      <c r="L10" s="149">
        <v>1</v>
      </c>
      <c r="M10" s="136">
        <v>65</v>
      </c>
      <c r="N10" s="42">
        <v>1.82</v>
      </c>
      <c r="O10" s="136">
        <v>96</v>
      </c>
      <c r="P10" s="149">
        <v>1</v>
      </c>
      <c r="Q10" s="136">
        <v>131</v>
      </c>
      <c r="R10" s="42">
        <v>1.04</v>
      </c>
    </row>
    <row r="11" spans="2:18" x14ac:dyDescent="0.25">
      <c r="B11" s="144" t="s">
        <v>132</v>
      </c>
      <c r="C11" s="136">
        <v>25</v>
      </c>
      <c r="D11" s="143">
        <v>2</v>
      </c>
      <c r="E11" s="150">
        <v>43</v>
      </c>
      <c r="F11" s="143">
        <v>8</v>
      </c>
      <c r="G11" s="150">
        <v>32</v>
      </c>
      <c r="H11" s="149">
        <v>3</v>
      </c>
      <c r="I11" s="150">
        <v>83</v>
      </c>
      <c r="J11" s="42">
        <v>9.3800000000000008</v>
      </c>
      <c r="K11" s="150">
        <v>74</v>
      </c>
      <c r="L11" s="149">
        <v>5</v>
      </c>
      <c r="M11" s="136">
        <v>116</v>
      </c>
      <c r="N11" s="42">
        <v>6.76</v>
      </c>
      <c r="O11" s="136">
        <v>131</v>
      </c>
      <c r="P11" s="149">
        <v>10</v>
      </c>
      <c r="Q11" s="136">
        <v>242</v>
      </c>
      <c r="R11" s="42">
        <v>7.63</v>
      </c>
    </row>
    <row r="12" spans="2:18" x14ac:dyDescent="0.25">
      <c r="B12" s="144" t="s">
        <v>133</v>
      </c>
      <c r="C12" s="136">
        <v>9</v>
      </c>
      <c r="D12" s="143">
        <v>2</v>
      </c>
      <c r="E12" s="150">
        <v>7</v>
      </c>
      <c r="F12" s="143">
        <v>22.22</v>
      </c>
      <c r="G12" s="150">
        <v>14</v>
      </c>
      <c r="H12" s="143" t="s">
        <v>140</v>
      </c>
      <c r="I12" s="150">
        <v>19</v>
      </c>
      <c r="J12" s="143" t="s">
        <v>140</v>
      </c>
      <c r="K12" s="150">
        <v>29</v>
      </c>
      <c r="L12" s="143">
        <v>1</v>
      </c>
      <c r="M12" s="136">
        <v>37</v>
      </c>
      <c r="N12" s="143">
        <v>3.45</v>
      </c>
      <c r="O12" s="136">
        <v>52</v>
      </c>
      <c r="P12" s="143">
        <v>3</v>
      </c>
      <c r="Q12" s="136">
        <v>63</v>
      </c>
      <c r="R12" s="143">
        <v>5.77</v>
      </c>
    </row>
    <row r="13" spans="2:18" x14ac:dyDescent="0.25">
      <c r="B13" s="144" t="s">
        <v>134</v>
      </c>
      <c r="C13" s="136">
        <v>32</v>
      </c>
      <c r="D13" s="149">
        <v>1</v>
      </c>
      <c r="E13" s="150">
        <v>55</v>
      </c>
      <c r="F13" s="42">
        <v>3.13</v>
      </c>
      <c r="G13" s="150">
        <v>38</v>
      </c>
      <c r="H13" s="143">
        <v>3</v>
      </c>
      <c r="I13" s="150">
        <v>78</v>
      </c>
      <c r="J13" s="143">
        <v>7.89</v>
      </c>
      <c r="K13" s="150">
        <v>76</v>
      </c>
      <c r="L13" s="149">
        <v>6</v>
      </c>
      <c r="M13" s="136">
        <v>118</v>
      </c>
      <c r="N13" s="42">
        <v>7.89</v>
      </c>
      <c r="O13" s="136">
        <v>146</v>
      </c>
      <c r="P13" s="149">
        <v>10</v>
      </c>
      <c r="Q13" s="136">
        <v>251</v>
      </c>
      <c r="R13" s="42">
        <v>6.85</v>
      </c>
    </row>
    <row r="14" spans="2:18" x14ac:dyDescent="0.25">
      <c r="B14" s="144" t="s">
        <v>135</v>
      </c>
      <c r="C14" s="136">
        <v>8</v>
      </c>
      <c r="D14" s="143" t="s">
        <v>140</v>
      </c>
      <c r="E14" s="150">
        <v>12</v>
      </c>
      <c r="F14" s="143" t="s">
        <v>140</v>
      </c>
      <c r="G14" s="150">
        <v>9</v>
      </c>
      <c r="H14" s="143" t="s">
        <v>140</v>
      </c>
      <c r="I14" s="150">
        <v>13</v>
      </c>
      <c r="J14" s="143" t="s">
        <v>140</v>
      </c>
      <c r="K14" s="150">
        <v>18</v>
      </c>
      <c r="L14" s="149">
        <v>1</v>
      </c>
      <c r="M14" s="136">
        <v>24</v>
      </c>
      <c r="N14" s="42">
        <v>5.56</v>
      </c>
      <c r="O14" s="136">
        <v>35</v>
      </c>
      <c r="P14" s="149">
        <v>1</v>
      </c>
      <c r="Q14" s="136">
        <v>49</v>
      </c>
      <c r="R14" s="42">
        <v>2.86</v>
      </c>
    </row>
    <row r="15" spans="2:18" x14ac:dyDescent="0.25">
      <c r="B15" s="144" t="s">
        <v>136</v>
      </c>
      <c r="C15" s="136">
        <v>7</v>
      </c>
      <c r="D15" s="149" t="s">
        <v>140</v>
      </c>
      <c r="E15" s="150">
        <v>9</v>
      </c>
      <c r="F15" s="42" t="s">
        <v>140</v>
      </c>
      <c r="G15" s="150">
        <v>16</v>
      </c>
      <c r="H15" s="143">
        <v>1</v>
      </c>
      <c r="I15" s="150">
        <v>24</v>
      </c>
      <c r="J15" s="143">
        <v>6.25</v>
      </c>
      <c r="K15" s="150">
        <v>26</v>
      </c>
      <c r="L15" s="143" t="s">
        <v>140</v>
      </c>
      <c r="M15" s="136">
        <v>32</v>
      </c>
      <c r="N15" s="143" t="s">
        <v>140</v>
      </c>
      <c r="O15" s="136">
        <v>49</v>
      </c>
      <c r="P15" s="149">
        <v>1</v>
      </c>
      <c r="Q15" s="136">
        <v>65</v>
      </c>
      <c r="R15" s="42">
        <v>2.04</v>
      </c>
    </row>
    <row r="16" spans="2:18" x14ac:dyDescent="0.25">
      <c r="B16" s="27" t="s">
        <v>8</v>
      </c>
      <c r="C16" s="139">
        <v>288</v>
      </c>
      <c r="D16" s="151">
        <v>7</v>
      </c>
      <c r="E16" s="151">
        <v>472</v>
      </c>
      <c r="F16" s="140">
        <v>2.4300000000000002</v>
      </c>
      <c r="G16" s="151">
        <v>366</v>
      </c>
      <c r="H16" s="151">
        <v>11</v>
      </c>
      <c r="I16" s="151">
        <v>704</v>
      </c>
      <c r="J16" s="140">
        <v>3.01</v>
      </c>
      <c r="K16" s="151">
        <v>780</v>
      </c>
      <c r="L16" s="151">
        <v>27</v>
      </c>
      <c r="M16" s="139">
        <v>1202</v>
      </c>
      <c r="N16" s="140">
        <v>3.46</v>
      </c>
      <c r="O16" s="139">
        <v>1434</v>
      </c>
      <c r="P16" s="151">
        <v>45</v>
      </c>
      <c r="Q16" s="139">
        <v>2378</v>
      </c>
      <c r="R16" s="140">
        <v>3.14</v>
      </c>
    </row>
    <row r="17" spans="2:18" x14ac:dyDescent="0.25">
      <c r="B17" s="77" t="s">
        <v>196</v>
      </c>
      <c r="C17" s="3"/>
      <c r="D17" s="3"/>
      <c r="E17" s="3"/>
      <c r="F17" s="5"/>
      <c r="G17" s="3"/>
      <c r="H17" s="3"/>
      <c r="I17" s="3"/>
      <c r="J17" s="5"/>
      <c r="K17" s="3"/>
      <c r="L17" s="3"/>
      <c r="M17" s="3"/>
      <c r="N17" s="5"/>
      <c r="O17" s="3"/>
      <c r="P17" s="3"/>
      <c r="Q17" s="3"/>
      <c r="R17" s="5"/>
    </row>
    <row r="18" spans="2:18" x14ac:dyDescent="0.25">
      <c r="B18" s="77" t="s">
        <v>185</v>
      </c>
      <c r="C18" s="3"/>
      <c r="D18" s="3"/>
      <c r="E18" s="3"/>
      <c r="F18" s="5"/>
      <c r="G18" s="3"/>
      <c r="H18" s="3"/>
      <c r="I18" s="3"/>
      <c r="J18" s="5"/>
      <c r="K18" s="3"/>
      <c r="L18" s="3"/>
      <c r="M18" s="3"/>
      <c r="N18" s="5"/>
      <c r="O18" s="3"/>
      <c r="P18" s="3"/>
      <c r="Q18" s="3"/>
      <c r="R18" s="5"/>
    </row>
    <row r="19" spans="2:18" x14ac:dyDescent="0.25">
      <c r="B19" s="9"/>
      <c r="C19" s="3"/>
      <c r="D19" s="3"/>
      <c r="E19" s="3"/>
      <c r="F19" s="5"/>
      <c r="G19" s="3"/>
      <c r="H19" s="3"/>
      <c r="I19" s="3"/>
      <c r="J19" s="5"/>
      <c r="K19" s="3"/>
      <c r="L19" s="3"/>
      <c r="M19" s="3"/>
      <c r="N19" s="5"/>
      <c r="O19" s="3"/>
      <c r="P19" s="3"/>
      <c r="Q19" s="3"/>
      <c r="R19" s="5"/>
    </row>
    <row r="22" spans="2:18" x14ac:dyDescent="0.25">
      <c r="B22" s="70" t="s">
        <v>260</v>
      </c>
      <c r="C22" s="70"/>
      <c r="D22" s="70"/>
      <c r="E22" s="70"/>
      <c r="F22" s="5"/>
      <c r="G22" s="3"/>
      <c r="H22" s="3"/>
    </row>
    <row r="23" spans="2:18" x14ac:dyDescent="0.25">
      <c r="B23" s="145" t="s">
        <v>284</v>
      </c>
      <c r="C23" s="146"/>
      <c r="D23" s="146"/>
      <c r="E23" s="146"/>
      <c r="F23" s="147"/>
      <c r="G23" s="147"/>
      <c r="H23" s="147"/>
      <c r="I23" s="3"/>
      <c r="J23" s="5"/>
      <c r="K23" s="3"/>
      <c r="L23" s="3"/>
      <c r="M23" s="3"/>
      <c r="N23" s="5"/>
      <c r="O23" s="3"/>
      <c r="P23" s="3"/>
      <c r="Q23" s="3"/>
      <c r="R23" s="5"/>
    </row>
    <row r="24" spans="2:18" x14ac:dyDescent="0.25">
      <c r="B24" s="272" t="s">
        <v>51</v>
      </c>
      <c r="C24" s="275" t="s">
        <v>72</v>
      </c>
      <c r="D24" s="275"/>
      <c r="E24" s="275"/>
      <c r="F24" s="275"/>
      <c r="G24" s="275"/>
      <c r="H24" s="275"/>
      <c r="I24" s="275"/>
      <c r="J24" s="275"/>
      <c r="K24" s="275"/>
      <c r="L24" s="275"/>
      <c r="M24" s="275"/>
      <c r="N24" s="275"/>
      <c r="O24" s="275"/>
      <c r="P24" s="275"/>
      <c r="Q24" s="275"/>
      <c r="R24" s="275"/>
    </row>
    <row r="25" spans="2:18" x14ac:dyDescent="0.25">
      <c r="B25" s="290"/>
      <c r="C25" s="274" t="s">
        <v>124</v>
      </c>
      <c r="D25" s="274"/>
      <c r="E25" s="274"/>
      <c r="F25" s="274"/>
      <c r="G25" s="275" t="s">
        <v>125</v>
      </c>
      <c r="H25" s="275"/>
      <c r="I25" s="275"/>
      <c r="J25" s="275"/>
      <c r="K25" s="274" t="s">
        <v>126</v>
      </c>
      <c r="L25" s="274"/>
      <c r="M25" s="274"/>
      <c r="N25" s="274"/>
      <c r="O25" s="275" t="s">
        <v>8</v>
      </c>
      <c r="P25" s="275"/>
      <c r="Q25" s="275"/>
      <c r="R25" s="275"/>
    </row>
    <row r="26" spans="2:18" ht="27" x14ac:dyDescent="0.25">
      <c r="B26" s="273"/>
      <c r="C26" s="211" t="s">
        <v>1</v>
      </c>
      <c r="D26" s="211" t="s">
        <v>2</v>
      </c>
      <c r="E26" s="211" t="s">
        <v>3</v>
      </c>
      <c r="F26" s="213" t="s">
        <v>158</v>
      </c>
      <c r="G26" s="211" t="s">
        <v>1</v>
      </c>
      <c r="H26" s="211" t="s">
        <v>2</v>
      </c>
      <c r="I26" s="211" t="s">
        <v>3</v>
      </c>
      <c r="J26" s="213" t="s">
        <v>158</v>
      </c>
      <c r="K26" s="211" t="s">
        <v>1</v>
      </c>
      <c r="L26" s="211" t="s">
        <v>2</v>
      </c>
      <c r="M26" s="211" t="s">
        <v>3</v>
      </c>
      <c r="N26" s="213" t="s">
        <v>158</v>
      </c>
      <c r="O26" s="211" t="s">
        <v>1</v>
      </c>
      <c r="P26" s="211" t="s">
        <v>2</v>
      </c>
      <c r="Q26" s="211" t="s">
        <v>3</v>
      </c>
      <c r="R26" s="213" t="s">
        <v>158</v>
      </c>
    </row>
    <row r="27" spans="2:18" x14ac:dyDescent="0.25">
      <c r="B27" s="144" t="s">
        <v>212</v>
      </c>
      <c r="C27" s="136">
        <v>9</v>
      </c>
      <c r="D27" s="143" t="s">
        <v>140</v>
      </c>
      <c r="E27" s="150">
        <v>11</v>
      </c>
      <c r="F27" s="143" t="s">
        <v>140</v>
      </c>
      <c r="G27" s="150">
        <v>8</v>
      </c>
      <c r="H27" s="143">
        <v>3</v>
      </c>
      <c r="I27" s="150">
        <v>12</v>
      </c>
      <c r="J27" s="143">
        <v>37.5</v>
      </c>
      <c r="K27" s="150">
        <v>18</v>
      </c>
      <c r="L27" s="149">
        <v>1</v>
      </c>
      <c r="M27" s="136">
        <v>24</v>
      </c>
      <c r="N27" s="42">
        <v>5.56</v>
      </c>
      <c r="O27" s="136">
        <v>35</v>
      </c>
      <c r="P27" s="149">
        <v>4</v>
      </c>
      <c r="Q27" s="136">
        <v>47</v>
      </c>
      <c r="R27" s="42">
        <v>11.43</v>
      </c>
    </row>
    <row r="28" spans="2:18" x14ac:dyDescent="0.25">
      <c r="B28" s="27" t="s">
        <v>8</v>
      </c>
      <c r="C28" s="139">
        <v>9</v>
      </c>
      <c r="D28" s="151" t="s">
        <v>140</v>
      </c>
      <c r="E28" s="151">
        <v>11</v>
      </c>
      <c r="F28" s="140" t="s">
        <v>140</v>
      </c>
      <c r="G28" s="151">
        <v>8</v>
      </c>
      <c r="H28" s="151">
        <v>3</v>
      </c>
      <c r="I28" s="151">
        <v>12</v>
      </c>
      <c r="J28" s="140">
        <v>37.5</v>
      </c>
      <c r="K28" s="151">
        <v>18</v>
      </c>
      <c r="L28" s="151">
        <v>1</v>
      </c>
      <c r="M28" s="139">
        <v>24</v>
      </c>
      <c r="N28" s="140">
        <v>5.56</v>
      </c>
      <c r="O28" s="139">
        <v>35</v>
      </c>
      <c r="P28" s="151">
        <v>4</v>
      </c>
      <c r="Q28" s="139">
        <v>47</v>
      </c>
      <c r="R28" s="140">
        <v>11.43</v>
      </c>
    </row>
    <row r="29" spans="2:18" x14ac:dyDescent="0.25">
      <c r="B29" s="77" t="s">
        <v>196</v>
      </c>
      <c r="C29" s="3"/>
      <c r="D29" s="3"/>
      <c r="E29" s="3"/>
      <c r="F29" s="5"/>
      <c r="G29" s="3"/>
      <c r="H29" s="3"/>
      <c r="I29" s="3"/>
      <c r="J29" s="5"/>
      <c r="K29" s="3"/>
      <c r="L29" s="3"/>
      <c r="M29" s="3"/>
      <c r="N29" s="5"/>
      <c r="O29" s="3"/>
      <c r="P29" s="3"/>
      <c r="Q29" s="3"/>
      <c r="R29" s="5"/>
    </row>
    <row r="30" spans="2:18" x14ac:dyDescent="0.25">
      <c r="B30" s="77" t="s">
        <v>185</v>
      </c>
      <c r="C30" s="3"/>
      <c r="D30" s="3"/>
      <c r="E30" s="3"/>
      <c r="F30" s="5"/>
      <c r="G30" s="3"/>
      <c r="H30" s="3"/>
      <c r="I30" s="3"/>
      <c r="J30" s="5"/>
      <c r="K30" s="3"/>
      <c r="L30" s="3"/>
      <c r="M30" s="3"/>
      <c r="N30" s="5"/>
      <c r="O30" s="3"/>
      <c r="P30" s="3"/>
      <c r="Q30" s="3"/>
      <c r="R30" s="5"/>
    </row>
  </sheetData>
  <mergeCells count="12">
    <mergeCell ref="B24:B26"/>
    <mergeCell ref="C24:R24"/>
    <mergeCell ref="C25:F25"/>
    <mergeCell ref="G25:J25"/>
    <mergeCell ref="K25:N25"/>
    <mergeCell ref="O25:R25"/>
    <mergeCell ref="B5:B7"/>
    <mergeCell ref="C5:R5"/>
    <mergeCell ref="C6:F6"/>
    <mergeCell ref="G6:J6"/>
    <mergeCell ref="K6:N6"/>
    <mergeCell ref="O6:R6"/>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R31"/>
  <sheetViews>
    <sheetView workbookViewId="0">
      <selection activeCell="I36" sqref="I36"/>
    </sheetView>
  </sheetViews>
  <sheetFormatPr defaultRowHeight="11.25" x14ac:dyDescent="0.2"/>
  <cols>
    <col min="1" max="1" width="9.140625" style="3"/>
    <col min="2" max="2" width="9.140625" style="9"/>
    <col min="3" max="5" width="9.140625" style="3"/>
    <col min="6" max="6" width="9.140625" style="5"/>
    <col min="7" max="9" width="9.140625" style="3"/>
    <col min="10" max="10" width="9.140625" style="5"/>
    <col min="11" max="13" width="9.140625" style="3"/>
    <col min="14" max="14" width="9.140625" style="5"/>
    <col min="15" max="17" width="9.140625" style="3"/>
    <col min="18" max="18" width="9.140625" style="5"/>
    <col min="19" max="16384" width="9.140625" style="3"/>
  </cols>
  <sheetData>
    <row r="4" spans="2:18" ht="12.75" x14ac:dyDescent="0.2">
      <c r="B4" s="71" t="s">
        <v>261</v>
      </c>
    </row>
    <row r="5" spans="2:18" ht="12.75" x14ac:dyDescent="0.2">
      <c r="B5" s="66" t="s">
        <v>284</v>
      </c>
      <c r="C5" s="148"/>
    </row>
    <row r="6" spans="2:18" ht="13.5" x14ac:dyDescent="0.2">
      <c r="B6" s="291" t="s">
        <v>51</v>
      </c>
      <c r="C6" s="275" t="s">
        <v>72</v>
      </c>
      <c r="D6" s="275"/>
      <c r="E6" s="275"/>
      <c r="F6" s="275"/>
      <c r="G6" s="275"/>
      <c r="H6" s="275"/>
      <c r="I6" s="275"/>
      <c r="J6" s="275"/>
      <c r="K6" s="275"/>
      <c r="L6" s="275"/>
      <c r="M6" s="275"/>
      <c r="N6" s="275"/>
      <c r="O6" s="275"/>
      <c r="P6" s="275"/>
      <c r="Q6" s="275"/>
      <c r="R6" s="275"/>
    </row>
    <row r="7" spans="2:18" ht="13.5" x14ac:dyDescent="0.2">
      <c r="B7" s="292"/>
      <c r="C7" s="274" t="s">
        <v>124</v>
      </c>
      <c r="D7" s="274"/>
      <c r="E7" s="274"/>
      <c r="F7" s="274"/>
      <c r="G7" s="275" t="s">
        <v>125</v>
      </c>
      <c r="H7" s="275"/>
      <c r="I7" s="275"/>
      <c r="J7" s="275"/>
      <c r="K7" s="274" t="s">
        <v>126</v>
      </c>
      <c r="L7" s="274"/>
      <c r="M7" s="274"/>
      <c r="N7" s="274"/>
      <c r="O7" s="275" t="s">
        <v>8</v>
      </c>
      <c r="P7" s="275"/>
      <c r="Q7" s="275"/>
      <c r="R7" s="275"/>
    </row>
    <row r="8" spans="2:18" ht="27" x14ac:dyDescent="0.25">
      <c r="B8" s="293"/>
      <c r="C8" s="108" t="s">
        <v>1</v>
      </c>
      <c r="D8" s="108" t="s">
        <v>2</v>
      </c>
      <c r="E8" s="108" t="s">
        <v>3</v>
      </c>
      <c r="F8" s="117" t="s">
        <v>158</v>
      </c>
      <c r="G8" s="108" t="s">
        <v>1</v>
      </c>
      <c r="H8" s="108" t="s">
        <v>2</v>
      </c>
      <c r="I8" s="108" t="s">
        <v>3</v>
      </c>
      <c r="J8" s="117" t="s">
        <v>158</v>
      </c>
      <c r="K8" s="108" t="s">
        <v>1</v>
      </c>
      <c r="L8" s="108" t="s">
        <v>2</v>
      </c>
      <c r="M8" s="108" t="s">
        <v>3</v>
      </c>
      <c r="N8" s="117" t="s">
        <v>158</v>
      </c>
      <c r="O8" s="108" t="s">
        <v>1</v>
      </c>
      <c r="P8" s="108" t="s">
        <v>2</v>
      </c>
      <c r="Q8" s="108" t="s">
        <v>3</v>
      </c>
      <c r="R8" s="117" t="s">
        <v>158</v>
      </c>
    </row>
    <row r="9" spans="2:18" ht="13.5" x14ac:dyDescent="0.2">
      <c r="B9" s="60" t="s">
        <v>129</v>
      </c>
      <c r="C9" s="136">
        <v>150</v>
      </c>
      <c r="D9" s="149">
        <v>1</v>
      </c>
      <c r="E9" s="150">
        <v>264</v>
      </c>
      <c r="F9" s="42">
        <v>0.67</v>
      </c>
      <c r="G9" s="150">
        <v>217</v>
      </c>
      <c r="H9" s="143">
        <v>4</v>
      </c>
      <c r="I9" s="150">
        <v>421</v>
      </c>
      <c r="J9" s="143">
        <v>1.84</v>
      </c>
      <c r="K9" s="150">
        <v>361</v>
      </c>
      <c r="L9" s="149">
        <v>5</v>
      </c>
      <c r="M9" s="136">
        <v>590</v>
      </c>
      <c r="N9" s="42">
        <v>1.39</v>
      </c>
      <c r="O9" s="136">
        <v>728</v>
      </c>
      <c r="P9" s="149">
        <v>10</v>
      </c>
      <c r="Q9" s="136">
        <v>1275</v>
      </c>
      <c r="R9" s="42">
        <v>1.37</v>
      </c>
    </row>
    <row r="10" spans="2:18" ht="13.5" x14ac:dyDescent="0.2">
      <c r="B10" s="60" t="s">
        <v>130</v>
      </c>
      <c r="C10" s="136">
        <v>6</v>
      </c>
      <c r="D10" s="149" t="s">
        <v>140</v>
      </c>
      <c r="E10" s="150">
        <v>11</v>
      </c>
      <c r="F10" s="42" t="s">
        <v>140</v>
      </c>
      <c r="G10" s="150">
        <v>14</v>
      </c>
      <c r="H10" s="143" t="s">
        <v>140</v>
      </c>
      <c r="I10" s="150">
        <v>22</v>
      </c>
      <c r="J10" s="143" t="s">
        <v>140</v>
      </c>
      <c r="K10" s="150">
        <v>9</v>
      </c>
      <c r="L10" s="143" t="s">
        <v>140</v>
      </c>
      <c r="M10" s="136">
        <v>15</v>
      </c>
      <c r="N10" s="143" t="s">
        <v>140</v>
      </c>
      <c r="O10" s="136">
        <v>29</v>
      </c>
      <c r="P10" s="149" t="s">
        <v>140</v>
      </c>
      <c r="Q10" s="136">
        <v>48</v>
      </c>
      <c r="R10" s="42" t="s">
        <v>140</v>
      </c>
    </row>
    <row r="11" spans="2:18" ht="13.5" x14ac:dyDescent="0.2">
      <c r="B11" s="60" t="s">
        <v>131</v>
      </c>
      <c r="C11" s="136">
        <v>10</v>
      </c>
      <c r="D11" s="143" t="s">
        <v>140</v>
      </c>
      <c r="E11" s="150">
        <v>15</v>
      </c>
      <c r="F11" s="143" t="s">
        <v>140</v>
      </c>
      <c r="G11" s="150">
        <v>26</v>
      </c>
      <c r="H11" s="143" t="s">
        <v>140</v>
      </c>
      <c r="I11" s="150">
        <v>44</v>
      </c>
      <c r="J11" s="143" t="s">
        <v>140</v>
      </c>
      <c r="K11" s="150">
        <v>38</v>
      </c>
      <c r="L11" s="149" t="s">
        <v>140</v>
      </c>
      <c r="M11" s="136">
        <v>48</v>
      </c>
      <c r="N11" s="42" t="s">
        <v>140</v>
      </c>
      <c r="O11" s="136">
        <v>74</v>
      </c>
      <c r="P11" s="149" t="s">
        <v>140</v>
      </c>
      <c r="Q11" s="136">
        <v>107</v>
      </c>
      <c r="R11" s="42" t="s">
        <v>140</v>
      </c>
    </row>
    <row r="12" spans="2:18" ht="13.5" x14ac:dyDescent="0.2">
      <c r="B12" s="60" t="s">
        <v>132</v>
      </c>
      <c r="C12" s="136">
        <v>18</v>
      </c>
      <c r="D12" s="143">
        <v>2</v>
      </c>
      <c r="E12" s="150">
        <v>34</v>
      </c>
      <c r="F12" s="143">
        <v>11.11</v>
      </c>
      <c r="G12" s="150">
        <v>32</v>
      </c>
      <c r="H12" s="149">
        <v>3</v>
      </c>
      <c r="I12" s="150">
        <v>83</v>
      </c>
      <c r="J12" s="42">
        <v>9.3800000000000008</v>
      </c>
      <c r="K12" s="150">
        <v>35</v>
      </c>
      <c r="L12" s="143">
        <v>2</v>
      </c>
      <c r="M12" s="136">
        <v>52</v>
      </c>
      <c r="N12" s="143">
        <v>5.71</v>
      </c>
      <c r="O12" s="136">
        <v>85</v>
      </c>
      <c r="P12" s="149">
        <v>7</v>
      </c>
      <c r="Q12" s="136">
        <v>169</v>
      </c>
      <c r="R12" s="42">
        <v>8.24</v>
      </c>
    </row>
    <row r="13" spans="2:18" ht="13.5" x14ac:dyDescent="0.2">
      <c r="B13" s="60" t="s">
        <v>133</v>
      </c>
      <c r="C13" s="136">
        <v>6</v>
      </c>
      <c r="D13" s="143" t="s">
        <v>140</v>
      </c>
      <c r="E13" s="150">
        <v>6</v>
      </c>
      <c r="F13" s="143" t="s">
        <v>140</v>
      </c>
      <c r="G13" s="150">
        <v>14</v>
      </c>
      <c r="H13" s="143" t="s">
        <v>140</v>
      </c>
      <c r="I13" s="150">
        <v>19</v>
      </c>
      <c r="J13" s="143" t="s">
        <v>140</v>
      </c>
      <c r="K13" s="150">
        <v>17</v>
      </c>
      <c r="L13" s="143" t="s">
        <v>140</v>
      </c>
      <c r="M13" s="136">
        <v>23</v>
      </c>
      <c r="N13" s="143" t="s">
        <v>140</v>
      </c>
      <c r="O13" s="136">
        <v>37</v>
      </c>
      <c r="P13" s="143" t="s">
        <v>140</v>
      </c>
      <c r="Q13" s="136">
        <v>48</v>
      </c>
      <c r="R13" s="143" t="s">
        <v>140</v>
      </c>
    </row>
    <row r="14" spans="2:18" ht="13.5" x14ac:dyDescent="0.2">
      <c r="B14" s="60" t="s">
        <v>134</v>
      </c>
      <c r="C14" s="136">
        <v>18</v>
      </c>
      <c r="D14" s="143" t="s">
        <v>140</v>
      </c>
      <c r="E14" s="150">
        <v>32</v>
      </c>
      <c r="F14" s="143" t="s">
        <v>140</v>
      </c>
      <c r="G14" s="150">
        <v>38</v>
      </c>
      <c r="H14" s="143">
        <v>3</v>
      </c>
      <c r="I14" s="150">
        <v>78</v>
      </c>
      <c r="J14" s="143">
        <v>7.89</v>
      </c>
      <c r="K14" s="150">
        <v>37</v>
      </c>
      <c r="L14" s="143">
        <v>1</v>
      </c>
      <c r="M14" s="136">
        <v>49</v>
      </c>
      <c r="N14" s="143">
        <v>2.7</v>
      </c>
      <c r="O14" s="136">
        <v>93</v>
      </c>
      <c r="P14" s="143">
        <v>4</v>
      </c>
      <c r="Q14" s="136">
        <v>159</v>
      </c>
      <c r="R14" s="143">
        <v>4.3</v>
      </c>
    </row>
    <row r="15" spans="2:18" ht="13.5" x14ac:dyDescent="0.2">
      <c r="B15" s="60" t="s">
        <v>135</v>
      </c>
      <c r="C15" s="136">
        <v>7</v>
      </c>
      <c r="D15" s="143" t="s">
        <v>140</v>
      </c>
      <c r="E15" s="150">
        <v>10</v>
      </c>
      <c r="F15" s="143" t="s">
        <v>140</v>
      </c>
      <c r="G15" s="150">
        <v>9</v>
      </c>
      <c r="H15" s="143" t="s">
        <v>140</v>
      </c>
      <c r="I15" s="150">
        <v>13</v>
      </c>
      <c r="J15" s="143" t="s">
        <v>140</v>
      </c>
      <c r="K15" s="150">
        <v>13</v>
      </c>
      <c r="L15" s="149" t="s">
        <v>140</v>
      </c>
      <c r="M15" s="136">
        <v>20</v>
      </c>
      <c r="N15" s="42" t="s">
        <v>140</v>
      </c>
      <c r="O15" s="136">
        <v>29</v>
      </c>
      <c r="P15" s="149" t="s">
        <v>140</v>
      </c>
      <c r="Q15" s="136">
        <v>43</v>
      </c>
      <c r="R15" s="42" t="s">
        <v>140</v>
      </c>
    </row>
    <row r="16" spans="2:18" ht="13.5" x14ac:dyDescent="0.2">
      <c r="B16" s="60" t="s">
        <v>136</v>
      </c>
      <c r="C16" s="136">
        <v>6</v>
      </c>
      <c r="D16" s="143" t="s">
        <v>140</v>
      </c>
      <c r="E16" s="150">
        <v>8</v>
      </c>
      <c r="F16" s="143" t="s">
        <v>140</v>
      </c>
      <c r="G16" s="150">
        <v>16</v>
      </c>
      <c r="H16" s="143">
        <v>1</v>
      </c>
      <c r="I16" s="150">
        <v>24</v>
      </c>
      <c r="J16" s="143">
        <v>6.25</v>
      </c>
      <c r="K16" s="150">
        <v>19</v>
      </c>
      <c r="L16" s="143" t="s">
        <v>140</v>
      </c>
      <c r="M16" s="136">
        <v>24</v>
      </c>
      <c r="N16" s="143" t="s">
        <v>140</v>
      </c>
      <c r="O16" s="136">
        <v>41</v>
      </c>
      <c r="P16" s="143">
        <v>1</v>
      </c>
      <c r="Q16" s="136">
        <v>56</v>
      </c>
      <c r="R16" s="143">
        <v>2.44</v>
      </c>
    </row>
    <row r="17" spans="2:18" ht="13.5" x14ac:dyDescent="0.25">
      <c r="B17" s="27" t="s">
        <v>8</v>
      </c>
      <c r="C17" s="139">
        <v>221</v>
      </c>
      <c r="D17" s="151">
        <v>3</v>
      </c>
      <c r="E17" s="151">
        <v>380</v>
      </c>
      <c r="F17" s="140">
        <v>1.36</v>
      </c>
      <c r="G17" s="151">
        <v>366</v>
      </c>
      <c r="H17" s="151">
        <v>11</v>
      </c>
      <c r="I17" s="151">
        <v>704</v>
      </c>
      <c r="J17" s="140">
        <v>3.01</v>
      </c>
      <c r="K17" s="151">
        <v>529</v>
      </c>
      <c r="L17" s="151">
        <v>8</v>
      </c>
      <c r="M17" s="139">
        <v>821</v>
      </c>
      <c r="N17" s="140">
        <v>1.51</v>
      </c>
      <c r="O17" s="139">
        <v>1116</v>
      </c>
      <c r="P17" s="151">
        <v>22</v>
      </c>
      <c r="Q17" s="139">
        <v>1905</v>
      </c>
      <c r="R17" s="140">
        <v>1.97</v>
      </c>
    </row>
    <row r="18" spans="2:18" x14ac:dyDescent="0.2">
      <c r="B18" s="77" t="s">
        <v>196</v>
      </c>
    </row>
    <row r="19" spans="2:18" x14ac:dyDescent="0.2">
      <c r="B19" s="77" t="s">
        <v>185</v>
      </c>
    </row>
    <row r="23" spans="2:18" ht="12.75" x14ac:dyDescent="0.2">
      <c r="B23" s="71" t="s">
        <v>262</v>
      </c>
    </row>
    <row r="24" spans="2:18" ht="12.75" x14ac:dyDescent="0.2">
      <c r="B24" s="66" t="s">
        <v>284</v>
      </c>
      <c r="C24" s="148"/>
    </row>
    <row r="25" spans="2:18" ht="13.5" x14ac:dyDescent="0.2">
      <c r="B25" s="272" t="s">
        <v>51</v>
      </c>
      <c r="C25" s="275" t="s">
        <v>72</v>
      </c>
      <c r="D25" s="275"/>
      <c r="E25" s="275"/>
      <c r="F25" s="275"/>
      <c r="G25" s="275"/>
      <c r="H25" s="275"/>
      <c r="I25" s="275"/>
      <c r="J25" s="275"/>
      <c r="K25" s="275"/>
      <c r="L25" s="275"/>
      <c r="M25" s="275"/>
      <c r="N25" s="275"/>
      <c r="O25" s="275"/>
      <c r="P25" s="275"/>
      <c r="Q25" s="275"/>
      <c r="R25" s="275"/>
    </row>
    <row r="26" spans="2:18" ht="13.5" x14ac:dyDescent="0.2">
      <c r="B26" s="290"/>
      <c r="C26" s="274" t="s">
        <v>124</v>
      </c>
      <c r="D26" s="274"/>
      <c r="E26" s="274"/>
      <c r="F26" s="274"/>
      <c r="G26" s="275" t="s">
        <v>125</v>
      </c>
      <c r="H26" s="275"/>
      <c r="I26" s="275"/>
      <c r="J26" s="275"/>
      <c r="K26" s="274" t="s">
        <v>126</v>
      </c>
      <c r="L26" s="274"/>
      <c r="M26" s="274"/>
      <c r="N26" s="274"/>
      <c r="O26" s="275" t="s">
        <v>8</v>
      </c>
      <c r="P26" s="275"/>
      <c r="Q26" s="275"/>
      <c r="R26" s="275"/>
    </row>
    <row r="27" spans="2:18" ht="27" x14ac:dyDescent="0.25">
      <c r="B27" s="290"/>
      <c r="C27" s="108" t="s">
        <v>1</v>
      </c>
      <c r="D27" s="108" t="s">
        <v>2</v>
      </c>
      <c r="E27" s="108" t="s">
        <v>3</v>
      </c>
      <c r="F27" s="117" t="s">
        <v>158</v>
      </c>
      <c r="G27" s="108" t="s">
        <v>1</v>
      </c>
      <c r="H27" s="108" t="s">
        <v>2</v>
      </c>
      <c r="I27" s="108" t="s">
        <v>3</v>
      </c>
      <c r="J27" s="117" t="s">
        <v>158</v>
      </c>
      <c r="K27" s="108" t="s">
        <v>1</v>
      </c>
      <c r="L27" s="108" t="s">
        <v>2</v>
      </c>
      <c r="M27" s="108" t="s">
        <v>3</v>
      </c>
      <c r="N27" s="117" t="s">
        <v>158</v>
      </c>
      <c r="O27" s="108" t="s">
        <v>1</v>
      </c>
      <c r="P27" s="108" t="s">
        <v>2</v>
      </c>
      <c r="Q27" s="108" t="s">
        <v>3</v>
      </c>
      <c r="R27" s="117" t="s">
        <v>158</v>
      </c>
    </row>
    <row r="28" spans="2:18" ht="13.5" x14ac:dyDescent="0.2">
      <c r="B28" s="60" t="s">
        <v>212</v>
      </c>
      <c r="C28" s="61">
        <v>4</v>
      </c>
      <c r="D28" s="109" t="s">
        <v>140</v>
      </c>
      <c r="E28" s="76">
        <v>5</v>
      </c>
      <c r="F28" s="109" t="s">
        <v>140</v>
      </c>
      <c r="G28" s="76">
        <v>8</v>
      </c>
      <c r="H28" s="109">
        <v>3</v>
      </c>
      <c r="I28" s="76">
        <v>12</v>
      </c>
      <c r="J28" s="109">
        <v>37.5</v>
      </c>
      <c r="K28" s="76">
        <v>6</v>
      </c>
      <c r="L28" s="217" t="s">
        <v>140</v>
      </c>
      <c r="M28" s="61">
        <v>10</v>
      </c>
      <c r="N28" s="215" t="s">
        <v>140</v>
      </c>
      <c r="O28" s="61">
        <v>18</v>
      </c>
      <c r="P28" s="75">
        <v>3</v>
      </c>
      <c r="Q28" s="61">
        <v>27</v>
      </c>
      <c r="R28" s="63">
        <v>16.670000000000002</v>
      </c>
    </row>
    <row r="29" spans="2:18" ht="13.5" x14ac:dyDescent="0.25">
      <c r="B29" s="27" t="s">
        <v>8</v>
      </c>
      <c r="C29" s="59">
        <v>4</v>
      </c>
      <c r="D29" s="29" t="s">
        <v>140</v>
      </c>
      <c r="E29" s="27">
        <v>5</v>
      </c>
      <c r="F29" s="30" t="s">
        <v>140</v>
      </c>
      <c r="G29" s="27">
        <v>8</v>
      </c>
      <c r="H29" s="29">
        <v>3</v>
      </c>
      <c r="I29" s="27">
        <v>12</v>
      </c>
      <c r="J29" s="29">
        <v>37.5</v>
      </c>
      <c r="K29" s="27">
        <v>6</v>
      </c>
      <c r="L29" s="29" t="s">
        <v>140</v>
      </c>
      <c r="M29" s="59">
        <v>10</v>
      </c>
      <c r="N29" s="30" t="s">
        <v>140</v>
      </c>
      <c r="O29" s="59">
        <v>18</v>
      </c>
      <c r="P29" s="27">
        <v>3</v>
      </c>
      <c r="Q29" s="59">
        <v>27</v>
      </c>
      <c r="R29" s="65">
        <v>16.670000000000002</v>
      </c>
    </row>
    <row r="30" spans="2:18" x14ac:dyDescent="0.2">
      <c r="B30" s="77" t="s">
        <v>196</v>
      </c>
    </row>
    <row r="31" spans="2:18" x14ac:dyDescent="0.2">
      <c r="B31" s="77" t="s">
        <v>185</v>
      </c>
    </row>
  </sheetData>
  <mergeCells count="12">
    <mergeCell ref="B25:B27"/>
    <mergeCell ref="C25:R25"/>
    <mergeCell ref="C26:F26"/>
    <mergeCell ref="G26:J26"/>
    <mergeCell ref="K26:N26"/>
    <mergeCell ref="O26:R26"/>
    <mergeCell ref="B6:B8"/>
    <mergeCell ref="C6:R6"/>
    <mergeCell ref="C7:F7"/>
    <mergeCell ref="G7:J7"/>
    <mergeCell ref="K7:N7"/>
    <mergeCell ref="O7:R7"/>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R31"/>
  <sheetViews>
    <sheetView workbookViewId="0">
      <selection activeCell="J39" sqref="J39"/>
    </sheetView>
  </sheetViews>
  <sheetFormatPr defaultRowHeight="11.25" x14ac:dyDescent="0.2"/>
  <cols>
    <col min="1" max="1" width="9.140625" style="3"/>
    <col min="2" max="2" width="9.140625" style="9"/>
    <col min="3" max="5" width="9.140625" style="3"/>
    <col min="6" max="6" width="9.140625" style="5"/>
    <col min="7" max="9" width="9.140625" style="3"/>
    <col min="10" max="10" width="9.140625" style="5"/>
    <col min="11" max="13" width="9.140625" style="3"/>
    <col min="14" max="14" width="9.140625" style="5"/>
    <col min="15" max="17" width="9.140625" style="3"/>
    <col min="18" max="18" width="9.140625" style="5"/>
    <col min="19" max="16384" width="9.140625" style="3"/>
  </cols>
  <sheetData>
    <row r="4" spans="2:18" ht="12.75" x14ac:dyDescent="0.2">
      <c r="B4" s="70" t="s">
        <v>263</v>
      </c>
      <c r="C4" s="70"/>
      <c r="D4" s="70"/>
    </row>
    <row r="5" spans="2:18" ht="12.75" x14ac:dyDescent="0.2">
      <c r="B5" s="145" t="s">
        <v>284</v>
      </c>
      <c r="C5" s="146"/>
      <c r="D5" s="146"/>
    </row>
    <row r="6" spans="2:18" ht="13.5" x14ac:dyDescent="0.2">
      <c r="B6" s="272" t="s">
        <v>51</v>
      </c>
      <c r="C6" s="275" t="s">
        <v>72</v>
      </c>
      <c r="D6" s="275"/>
      <c r="E6" s="275"/>
      <c r="F6" s="275"/>
      <c r="G6" s="275"/>
      <c r="H6" s="275"/>
      <c r="I6" s="275"/>
      <c r="J6" s="275"/>
      <c r="K6" s="275"/>
      <c r="L6" s="275"/>
      <c r="M6" s="275"/>
      <c r="N6" s="275"/>
      <c r="O6" s="275"/>
      <c r="P6" s="275"/>
      <c r="Q6" s="275"/>
      <c r="R6" s="275"/>
    </row>
    <row r="7" spans="2:18" ht="13.5" x14ac:dyDescent="0.2">
      <c r="B7" s="290"/>
      <c r="C7" s="274" t="s">
        <v>124</v>
      </c>
      <c r="D7" s="274"/>
      <c r="E7" s="274"/>
      <c r="F7" s="274"/>
      <c r="G7" s="275" t="s">
        <v>125</v>
      </c>
      <c r="H7" s="275"/>
      <c r="I7" s="275"/>
      <c r="J7" s="275"/>
      <c r="K7" s="274" t="s">
        <v>126</v>
      </c>
      <c r="L7" s="274"/>
      <c r="M7" s="274"/>
      <c r="N7" s="274"/>
      <c r="O7" s="275" t="s">
        <v>8</v>
      </c>
      <c r="P7" s="275"/>
      <c r="Q7" s="275"/>
      <c r="R7" s="275"/>
    </row>
    <row r="8" spans="2:18" ht="27" x14ac:dyDescent="0.25">
      <c r="B8" s="290"/>
      <c r="C8" s="108" t="s">
        <v>1</v>
      </c>
      <c r="D8" s="108" t="s">
        <v>2</v>
      </c>
      <c r="E8" s="108" t="s">
        <v>3</v>
      </c>
      <c r="F8" s="117" t="s">
        <v>158</v>
      </c>
      <c r="G8" s="108" t="s">
        <v>1</v>
      </c>
      <c r="H8" s="108" t="s">
        <v>2</v>
      </c>
      <c r="I8" s="108" t="s">
        <v>3</v>
      </c>
      <c r="J8" s="117" t="s">
        <v>158</v>
      </c>
      <c r="K8" s="108" t="s">
        <v>1</v>
      </c>
      <c r="L8" s="108" t="s">
        <v>2</v>
      </c>
      <c r="M8" s="108" t="s">
        <v>3</v>
      </c>
      <c r="N8" s="117" t="s">
        <v>158</v>
      </c>
      <c r="O8" s="108" t="s">
        <v>1</v>
      </c>
      <c r="P8" s="108" t="s">
        <v>2</v>
      </c>
      <c r="Q8" s="108" t="s">
        <v>3</v>
      </c>
      <c r="R8" s="117" t="s">
        <v>158</v>
      </c>
    </row>
    <row r="9" spans="2:18" ht="13.5" x14ac:dyDescent="0.2">
      <c r="B9" s="60" t="s">
        <v>129</v>
      </c>
      <c r="C9" s="61">
        <v>30</v>
      </c>
      <c r="D9" s="109">
        <v>1</v>
      </c>
      <c r="E9" s="76">
        <v>43</v>
      </c>
      <c r="F9" s="109">
        <v>3.33</v>
      </c>
      <c r="G9" s="76">
        <v>45</v>
      </c>
      <c r="H9" s="75">
        <v>2</v>
      </c>
      <c r="I9" s="76">
        <v>91</v>
      </c>
      <c r="J9" s="63">
        <v>4.4400000000000004</v>
      </c>
      <c r="K9" s="76">
        <v>110</v>
      </c>
      <c r="L9" s="75">
        <v>6</v>
      </c>
      <c r="M9" s="61">
        <v>172</v>
      </c>
      <c r="N9" s="63">
        <v>5.45</v>
      </c>
      <c r="O9" s="61">
        <v>185</v>
      </c>
      <c r="P9" s="75">
        <v>9</v>
      </c>
      <c r="Q9" s="61">
        <v>306</v>
      </c>
      <c r="R9" s="63">
        <v>4.8600000000000003</v>
      </c>
    </row>
    <row r="10" spans="2:18" ht="13.5" x14ac:dyDescent="0.2">
      <c r="B10" s="60" t="s">
        <v>130</v>
      </c>
      <c r="C10" s="61">
        <v>6</v>
      </c>
      <c r="D10" s="109" t="s">
        <v>140</v>
      </c>
      <c r="E10" s="76">
        <v>6</v>
      </c>
      <c r="F10" s="109" t="s">
        <v>140</v>
      </c>
      <c r="G10" s="76">
        <v>5</v>
      </c>
      <c r="H10" s="75" t="s">
        <v>140</v>
      </c>
      <c r="I10" s="76">
        <v>9</v>
      </c>
      <c r="J10" s="109" t="s">
        <v>140</v>
      </c>
      <c r="K10" s="76">
        <v>22</v>
      </c>
      <c r="L10" s="75">
        <v>2</v>
      </c>
      <c r="M10" s="61">
        <v>33</v>
      </c>
      <c r="N10" s="63">
        <v>9.09</v>
      </c>
      <c r="O10" s="61">
        <v>33</v>
      </c>
      <c r="P10" s="75">
        <v>2</v>
      </c>
      <c r="Q10" s="61">
        <v>48</v>
      </c>
      <c r="R10" s="63">
        <v>6.06</v>
      </c>
    </row>
    <row r="11" spans="2:18" ht="13.5" x14ac:dyDescent="0.2">
      <c r="B11" s="60" t="s">
        <v>131</v>
      </c>
      <c r="C11" s="61">
        <v>5</v>
      </c>
      <c r="D11" s="109" t="s">
        <v>140</v>
      </c>
      <c r="E11" s="76">
        <v>7</v>
      </c>
      <c r="F11" s="109" t="s">
        <v>140</v>
      </c>
      <c r="G11" s="76">
        <v>12</v>
      </c>
      <c r="H11" s="109" t="s">
        <v>140</v>
      </c>
      <c r="I11" s="76">
        <v>20</v>
      </c>
      <c r="J11" s="109" t="s">
        <v>140</v>
      </c>
      <c r="K11" s="76">
        <v>17</v>
      </c>
      <c r="L11" s="75">
        <v>1</v>
      </c>
      <c r="M11" s="61">
        <v>17</v>
      </c>
      <c r="N11" s="63">
        <v>5.88</v>
      </c>
      <c r="O11" s="61">
        <v>34</v>
      </c>
      <c r="P11" s="75">
        <v>1</v>
      </c>
      <c r="Q11" s="61">
        <v>44</v>
      </c>
      <c r="R11" s="63">
        <v>2.94</v>
      </c>
    </row>
    <row r="12" spans="2:18" ht="13.5" x14ac:dyDescent="0.2">
      <c r="B12" s="60" t="s">
        <v>132</v>
      </c>
      <c r="C12" s="61">
        <v>7</v>
      </c>
      <c r="D12" s="109" t="s">
        <v>140</v>
      </c>
      <c r="E12" s="76">
        <v>9</v>
      </c>
      <c r="F12" s="109" t="s">
        <v>140</v>
      </c>
      <c r="G12" s="76">
        <v>25</v>
      </c>
      <c r="H12" s="75">
        <v>2</v>
      </c>
      <c r="I12" s="76">
        <v>64</v>
      </c>
      <c r="J12" s="63">
        <v>8</v>
      </c>
      <c r="K12" s="76">
        <v>39</v>
      </c>
      <c r="L12" s="75">
        <v>3</v>
      </c>
      <c r="M12" s="61">
        <v>64</v>
      </c>
      <c r="N12" s="63">
        <v>7.69</v>
      </c>
      <c r="O12" s="61">
        <v>71</v>
      </c>
      <c r="P12" s="75">
        <v>5</v>
      </c>
      <c r="Q12" s="61">
        <v>137</v>
      </c>
      <c r="R12" s="63">
        <v>7.04</v>
      </c>
    </row>
    <row r="13" spans="2:18" ht="13.5" x14ac:dyDescent="0.2">
      <c r="B13" s="60" t="s">
        <v>133</v>
      </c>
      <c r="C13" s="61">
        <v>3</v>
      </c>
      <c r="D13" s="109">
        <v>2</v>
      </c>
      <c r="E13" s="76">
        <v>1</v>
      </c>
      <c r="F13" s="109">
        <v>66.67</v>
      </c>
      <c r="G13" s="76">
        <v>3</v>
      </c>
      <c r="H13" s="109" t="s">
        <v>140</v>
      </c>
      <c r="I13" s="76">
        <v>5</v>
      </c>
      <c r="J13" s="109" t="s">
        <v>140</v>
      </c>
      <c r="K13" s="76">
        <v>12</v>
      </c>
      <c r="L13" s="109">
        <v>1</v>
      </c>
      <c r="M13" s="61">
        <v>14</v>
      </c>
      <c r="N13" s="109">
        <v>8.33</v>
      </c>
      <c r="O13" s="61">
        <v>18</v>
      </c>
      <c r="P13" s="109">
        <v>3</v>
      </c>
      <c r="Q13" s="61">
        <v>20</v>
      </c>
      <c r="R13" s="109">
        <v>16.670000000000002</v>
      </c>
    </row>
    <row r="14" spans="2:18" ht="13.5" x14ac:dyDescent="0.2">
      <c r="B14" s="60" t="s">
        <v>134</v>
      </c>
      <c r="C14" s="61">
        <v>14</v>
      </c>
      <c r="D14" s="75">
        <v>1</v>
      </c>
      <c r="E14" s="76">
        <v>23</v>
      </c>
      <c r="F14" s="63">
        <v>7.14</v>
      </c>
      <c r="G14" s="76">
        <v>16</v>
      </c>
      <c r="H14" s="109">
        <v>3</v>
      </c>
      <c r="I14" s="76">
        <v>32</v>
      </c>
      <c r="J14" s="109">
        <v>18.75</v>
      </c>
      <c r="K14" s="76">
        <v>39</v>
      </c>
      <c r="L14" s="75">
        <v>5</v>
      </c>
      <c r="M14" s="61">
        <v>69</v>
      </c>
      <c r="N14" s="63">
        <v>12.82</v>
      </c>
      <c r="O14" s="61">
        <v>69</v>
      </c>
      <c r="P14" s="75">
        <v>9</v>
      </c>
      <c r="Q14" s="61">
        <v>124</v>
      </c>
      <c r="R14" s="63">
        <v>13.04</v>
      </c>
    </row>
    <row r="15" spans="2:18" ht="13.5" x14ac:dyDescent="0.2">
      <c r="B15" s="60" t="s">
        <v>135</v>
      </c>
      <c r="C15" s="61">
        <v>1</v>
      </c>
      <c r="D15" s="109" t="s">
        <v>140</v>
      </c>
      <c r="E15" s="76">
        <v>2</v>
      </c>
      <c r="F15" s="109" t="s">
        <v>140</v>
      </c>
      <c r="G15" s="76">
        <v>1</v>
      </c>
      <c r="H15" s="109" t="s">
        <v>140</v>
      </c>
      <c r="I15" s="76">
        <v>2</v>
      </c>
      <c r="J15" s="109" t="s">
        <v>140</v>
      </c>
      <c r="K15" s="76">
        <v>5</v>
      </c>
      <c r="L15" s="75">
        <v>1</v>
      </c>
      <c r="M15" s="61">
        <v>4</v>
      </c>
      <c r="N15" s="109">
        <v>20</v>
      </c>
      <c r="O15" s="61">
        <v>7</v>
      </c>
      <c r="P15" s="109">
        <v>1</v>
      </c>
      <c r="Q15" s="61">
        <v>8</v>
      </c>
      <c r="R15" s="109">
        <v>14.29</v>
      </c>
    </row>
    <row r="16" spans="2:18" ht="13.5" x14ac:dyDescent="0.2">
      <c r="B16" s="60" t="s">
        <v>136</v>
      </c>
      <c r="C16" s="61">
        <v>1</v>
      </c>
      <c r="D16" s="75" t="s">
        <v>140</v>
      </c>
      <c r="E16" s="76">
        <v>1</v>
      </c>
      <c r="F16" s="63" t="s">
        <v>140</v>
      </c>
      <c r="G16" s="76">
        <v>4</v>
      </c>
      <c r="H16" s="109" t="s">
        <v>140</v>
      </c>
      <c r="I16" s="76">
        <v>8</v>
      </c>
      <c r="J16" s="109" t="s">
        <v>140</v>
      </c>
      <c r="K16" s="76">
        <v>7</v>
      </c>
      <c r="L16" s="109" t="s">
        <v>140</v>
      </c>
      <c r="M16" s="61">
        <v>8</v>
      </c>
      <c r="N16" s="109" t="s">
        <v>140</v>
      </c>
      <c r="O16" s="61">
        <v>12</v>
      </c>
      <c r="P16" s="109" t="s">
        <v>140</v>
      </c>
      <c r="Q16" s="61">
        <v>17</v>
      </c>
      <c r="R16" s="63">
        <v>0</v>
      </c>
    </row>
    <row r="17" spans="2:18" ht="13.5" x14ac:dyDescent="0.25">
      <c r="B17" s="27" t="s">
        <v>8</v>
      </c>
      <c r="C17" s="59">
        <v>67</v>
      </c>
      <c r="D17" s="27">
        <v>4</v>
      </c>
      <c r="E17" s="27">
        <v>92</v>
      </c>
      <c r="F17" s="65">
        <v>5.97</v>
      </c>
      <c r="G17" s="27">
        <v>111</v>
      </c>
      <c r="H17" s="27">
        <v>7</v>
      </c>
      <c r="I17" s="27">
        <v>231</v>
      </c>
      <c r="J17" s="65">
        <v>6.31</v>
      </c>
      <c r="K17" s="27">
        <v>251</v>
      </c>
      <c r="L17" s="27">
        <v>19</v>
      </c>
      <c r="M17" s="59">
        <v>381</v>
      </c>
      <c r="N17" s="65">
        <v>7.57</v>
      </c>
      <c r="O17" s="59">
        <v>429</v>
      </c>
      <c r="P17" s="27">
        <v>30</v>
      </c>
      <c r="Q17" s="59">
        <v>704</v>
      </c>
      <c r="R17" s="65">
        <v>6.99</v>
      </c>
    </row>
    <row r="18" spans="2:18" x14ac:dyDescent="0.2">
      <c r="B18" s="77" t="s">
        <v>196</v>
      </c>
    </row>
    <row r="19" spans="2:18" x14ac:dyDescent="0.2">
      <c r="B19" s="77" t="s">
        <v>185</v>
      </c>
    </row>
    <row r="20" spans="2:18" x14ac:dyDescent="0.2">
      <c r="B20" s="6"/>
    </row>
    <row r="21" spans="2:18" x14ac:dyDescent="0.2">
      <c r="B21" s="6"/>
    </row>
    <row r="23" spans="2:18" ht="12.75" x14ac:dyDescent="0.2">
      <c r="B23" s="70" t="s">
        <v>264</v>
      </c>
      <c r="C23" s="70"/>
      <c r="D23" s="70"/>
    </row>
    <row r="24" spans="2:18" ht="12.75" x14ac:dyDescent="0.2">
      <c r="B24" s="145" t="s">
        <v>284</v>
      </c>
      <c r="C24" s="146"/>
      <c r="D24" s="146"/>
    </row>
    <row r="25" spans="2:18" ht="13.5" x14ac:dyDescent="0.2">
      <c r="B25" s="272" t="s">
        <v>51</v>
      </c>
      <c r="C25" s="275" t="s">
        <v>72</v>
      </c>
      <c r="D25" s="275"/>
      <c r="E25" s="275"/>
      <c r="F25" s="275"/>
      <c r="G25" s="275"/>
      <c r="H25" s="275"/>
      <c r="I25" s="275"/>
      <c r="J25" s="275"/>
      <c r="K25" s="275"/>
      <c r="L25" s="275"/>
      <c r="M25" s="275"/>
      <c r="N25" s="275"/>
      <c r="O25" s="275"/>
      <c r="P25" s="275"/>
      <c r="Q25" s="275"/>
      <c r="R25" s="275"/>
    </row>
    <row r="26" spans="2:18" ht="13.5" x14ac:dyDescent="0.2">
      <c r="B26" s="290"/>
      <c r="C26" s="274" t="s">
        <v>124</v>
      </c>
      <c r="D26" s="274"/>
      <c r="E26" s="274"/>
      <c r="F26" s="274"/>
      <c r="G26" s="275" t="s">
        <v>125</v>
      </c>
      <c r="H26" s="275"/>
      <c r="I26" s="275"/>
      <c r="J26" s="275"/>
      <c r="K26" s="274" t="s">
        <v>126</v>
      </c>
      <c r="L26" s="274"/>
      <c r="M26" s="274"/>
      <c r="N26" s="274"/>
      <c r="O26" s="275" t="s">
        <v>8</v>
      </c>
      <c r="P26" s="275"/>
      <c r="Q26" s="275"/>
      <c r="R26" s="275"/>
    </row>
    <row r="27" spans="2:18" ht="27" x14ac:dyDescent="0.25">
      <c r="B27" s="273"/>
      <c r="C27" s="108" t="s">
        <v>1</v>
      </c>
      <c r="D27" s="108" t="s">
        <v>2</v>
      </c>
      <c r="E27" s="108" t="s">
        <v>3</v>
      </c>
      <c r="F27" s="117" t="s">
        <v>158</v>
      </c>
      <c r="G27" s="108" t="s">
        <v>1</v>
      </c>
      <c r="H27" s="108" t="s">
        <v>2</v>
      </c>
      <c r="I27" s="108" t="s">
        <v>3</v>
      </c>
      <c r="J27" s="117" t="s">
        <v>158</v>
      </c>
      <c r="K27" s="108" t="s">
        <v>1</v>
      </c>
      <c r="L27" s="108" t="s">
        <v>2</v>
      </c>
      <c r="M27" s="108" t="s">
        <v>3</v>
      </c>
      <c r="N27" s="117" t="s">
        <v>158</v>
      </c>
      <c r="O27" s="108" t="s">
        <v>1</v>
      </c>
      <c r="P27" s="108" t="s">
        <v>2</v>
      </c>
      <c r="Q27" s="108" t="s">
        <v>3</v>
      </c>
      <c r="R27" s="117" t="s">
        <v>158</v>
      </c>
    </row>
    <row r="28" spans="2:18" ht="13.5" x14ac:dyDescent="0.25">
      <c r="B28" s="144" t="s">
        <v>212</v>
      </c>
      <c r="C28" s="61">
        <v>5</v>
      </c>
      <c r="D28" s="109" t="s">
        <v>140</v>
      </c>
      <c r="E28" s="76">
        <v>6</v>
      </c>
      <c r="F28" s="109" t="s">
        <v>140</v>
      </c>
      <c r="G28" s="76">
        <v>3</v>
      </c>
      <c r="H28" s="109">
        <v>1</v>
      </c>
      <c r="I28" s="76">
        <v>3</v>
      </c>
      <c r="J28" s="109">
        <v>33.33</v>
      </c>
      <c r="K28" s="76">
        <v>12</v>
      </c>
      <c r="L28" s="75">
        <v>1</v>
      </c>
      <c r="M28" s="61">
        <v>14</v>
      </c>
      <c r="N28" s="63">
        <v>8.33</v>
      </c>
      <c r="O28" s="61">
        <v>20</v>
      </c>
      <c r="P28" s="75">
        <v>2</v>
      </c>
      <c r="Q28" s="61">
        <v>23</v>
      </c>
      <c r="R28" s="63">
        <v>10</v>
      </c>
    </row>
    <row r="29" spans="2:18" ht="13.5" x14ac:dyDescent="0.25">
      <c r="B29" s="27" t="s">
        <v>8</v>
      </c>
      <c r="C29" s="59">
        <v>5</v>
      </c>
      <c r="D29" s="29" t="s">
        <v>140</v>
      </c>
      <c r="E29" s="27">
        <v>6</v>
      </c>
      <c r="F29" s="30" t="s">
        <v>140</v>
      </c>
      <c r="G29" s="27">
        <v>3</v>
      </c>
      <c r="H29" s="29">
        <v>1</v>
      </c>
      <c r="I29" s="27">
        <v>3</v>
      </c>
      <c r="J29" s="30">
        <v>33.33</v>
      </c>
      <c r="K29" s="27">
        <v>12</v>
      </c>
      <c r="L29" s="27">
        <v>1</v>
      </c>
      <c r="M29" s="59">
        <v>14</v>
      </c>
      <c r="N29" s="65">
        <v>8.33</v>
      </c>
      <c r="O29" s="59">
        <v>20</v>
      </c>
      <c r="P29" s="27">
        <v>2</v>
      </c>
      <c r="Q29" s="59">
        <v>23</v>
      </c>
      <c r="R29" s="65">
        <v>10</v>
      </c>
    </row>
    <row r="30" spans="2:18" x14ac:dyDescent="0.2">
      <c r="B30" s="77" t="s">
        <v>196</v>
      </c>
    </row>
    <row r="31" spans="2:18" x14ac:dyDescent="0.2">
      <c r="B31" s="77" t="s">
        <v>185</v>
      </c>
    </row>
  </sheetData>
  <mergeCells count="12">
    <mergeCell ref="B25:B27"/>
    <mergeCell ref="C25:R25"/>
    <mergeCell ref="C26:F26"/>
    <mergeCell ref="G26:J26"/>
    <mergeCell ref="K26:N26"/>
    <mergeCell ref="O26:R26"/>
    <mergeCell ref="B6:B8"/>
    <mergeCell ref="C6:R6"/>
    <mergeCell ref="C7:F7"/>
    <mergeCell ref="G7:J7"/>
    <mergeCell ref="K7:N7"/>
    <mergeCell ref="O7:R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I34"/>
  <sheetViews>
    <sheetView topLeftCell="A7" workbookViewId="0">
      <selection activeCell="K20" sqref="K20"/>
    </sheetView>
  </sheetViews>
  <sheetFormatPr defaultRowHeight="15" x14ac:dyDescent="0.25"/>
  <sheetData>
    <row r="4" spans="2:9" x14ac:dyDescent="0.25">
      <c r="B4" s="240" t="s">
        <v>138</v>
      </c>
      <c r="C4" s="241"/>
      <c r="D4" s="241"/>
      <c r="E4" s="241"/>
      <c r="F4" s="241"/>
      <c r="G4" s="241"/>
      <c r="H4" s="241"/>
      <c r="I4" s="241"/>
    </row>
    <row r="5" spans="2:9" x14ac:dyDescent="0.25">
      <c r="B5" s="242" t="s">
        <v>277</v>
      </c>
      <c r="C5" s="243"/>
      <c r="D5" s="243"/>
      <c r="E5" s="243"/>
      <c r="F5" s="243"/>
    </row>
    <row r="6" spans="2:9" x14ac:dyDescent="0.25">
      <c r="B6" s="244" t="s">
        <v>0</v>
      </c>
      <c r="C6" s="247">
        <v>2015</v>
      </c>
      <c r="D6" s="247"/>
      <c r="E6" s="248">
        <v>2014</v>
      </c>
      <c r="F6" s="248"/>
    </row>
    <row r="7" spans="2:9" x14ac:dyDescent="0.25">
      <c r="B7" s="245"/>
      <c r="C7" s="247"/>
      <c r="D7" s="247"/>
      <c r="E7" s="248"/>
      <c r="F7" s="248"/>
    </row>
    <row r="8" spans="2:9" ht="27" x14ac:dyDescent="0.25">
      <c r="B8" s="246"/>
      <c r="C8" s="211" t="s">
        <v>247</v>
      </c>
      <c r="D8" s="211" t="s">
        <v>5</v>
      </c>
      <c r="E8" s="211" t="s">
        <v>247</v>
      </c>
      <c r="F8" s="211" t="s">
        <v>5</v>
      </c>
    </row>
    <row r="9" spans="2:9" x14ac:dyDescent="0.25">
      <c r="B9" s="21" t="s">
        <v>129</v>
      </c>
      <c r="C9" s="25">
        <v>1.62</v>
      </c>
      <c r="D9" s="26">
        <v>1.07</v>
      </c>
      <c r="E9" s="31">
        <v>1.75</v>
      </c>
      <c r="F9" s="32">
        <v>1.17</v>
      </c>
    </row>
    <row r="10" spans="2:9" x14ac:dyDescent="0.25">
      <c r="B10" s="21" t="s">
        <v>130</v>
      </c>
      <c r="C10" s="25">
        <v>3.83</v>
      </c>
      <c r="D10" s="26">
        <v>2.64</v>
      </c>
      <c r="E10" s="31">
        <v>3.89</v>
      </c>
      <c r="F10" s="32">
        <v>2.64</v>
      </c>
    </row>
    <row r="11" spans="2:9" x14ac:dyDescent="0.25">
      <c r="B11" s="21" t="s">
        <v>131</v>
      </c>
      <c r="C11" s="25">
        <v>1.75</v>
      </c>
      <c r="D11" s="26">
        <v>1.28</v>
      </c>
      <c r="E11" s="31">
        <v>3.06</v>
      </c>
      <c r="F11" s="32">
        <v>2.29</v>
      </c>
    </row>
    <row r="12" spans="2:9" x14ac:dyDescent="0.25">
      <c r="B12" s="21" t="s">
        <v>132</v>
      </c>
      <c r="C12" s="25">
        <v>4.08</v>
      </c>
      <c r="D12" s="26">
        <v>2.57</v>
      </c>
      <c r="E12" s="31">
        <v>3.49</v>
      </c>
      <c r="F12" s="32">
        <v>2.27</v>
      </c>
    </row>
    <row r="13" spans="2:9" x14ac:dyDescent="0.25">
      <c r="B13" s="21" t="s">
        <v>133</v>
      </c>
      <c r="C13" s="25">
        <v>2.89</v>
      </c>
      <c r="D13" s="26">
        <v>2.09</v>
      </c>
      <c r="E13" s="31">
        <v>2.17</v>
      </c>
      <c r="F13" s="32">
        <v>1.59</v>
      </c>
    </row>
    <row r="14" spans="2:9" x14ac:dyDescent="0.25">
      <c r="B14" s="21" t="s">
        <v>134</v>
      </c>
      <c r="C14" s="25">
        <v>2.73</v>
      </c>
      <c r="D14" s="26">
        <v>1.9</v>
      </c>
      <c r="E14" s="31">
        <v>2.75</v>
      </c>
      <c r="F14" s="32">
        <v>1.95</v>
      </c>
    </row>
    <row r="15" spans="2:9" x14ac:dyDescent="0.25">
      <c r="B15" s="21" t="s">
        <v>135</v>
      </c>
      <c r="C15" s="25">
        <v>2.82</v>
      </c>
      <c r="D15" s="26">
        <v>2.09</v>
      </c>
      <c r="E15" s="31">
        <v>2.9</v>
      </c>
      <c r="F15" s="32">
        <v>2.12</v>
      </c>
    </row>
    <row r="16" spans="2:9" x14ac:dyDescent="0.25">
      <c r="B16" s="21" t="s">
        <v>136</v>
      </c>
      <c r="C16" s="25">
        <v>1.48</v>
      </c>
      <c r="D16" s="26">
        <v>1.07</v>
      </c>
      <c r="E16" s="31">
        <v>1.9</v>
      </c>
      <c r="F16" s="32">
        <v>1.33</v>
      </c>
    </row>
    <row r="17" spans="2:9" x14ac:dyDescent="0.25">
      <c r="B17" s="27" t="s">
        <v>137</v>
      </c>
      <c r="C17" s="30">
        <v>2.21</v>
      </c>
      <c r="D17" s="30">
        <v>1.49</v>
      </c>
      <c r="E17" s="30">
        <v>2.3199999999999998</v>
      </c>
      <c r="F17" s="30">
        <v>1.58</v>
      </c>
    </row>
    <row r="18" spans="2:9" x14ac:dyDescent="0.25">
      <c r="B18" s="27" t="s">
        <v>4</v>
      </c>
      <c r="C18" s="30">
        <v>1.96</v>
      </c>
      <c r="D18" s="30">
        <v>1.37</v>
      </c>
      <c r="E18" s="30">
        <v>1.91</v>
      </c>
      <c r="F18" s="30">
        <v>1.33</v>
      </c>
    </row>
    <row r="19" spans="2:9" ht="16.5" x14ac:dyDescent="0.3">
      <c r="B19" s="250" t="s">
        <v>187</v>
      </c>
      <c r="C19" s="251"/>
      <c r="D19" s="251"/>
      <c r="E19" s="251"/>
      <c r="F19" s="251"/>
      <c r="G19" s="251"/>
      <c r="H19" s="251"/>
      <c r="I19" s="251"/>
    </row>
    <row r="20" spans="2:9" ht="33" customHeight="1" x14ac:dyDescent="0.3">
      <c r="B20" s="250" t="s">
        <v>274</v>
      </c>
      <c r="C20" s="251"/>
      <c r="D20" s="251"/>
      <c r="E20" s="251"/>
      <c r="F20" s="251"/>
      <c r="G20" s="251"/>
      <c r="H20" s="251"/>
      <c r="I20" s="251"/>
    </row>
    <row r="25" spans="2:9" x14ac:dyDescent="0.25">
      <c r="B25" s="240" t="s">
        <v>240</v>
      </c>
      <c r="C25" s="241"/>
      <c r="D25" s="241"/>
      <c r="E25" s="241"/>
      <c r="F25" s="241"/>
      <c r="G25" s="241"/>
      <c r="H25" s="241"/>
      <c r="I25" s="241"/>
    </row>
    <row r="26" spans="2:9" x14ac:dyDescent="0.25">
      <c r="B26" s="242" t="s">
        <v>277</v>
      </c>
      <c r="C26" s="243"/>
      <c r="D26" s="243"/>
      <c r="E26" s="243"/>
      <c r="F26" s="243"/>
    </row>
    <row r="27" spans="2:9" x14ac:dyDescent="0.25">
      <c r="B27" s="252" t="s">
        <v>0</v>
      </c>
      <c r="C27" s="247">
        <v>2015</v>
      </c>
      <c r="D27" s="247"/>
      <c r="E27" s="248">
        <v>2014</v>
      </c>
      <c r="F27" s="248"/>
    </row>
    <row r="28" spans="2:9" x14ac:dyDescent="0.25">
      <c r="B28" s="252"/>
      <c r="C28" s="247"/>
      <c r="D28" s="247"/>
      <c r="E28" s="248"/>
      <c r="F28" s="248"/>
    </row>
    <row r="29" spans="2:9" ht="27" x14ac:dyDescent="0.25">
      <c r="B29" s="252"/>
      <c r="C29" s="211" t="s">
        <v>247</v>
      </c>
      <c r="D29" s="211" t="s">
        <v>5</v>
      </c>
      <c r="E29" s="211" t="s">
        <v>247</v>
      </c>
      <c r="F29" s="211" t="s">
        <v>5</v>
      </c>
    </row>
    <row r="30" spans="2:9" x14ac:dyDescent="0.25">
      <c r="B30" s="21" t="s">
        <v>212</v>
      </c>
      <c r="C30" s="25">
        <v>2.4700000000000002</v>
      </c>
      <c r="D30" s="26">
        <v>1.69</v>
      </c>
      <c r="E30" s="31">
        <v>4.41</v>
      </c>
      <c r="F30" s="32">
        <v>3.07</v>
      </c>
    </row>
    <row r="31" spans="2:9" ht="27" x14ac:dyDescent="0.25">
      <c r="B31" s="27" t="s">
        <v>213</v>
      </c>
      <c r="C31" s="30">
        <v>2.4700000000000002</v>
      </c>
      <c r="D31" s="30">
        <v>1.69</v>
      </c>
      <c r="E31" s="30">
        <v>4.41</v>
      </c>
      <c r="F31" s="30">
        <v>3.07</v>
      </c>
    </row>
    <row r="32" spans="2:9" x14ac:dyDescent="0.25">
      <c r="B32" s="27" t="s">
        <v>4</v>
      </c>
      <c r="C32" s="30">
        <v>1.96</v>
      </c>
      <c r="D32" s="30">
        <v>1.37</v>
      </c>
      <c r="E32" s="30">
        <v>1.91</v>
      </c>
      <c r="F32" s="30">
        <v>1.33</v>
      </c>
    </row>
    <row r="33" spans="2:9" ht="16.5" x14ac:dyDescent="0.3">
      <c r="B33" s="250" t="s">
        <v>187</v>
      </c>
      <c r="C33" s="251"/>
      <c r="D33" s="251"/>
      <c r="E33" s="251"/>
      <c r="F33" s="251"/>
      <c r="G33" s="251"/>
      <c r="H33" s="251"/>
      <c r="I33" s="251"/>
    </row>
    <row r="34" spans="2:9" ht="29.25" customHeight="1" x14ac:dyDescent="0.3">
      <c r="B34" s="250" t="s">
        <v>274</v>
      </c>
      <c r="C34" s="251"/>
      <c r="D34" s="251"/>
      <c r="E34" s="251"/>
      <c r="F34" s="251"/>
      <c r="G34" s="251"/>
      <c r="H34" s="251"/>
      <c r="I34" s="251"/>
    </row>
  </sheetData>
  <mergeCells count="14">
    <mergeCell ref="B33:I33"/>
    <mergeCell ref="B34:I34"/>
    <mergeCell ref="B19:I19"/>
    <mergeCell ref="B20:I20"/>
    <mergeCell ref="B25:I25"/>
    <mergeCell ref="B26:F26"/>
    <mergeCell ref="B27:B29"/>
    <mergeCell ref="C27:D28"/>
    <mergeCell ref="E27:F28"/>
    <mergeCell ref="B4:I4"/>
    <mergeCell ref="B5:F5"/>
    <mergeCell ref="B6:B8"/>
    <mergeCell ref="C6:D7"/>
    <mergeCell ref="E6:F7"/>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I34"/>
  <sheetViews>
    <sheetView workbookViewId="0">
      <selection activeCell="N28" sqref="N28"/>
    </sheetView>
  </sheetViews>
  <sheetFormatPr defaultRowHeight="15" x14ac:dyDescent="0.25"/>
  <cols>
    <col min="2" max="2" width="17.7109375" customWidth="1"/>
  </cols>
  <sheetData>
    <row r="4" spans="2:9" x14ac:dyDescent="0.25">
      <c r="B4" s="71" t="s">
        <v>271</v>
      </c>
    </row>
    <row r="5" spans="2:9" x14ac:dyDescent="0.25">
      <c r="B5" s="66" t="s">
        <v>285</v>
      </c>
    </row>
    <row r="6" spans="2:9" x14ac:dyDescent="0.25">
      <c r="B6" s="294" t="s">
        <v>37</v>
      </c>
      <c r="C6" s="297">
        <v>2015</v>
      </c>
      <c r="D6" s="297"/>
      <c r="E6" s="297"/>
      <c r="F6" s="297"/>
      <c r="G6" s="298" t="s">
        <v>286</v>
      </c>
      <c r="H6" s="298"/>
      <c r="I6" s="298"/>
    </row>
    <row r="7" spans="2:9" x14ac:dyDescent="0.25">
      <c r="B7" s="295"/>
      <c r="C7" s="297"/>
      <c r="D7" s="297"/>
      <c r="E7" s="297"/>
      <c r="F7" s="297"/>
      <c r="G7" s="298"/>
      <c r="H7" s="298"/>
      <c r="I7" s="298"/>
    </row>
    <row r="8" spans="2:9" ht="27" x14ac:dyDescent="0.25">
      <c r="B8" s="296"/>
      <c r="C8" s="78" t="s">
        <v>38</v>
      </c>
      <c r="D8" s="78" t="s">
        <v>1</v>
      </c>
      <c r="E8" s="78" t="s">
        <v>2</v>
      </c>
      <c r="F8" s="78" t="s">
        <v>3</v>
      </c>
      <c r="G8" s="78" t="s">
        <v>1</v>
      </c>
      <c r="H8" s="78" t="s">
        <v>2</v>
      </c>
      <c r="I8" s="78" t="s">
        <v>3</v>
      </c>
    </row>
    <row r="9" spans="2:9" x14ac:dyDescent="0.25">
      <c r="B9" s="79" t="s">
        <v>39</v>
      </c>
      <c r="C9" s="153">
        <v>21</v>
      </c>
      <c r="D9" s="154">
        <v>6039</v>
      </c>
      <c r="E9" s="155">
        <v>80</v>
      </c>
      <c r="F9" s="154">
        <v>8733</v>
      </c>
      <c r="G9" s="156">
        <v>-3.283151825752725</v>
      </c>
      <c r="H9" s="157">
        <v>19.402985074626855</v>
      </c>
      <c r="I9" s="156">
        <v>-0.63716008647172373</v>
      </c>
    </row>
    <row r="10" spans="2:9" x14ac:dyDescent="0.25">
      <c r="B10" s="79" t="s">
        <v>40</v>
      </c>
      <c r="C10" s="153">
        <v>9</v>
      </c>
      <c r="D10" s="154">
        <v>649</v>
      </c>
      <c r="E10" s="155">
        <v>6</v>
      </c>
      <c r="F10" s="154">
        <v>953</v>
      </c>
      <c r="G10" s="156">
        <v>-13.35113484646196</v>
      </c>
      <c r="H10" s="143">
        <v>-57.142857142857146</v>
      </c>
      <c r="I10" s="156">
        <v>-15.138023152270705</v>
      </c>
    </row>
    <row r="11" spans="2:9" x14ac:dyDescent="0.25">
      <c r="B11" s="79" t="s">
        <v>41</v>
      </c>
      <c r="C11" s="153">
        <v>717</v>
      </c>
      <c r="D11" s="154">
        <v>3660</v>
      </c>
      <c r="E11" s="155">
        <v>119</v>
      </c>
      <c r="F11" s="154">
        <v>5389</v>
      </c>
      <c r="G11" s="156">
        <v>-0.13642564802182733</v>
      </c>
      <c r="H11" s="157">
        <v>-15.60283687943263</v>
      </c>
      <c r="I11" s="156">
        <v>0.16728624535315362</v>
      </c>
    </row>
    <row r="12" spans="2:9" x14ac:dyDescent="0.25">
      <c r="B12" s="80" t="s">
        <v>42</v>
      </c>
      <c r="C12" s="158">
        <v>747</v>
      </c>
      <c r="D12" s="159">
        <v>10348</v>
      </c>
      <c r="E12" s="160">
        <v>205</v>
      </c>
      <c r="F12" s="159">
        <v>15075</v>
      </c>
      <c r="G12" s="161">
        <v>-2.9086132482642171</v>
      </c>
      <c r="H12" s="162">
        <v>-7.6576576576576514</v>
      </c>
      <c r="I12" s="168">
        <v>-1.4190426366727706</v>
      </c>
    </row>
    <row r="13" spans="2:9" x14ac:dyDescent="0.25">
      <c r="B13" s="79" t="s">
        <v>43</v>
      </c>
      <c r="C13" s="153">
        <v>355</v>
      </c>
      <c r="D13" s="154">
        <v>717</v>
      </c>
      <c r="E13" s="155">
        <v>30</v>
      </c>
      <c r="F13" s="154">
        <v>1090</v>
      </c>
      <c r="G13" s="156">
        <v>-1.1034482758620783</v>
      </c>
      <c r="H13" s="157">
        <v>-23.076923076923066</v>
      </c>
      <c r="I13" s="156">
        <v>0.55350553505535061</v>
      </c>
    </row>
    <row r="14" spans="2:9" x14ac:dyDescent="0.25">
      <c r="B14" s="79" t="s">
        <v>44</v>
      </c>
      <c r="C14" s="153">
        <v>99</v>
      </c>
      <c r="D14" s="154">
        <v>69</v>
      </c>
      <c r="E14" s="155">
        <v>11</v>
      </c>
      <c r="F14" s="154">
        <v>113</v>
      </c>
      <c r="G14" s="156">
        <v>11.290322580645153</v>
      </c>
      <c r="H14" s="143">
        <v>175</v>
      </c>
      <c r="I14" s="156">
        <v>29.885057471264389</v>
      </c>
    </row>
    <row r="15" spans="2:9" x14ac:dyDescent="0.25">
      <c r="B15" s="79" t="s">
        <v>127</v>
      </c>
      <c r="C15" s="153">
        <v>5</v>
      </c>
      <c r="D15" s="143" t="s">
        <v>140</v>
      </c>
      <c r="E15" s="136" t="s">
        <v>140</v>
      </c>
      <c r="F15" s="143" t="s">
        <v>140</v>
      </c>
      <c r="G15" s="156" t="s">
        <v>140</v>
      </c>
      <c r="H15" s="157" t="s">
        <v>140</v>
      </c>
      <c r="I15" s="156" t="s">
        <v>140</v>
      </c>
    </row>
    <row r="16" spans="2:9" x14ac:dyDescent="0.25">
      <c r="B16" s="81" t="s">
        <v>45</v>
      </c>
      <c r="C16" s="158">
        <v>459</v>
      </c>
      <c r="D16" s="163">
        <v>786</v>
      </c>
      <c r="E16" s="158">
        <v>41</v>
      </c>
      <c r="F16" s="163">
        <v>1203</v>
      </c>
      <c r="G16" s="161">
        <v>-0.12706480304956358</v>
      </c>
      <c r="H16" s="164">
        <v>-4.6511627906976685</v>
      </c>
      <c r="I16" s="161">
        <v>2.7327070879590138</v>
      </c>
    </row>
    <row r="17" spans="2:9" x14ac:dyDescent="0.25">
      <c r="B17" s="27" t="s">
        <v>137</v>
      </c>
      <c r="C17" s="139">
        <v>1206</v>
      </c>
      <c r="D17" s="139">
        <v>11134</v>
      </c>
      <c r="E17" s="151">
        <v>246</v>
      </c>
      <c r="F17" s="139">
        <v>16278</v>
      </c>
      <c r="G17" s="140">
        <v>-2.7173438182612557</v>
      </c>
      <c r="H17" s="140">
        <v>-7.1698113207547181</v>
      </c>
      <c r="I17" s="140">
        <v>-1.1237320051023545</v>
      </c>
    </row>
    <row r="21" spans="2:9" x14ac:dyDescent="0.25">
      <c r="D21" s="2"/>
      <c r="E21" s="2"/>
      <c r="F21" s="2"/>
    </row>
    <row r="23" spans="2:9" x14ac:dyDescent="0.25">
      <c r="B23" s="71" t="s">
        <v>223</v>
      </c>
    </row>
    <row r="24" spans="2:9" x14ac:dyDescent="0.25">
      <c r="B24" s="66" t="s">
        <v>285</v>
      </c>
    </row>
    <row r="25" spans="2:9" x14ac:dyDescent="0.25">
      <c r="B25" s="294" t="s">
        <v>37</v>
      </c>
      <c r="C25" s="297">
        <v>2015</v>
      </c>
      <c r="D25" s="297"/>
      <c r="E25" s="297"/>
      <c r="F25" s="297"/>
      <c r="G25" s="298" t="s">
        <v>286</v>
      </c>
      <c r="H25" s="298"/>
      <c r="I25" s="298"/>
    </row>
    <row r="26" spans="2:9" x14ac:dyDescent="0.25">
      <c r="B26" s="295"/>
      <c r="C26" s="297"/>
      <c r="D26" s="297"/>
      <c r="E26" s="297"/>
      <c r="F26" s="297"/>
      <c r="G26" s="298"/>
      <c r="H26" s="298"/>
      <c r="I26" s="298"/>
    </row>
    <row r="27" spans="2:9" ht="27" x14ac:dyDescent="0.25">
      <c r="B27" s="296"/>
      <c r="C27" s="78" t="s">
        <v>38</v>
      </c>
      <c r="D27" s="78" t="s">
        <v>1</v>
      </c>
      <c r="E27" s="78" t="s">
        <v>2</v>
      </c>
      <c r="F27" s="78" t="s">
        <v>3</v>
      </c>
      <c r="G27" s="78" t="s">
        <v>1</v>
      </c>
      <c r="H27" s="78" t="s">
        <v>2</v>
      </c>
      <c r="I27" s="78" t="s">
        <v>3</v>
      </c>
    </row>
    <row r="28" spans="2:9" x14ac:dyDescent="0.25">
      <c r="B28" s="79" t="s">
        <v>39</v>
      </c>
      <c r="C28" s="153">
        <v>1</v>
      </c>
      <c r="D28" s="165">
        <v>97</v>
      </c>
      <c r="E28" s="143" t="s">
        <v>140</v>
      </c>
      <c r="F28" s="165">
        <v>132</v>
      </c>
      <c r="G28" s="143">
        <v>-23.015873015873012</v>
      </c>
      <c r="H28" s="143" t="s">
        <v>140</v>
      </c>
      <c r="I28" s="156">
        <v>-20.481927710843379</v>
      </c>
    </row>
    <row r="29" spans="2:9" x14ac:dyDescent="0.25">
      <c r="B29" s="79" t="s">
        <v>41</v>
      </c>
      <c r="C29" s="153">
        <v>29</v>
      </c>
      <c r="D29" s="165">
        <v>130</v>
      </c>
      <c r="E29" s="155">
        <v>6</v>
      </c>
      <c r="F29" s="165">
        <v>187</v>
      </c>
      <c r="G29" s="156">
        <v>16.071428571428584</v>
      </c>
      <c r="H29" s="157">
        <v>-33.333333333333343</v>
      </c>
      <c r="I29" s="156">
        <v>18.354430379746844</v>
      </c>
    </row>
    <row r="30" spans="2:9" x14ac:dyDescent="0.25">
      <c r="B30" s="80" t="s">
        <v>42</v>
      </c>
      <c r="C30" s="158">
        <v>30</v>
      </c>
      <c r="D30" s="166">
        <v>227</v>
      </c>
      <c r="E30" s="160">
        <v>6</v>
      </c>
      <c r="F30" s="166">
        <v>319</v>
      </c>
      <c r="G30" s="161">
        <v>-4.621848739495789</v>
      </c>
      <c r="H30" s="162">
        <v>-33.333333333333343</v>
      </c>
      <c r="I30" s="161">
        <v>-1.5432098765432016</v>
      </c>
    </row>
    <row r="31" spans="2:9" x14ac:dyDescent="0.25">
      <c r="B31" s="79" t="s">
        <v>43</v>
      </c>
      <c r="C31" s="153">
        <v>33</v>
      </c>
      <c r="D31" s="165">
        <v>36</v>
      </c>
      <c r="E31" s="155" t="s">
        <v>140</v>
      </c>
      <c r="F31" s="165">
        <v>59</v>
      </c>
      <c r="G31" s="156">
        <v>-20</v>
      </c>
      <c r="H31" s="143">
        <v>-100</v>
      </c>
      <c r="I31" s="156">
        <v>-18.055555555555557</v>
      </c>
    </row>
    <row r="32" spans="2:9" x14ac:dyDescent="0.25">
      <c r="B32" s="79" t="s">
        <v>44</v>
      </c>
      <c r="C32" s="153">
        <v>11</v>
      </c>
      <c r="D32" s="165">
        <v>20</v>
      </c>
      <c r="E32" s="155">
        <v>1</v>
      </c>
      <c r="F32" s="165">
        <v>30</v>
      </c>
      <c r="G32" s="156">
        <v>66.666666666666686</v>
      </c>
      <c r="H32" s="143" t="s">
        <v>140</v>
      </c>
      <c r="I32" s="156">
        <v>100</v>
      </c>
    </row>
    <row r="33" spans="2:9" x14ac:dyDescent="0.25">
      <c r="B33" s="81" t="s">
        <v>45</v>
      </c>
      <c r="C33" s="158">
        <v>44</v>
      </c>
      <c r="D33" s="167">
        <v>56</v>
      </c>
      <c r="E33" s="158">
        <v>1</v>
      </c>
      <c r="F33" s="167">
        <v>89</v>
      </c>
      <c r="G33" s="161">
        <v>-1.7543859649122879</v>
      </c>
      <c r="H33" s="164">
        <v>-75</v>
      </c>
      <c r="I33" s="161">
        <v>2.2988505747126453</v>
      </c>
    </row>
    <row r="34" spans="2:9" x14ac:dyDescent="0.25">
      <c r="B34" s="27" t="s">
        <v>213</v>
      </c>
      <c r="C34" s="139">
        <v>74</v>
      </c>
      <c r="D34" s="139">
        <v>283</v>
      </c>
      <c r="E34" s="151">
        <v>7</v>
      </c>
      <c r="F34" s="139">
        <v>408</v>
      </c>
      <c r="G34" s="140">
        <v>-4.0677966101694949</v>
      </c>
      <c r="H34" s="140">
        <v>-46.153846153846153</v>
      </c>
      <c r="I34" s="140">
        <v>-0.72992700729926696</v>
      </c>
    </row>
  </sheetData>
  <mergeCells count="6">
    <mergeCell ref="B6:B8"/>
    <mergeCell ref="C6:F7"/>
    <mergeCell ref="G6:I7"/>
    <mergeCell ref="B25:B27"/>
    <mergeCell ref="C25:F26"/>
    <mergeCell ref="G25:I26"/>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I35"/>
  <sheetViews>
    <sheetView topLeftCell="A4" workbookViewId="0">
      <selection activeCell="L29" sqref="L29"/>
    </sheetView>
  </sheetViews>
  <sheetFormatPr defaultRowHeight="15" x14ac:dyDescent="0.25"/>
  <cols>
    <col min="2" max="2" width="17.7109375" customWidth="1"/>
  </cols>
  <sheetData>
    <row r="4" spans="2:6" x14ac:dyDescent="0.25">
      <c r="B4" s="15" t="s">
        <v>197</v>
      </c>
    </row>
    <row r="5" spans="2:6" x14ac:dyDescent="0.25">
      <c r="B5" s="66" t="s">
        <v>287</v>
      </c>
    </row>
    <row r="6" spans="2:6" x14ac:dyDescent="0.25">
      <c r="B6" s="294" t="s">
        <v>37</v>
      </c>
      <c r="C6" s="247">
        <v>2015</v>
      </c>
      <c r="D6" s="247"/>
      <c r="E6" s="248">
        <v>2014</v>
      </c>
      <c r="F6" s="248"/>
    </row>
    <row r="7" spans="2:6" x14ac:dyDescent="0.25">
      <c r="B7" s="295"/>
      <c r="C7" s="247"/>
      <c r="D7" s="247"/>
      <c r="E7" s="248"/>
      <c r="F7" s="248"/>
    </row>
    <row r="8" spans="2:6" ht="27" x14ac:dyDescent="0.25">
      <c r="B8" s="296"/>
      <c r="C8" s="211" t="s">
        <v>247</v>
      </c>
      <c r="D8" s="211" t="s">
        <v>5</v>
      </c>
      <c r="E8" s="211" t="s">
        <v>247</v>
      </c>
      <c r="F8" s="211" t="s">
        <v>5</v>
      </c>
    </row>
    <row r="9" spans="2:6" x14ac:dyDescent="0.25">
      <c r="B9" s="79" t="s">
        <v>39</v>
      </c>
      <c r="C9" s="169">
        <v>1.324722636198046</v>
      </c>
      <c r="D9" s="42">
        <v>0.90774991489844548</v>
      </c>
      <c r="E9" s="138">
        <v>1.0730301089045484</v>
      </c>
      <c r="F9" s="170">
        <v>0.75654923215898828</v>
      </c>
    </row>
    <row r="10" spans="2:6" x14ac:dyDescent="0.25">
      <c r="B10" s="79" t="s">
        <v>40</v>
      </c>
      <c r="C10" s="169">
        <v>0.92449922958397546</v>
      </c>
      <c r="D10" s="42">
        <v>0.6256517205422315</v>
      </c>
      <c r="E10" s="138">
        <v>1.8691588785046727</v>
      </c>
      <c r="F10" s="170">
        <v>1.2313104661389622</v>
      </c>
    </row>
    <row r="11" spans="2:6" x14ac:dyDescent="0.25">
      <c r="B11" s="79" t="s">
        <v>41</v>
      </c>
      <c r="C11" s="169">
        <v>3.2513661202185795</v>
      </c>
      <c r="D11" s="42">
        <v>2.1604938271604937</v>
      </c>
      <c r="E11" s="138">
        <v>3.8472032742155529</v>
      </c>
      <c r="F11" s="170">
        <v>2.5538851657308461</v>
      </c>
    </row>
    <row r="12" spans="2:6" x14ac:dyDescent="0.25">
      <c r="B12" s="80" t="s">
        <v>42</v>
      </c>
      <c r="C12" s="169">
        <v>1.9810591418631622</v>
      </c>
      <c r="D12" s="42">
        <v>1.3416230366492148</v>
      </c>
      <c r="E12" s="138">
        <v>2.0829423906924376</v>
      </c>
      <c r="F12" s="170">
        <v>1.4309655794766019</v>
      </c>
    </row>
    <row r="13" spans="2:6" x14ac:dyDescent="0.25">
      <c r="B13" s="79" t="s">
        <v>43</v>
      </c>
      <c r="C13" s="169">
        <v>4.1841004184100417</v>
      </c>
      <c r="D13" s="42">
        <v>2.6785714285714284</v>
      </c>
      <c r="E13" s="138">
        <v>5.3793103448275863</v>
      </c>
      <c r="F13" s="170">
        <v>3.4728406055209264</v>
      </c>
    </row>
    <row r="14" spans="2:6" x14ac:dyDescent="0.25">
      <c r="B14" s="79" t="s">
        <v>44</v>
      </c>
      <c r="C14" s="169">
        <v>15.942028985507244</v>
      </c>
      <c r="D14" s="42">
        <v>8.870967741935484</v>
      </c>
      <c r="E14" s="136">
        <v>6.4516129032258061</v>
      </c>
      <c r="F14" s="170">
        <v>4.395604395604396</v>
      </c>
    </row>
    <row r="15" spans="2:6" x14ac:dyDescent="0.25">
      <c r="B15" s="79" t="s">
        <v>127</v>
      </c>
      <c r="C15" s="136" t="s">
        <v>140</v>
      </c>
      <c r="D15" s="143" t="s">
        <v>140</v>
      </c>
      <c r="E15" s="138" t="s">
        <v>140</v>
      </c>
      <c r="F15" s="170" t="s">
        <v>140</v>
      </c>
    </row>
    <row r="16" spans="2:6" x14ac:dyDescent="0.25">
      <c r="B16" s="81" t="s">
        <v>45</v>
      </c>
      <c r="C16" s="169">
        <v>5.216284987277354</v>
      </c>
      <c r="D16" s="42">
        <v>3.295819935691318</v>
      </c>
      <c r="E16" s="138">
        <v>5.4637865311308769</v>
      </c>
      <c r="F16" s="170">
        <v>3.5420098846787478</v>
      </c>
    </row>
    <row r="17" spans="2:9" ht="15.75" thickBot="1" x14ac:dyDescent="0.3">
      <c r="B17" s="1" t="s">
        <v>137</v>
      </c>
      <c r="C17" s="171">
        <v>2.2094485360158074</v>
      </c>
      <c r="D17" s="171">
        <v>1.4887436456063907</v>
      </c>
      <c r="E17" s="171">
        <v>2.3154215814766275</v>
      </c>
      <c r="F17" s="171">
        <v>1.5841702534672406</v>
      </c>
    </row>
    <row r="18" spans="2:9" ht="16.5" x14ac:dyDescent="0.3">
      <c r="B18" s="250" t="s">
        <v>210</v>
      </c>
      <c r="C18" s="251"/>
      <c r="D18" s="251"/>
      <c r="E18" s="251"/>
      <c r="F18" s="251"/>
      <c r="G18" s="251"/>
      <c r="H18" s="251"/>
      <c r="I18" s="251"/>
    </row>
    <row r="19" spans="2:9" ht="16.5" x14ac:dyDescent="0.3">
      <c r="B19" s="250" t="s">
        <v>211</v>
      </c>
      <c r="C19" s="251"/>
      <c r="D19" s="251"/>
      <c r="E19" s="251"/>
      <c r="F19" s="251"/>
      <c r="G19" s="251"/>
      <c r="H19" s="251"/>
      <c r="I19" s="251"/>
    </row>
    <row r="22" spans="2:9" x14ac:dyDescent="0.25">
      <c r="B22" s="15" t="s">
        <v>224</v>
      </c>
    </row>
    <row r="23" spans="2:9" x14ac:dyDescent="0.25">
      <c r="B23" s="66" t="s">
        <v>287</v>
      </c>
    </row>
    <row r="24" spans="2:9" x14ac:dyDescent="0.25">
      <c r="B24" s="294" t="s">
        <v>37</v>
      </c>
      <c r="C24" s="247">
        <v>2015</v>
      </c>
      <c r="D24" s="247"/>
      <c r="E24" s="248">
        <v>2014</v>
      </c>
      <c r="F24" s="248"/>
    </row>
    <row r="25" spans="2:9" x14ac:dyDescent="0.25">
      <c r="B25" s="295"/>
      <c r="C25" s="247"/>
      <c r="D25" s="247"/>
      <c r="E25" s="248"/>
      <c r="F25" s="248"/>
    </row>
    <row r="26" spans="2:9" ht="27" x14ac:dyDescent="0.25">
      <c r="B26" s="296"/>
      <c r="C26" s="211" t="s">
        <v>247</v>
      </c>
      <c r="D26" s="211" t="s">
        <v>5</v>
      </c>
      <c r="E26" s="211" t="s">
        <v>247</v>
      </c>
      <c r="F26" s="211" t="s">
        <v>5</v>
      </c>
    </row>
    <row r="27" spans="2:9" x14ac:dyDescent="0.25">
      <c r="B27" s="79" t="s">
        <v>39</v>
      </c>
      <c r="C27" s="136" t="s">
        <v>140</v>
      </c>
      <c r="D27" s="143" t="s">
        <v>140</v>
      </c>
      <c r="E27" s="136" t="s">
        <v>140</v>
      </c>
      <c r="F27" s="143" t="s">
        <v>140</v>
      </c>
    </row>
    <row r="28" spans="2:9" x14ac:dyDescent="0.25">
      <c r="B28" s="79" t="s">
        <v>41</v>
      </c>
      <c r="C28" s="169">
        <v>4.6153846153846159</v>
      </c>
      <c r="D28" s="42">
        <v>3.1088082901554404</v>
      </c>
      <c r="E28" s="138">
        <v>8.0357142857142865</v>
      </c>
      <c r="F28" s="170">
        <v>5.3892215568862278</v>
      </c>
    </row>
    <row r="29" spans="2:9" x14ac:dyDescent="0.25">
      <c r="B29" s="80" t="s">
        <v>42</v>
      </c>
      <c r="C29" s="169">
        <v>2.643171806167401</v>
      </c>
      <c r="D29" s="42">
        <v>1.8461538461538463</v>
      </c>
      <c r="E29" s="136">
        <v>3.7815126050420167</v>
      </c>
      <c r="F29" s="143">
        <v>2.7027027027027026</v>
      </c>
    </row>
    <row r="30" spans="2:9" x14ac:dyDescent="0.25">
      <c r="B30" s="79" t="s">
        <v>43</v>
      </c>
      <c r="C30" s="169" t="s">
        <v>140</v>
      </c>
      <c r="D30" s="42" t="s">
        <v>140</v>
      </c>
      <c r="E30" s="138">
        <v>6.666666666666667</v>
      </c>
      <c r="F30" s="170">
        <v>4</v>
      </c>
    </row>
    <row r="31" spans="2:9" x14ac:dyDescent="0.25">
      <c r="B31" s="79" t="s">
        <v>44</v>
      </c>
      <c r="C31" s="169">
        <v>5</v>
      </c>
      <c r="D31" s="42">
        <v>3.225806451612903</v>
      </c>
      <c r="E31" s="138">
        <v>8.3333333333333321</v>
      </c>
      <c r="F31" s="170">
        <v>6.25</v>
      </c>
    </row>
    <row r="32" spans="2:9" x14ac:dyDescent="0.25">
      <c r="B32" s="81" t="s">
        <v>45</v>
      </c>
      <c r="C32" s="169">
        <v>1.7857142857142856</v>
      </c>
      <c r="D32" s="42">
        <v>1.1111111111111112</v>
      </c>
      <c r="E32" s="138">
        <v>7.0175438596491224</v>
      </c>
      <c r="F32" s="170">
        <v>4.395604395604396</v>
      </c>
    </row>
    <row r="33" spans="2:9" x14ac:dyDescent="0.25">
      <c r="B33" s="27" t="s">
        <v>213</v>
      </c>
      <c r="C33" s="140">
        <v>2.4734982332155475</v>
      </c>
      <c r="D33" s="140">
        <v>1.6867469879518073</v>
      </c>
      <c r="E33" s="140">
        <v>4.406779661016949</v>
      </c>
      <c r="F33" s="140">
        <v>3.0660377358490565</v>
      </c>
    </row>
    <row r="34" spans="2:9" ht="16.5" x14ac:dyDescent="0.3">
      <c r="B34" s="250" t="s">
        <v>210</v>
      </c>
      <c r="C34" s="251"/>
      <c r="D34" s="251"/>
      <c r="E34" s="251"/>
      <c r="F34" s="251"/>
      <c r="G34" s="251"/>
      <c r="H34" s="251"/>
      <c r="I34" s="251"/>
    </row>
    <row r="35" spans="2:9" ht="16.5" x14ac:dyDescent="0.3">
      <c r="B35" s="250" t="s">
        <v>211</v>
      </c>
      <c r="C35" s="251"/>
      <c r="D35" s="251"/>
      <c r="E35" s="251"/>
      <c r="F35" s="251"/>
      <c r="G35" s="251"/>
      <c r="H35" s="251"/>
      <c r="I35" s="251"/>
    </row>
  </sheetData>
  <mergeCells count="10">
    <mergeCell ref="B24:B26"/>
    <mergeCell ref="C24:D25"/>
    <mergeCell ref="E24:F25"/>
    <mergeCell ref="B34:I34"/>
    <mergeCell ref="B35:I35"/>
    <mergeCell ref="B6:B8"/>
    <mergeCell ref="C6:D7"/>
    <mergeCell ref="E6:F7"/>
    <mergeCell ref="B18:I18"/>
    <mergeCell ref="B19:I19"/>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42"/>
  <sheetViews>
    <sheetView topLeftCell="A13" workbookViewId="0">
      <selection activeCell="M33" sqref="M33"/>
    </sheetView>
  </sheetViews>
  <sheetFormatPr defaultRowHeight="15" x14ac:dyDescent="0.25"/>
  <cols>
    <col min="2" max="2" width="42.5703125" customWidth="1"/>
  </cols>
  <sheetData>
    <row r="2" spans="2:9" x14ac:dyDescent="0.25">
      <c r="B2" s="15" t="s">
        <v>198</v>
      </c>
    </row>
    <row r="3" spans="2:9" x14ac:dyDescent="0.25">
      <c r="B3" s="66" t="s">
        <v>288</v>
      </c>
      <c r="C3" s="8"/>
      <c r="D3" s="8"/>
      <c r="E3" s="8"/>
      <c r="F3" s="8"/>
      <c r="G3" s="8"/>
      <c r="H3" s="8"/>
      <c r="I3" s="82"/>
    </row>
    <row r="4" spans="2:9" x14ac:dyDescent="0.25">
      <c r="B4" s="286" t="s">
        <v>265</v>
      </c>
      <c r="C4" s="299" t="s">
        <v>9</v>
      </c>
      <c r="D4" s="299"/>
      <c r="E4" s="299"/>
      <c r="F4" s="300" t="s">
        <v>59</v>
      </c>
      <c r="G4" s="300"/>
      <c r="H4" s="300"/>
      <c r="I4" s="301" t="s">
        <v>120</v>
      </c>
    </row>
    <row r="5" spans="2:9" x14ac:dyDescent="0.25">
      <c r="B5" s="287"/>
      <c r="C5" s="172" t="s">
        <v>1</v>
      </c>
      <c r="D5" s="172" t="s">
        <v>2</v>
      </c>
      <c r="E5" s="172" t="s">
        <v>3</v>
      </c>
      <c r="F5" s="172" t="s">
        <v>1</v>
      </c>
      <c r="G5" s="172" t="s">
        <v>2</v>
      </c>
      <c r="H5" s="172" t="s">
        <v>3</v>
      </c>
      <c r="I5" s="301"/>
    </row>
    <row r="6" spans="2:9" x14ac:dyDescent="0.25">
      <c r="B6" s="60" t="s">
        <v>81</v>
      </c>
      <c r="C6" s="174">
        <v>554</v>
      </c>
      <c r="D6" s="175">
        <v>48</v>
      </c>
      <c r="E6" s="174">
        <v>1045</v>
      </c>
      <c r="F6" s="39">
        <v>4.9800000000000004</v>
      </c>
      <c r="G6" s="38">
        <v>19.510000000000002</v>
      </c>
      <c r="H6" s="39">
        <v>6.42</v>
      </c>
      <c r="I6" s="176">
        <f>D6/C6*100</f>
        <v>8.6642599277978327</v>
      </c>
    </row>
    <row r="7" spans="2:9" x14ac:dyDescent="0.25">
      <c r="B7" s="60" t="s">
        <v>82</v>
      </c>
      <c r="C7" s="174">
        <v>3826</v>
      </c>
      <c r="D7" s="175">
        <v>53</v>
      </c>
      <c r="E7" s="174">
        <v>5933</v>
      </c>
      <c r="F7" s="39">
        <v>34.36</v>
      </c>
      <c r="G7" s="38">
        <v>21.54</v>
      </c>
      <c r="H7" s="39">
        <v>36.450000000000003</v>
      </c>
      <c r="I7" s="176">
        <f t="shared" ref="I7:I18" si="0">D7/C7*100</f>
        <v>1.3852587558808156</v>
      </c>
    </row>
    <row r="8" spans="2:9" x14ac:dyDescent="0.25">
      <c r="B8" s="60" t="s">
        <v>83</v>
      </c>
      <c r="C8" s="174">
        <v>1003</v>
      </c>
      <c r="D8" s="175">
        <v>13</v>
      </c>
      <c r="E8" s="174">
        <v>1379</v>
      </c>
      <c r="F8" s="39">
        <v>9.01</v>
      </c>
      <c r="G8" s="38">
        <v>5.28</v>
      </c>
      <c r="H8" s="39">
        <v>8.4700000000000006</v>
      </c>
      <c r="I8" s="176">
        <f t="shared" si="0"/>
        <v>1.2961116650049851</v>
      </c>
    </row>
    <row r="9" spans="2:9" x14ac:dyDescent="0.25">
      <c r="B9" s="60" t="s">
        <v>84</v>
      </c>
      <c r="C9" s="174">
        <v>2003</v>
      </c>
      <c r="D9" s="175">
        <v>22</v>
      </c>
      <c r="E9" s="174">
        <v>3385</v>
      </c>
      <c r="F9" s="39">
        <v>17.989999999999998</v>
      </c>
      <c r="G9" s="38">
        <v>8.94</v>
      </c>
      <c r="H9" s="39">
        <v>20.79</v>
      </c>
      <c r="I9" s="176">
        <f t="shared" si="0"/>
        <v>1.0983524712930606</v>
      </c>
    </row>
    <row r="10" spans="2:9" x14ac:dyDescent="0.25">
      <c r="B10" s="60" t="s">
        <v>85</v>
      </c>
      <c r="C10" s="174">
        <v>395</v>
      </c>
      <c r="D10" s="175">
        <v>12</v>
      </c>
      <c r="E10" s="174">
        <v>560</v>
      </c>
      <c r="F10" s="39">
        <v>3.55</v>
      </c>
      <c r="G10" s="38">
        <v>4.88</v>
      </c>
      <c r="H10" s="39">
        <v>3.44</v>
      </c>
      <c r="I10" s="176">
        <f t="shared" si="0"/>
        <v>3.0379746835443036</v>
      </c>
    </row>
    <row r="11" spans="2:9" x14ac:dyDescent="0.25">
      <c r="B11" s="68" t="s">
        <v>86</v>
      </c>
      <c r="C11" s="177">
        <v>7781</v>
      </c>
      <c r="D11" s="178">
        <v>148</v>
      </c>
      <c r="E11" s="177">
        <v>12302</v>
      </c>
      <c r="F11" s="179">
        <v>69.89</v>
      </c>
      <c r="G11" s="180">
        <v>60.16</v>
      </c>
      <c r="H11" s="179">
        <v>75.569999999999993</v>
      </c>
      <c r="I11" s="181">
        <f t="shared" si="0"/>
        <v>1.902069142783704</v>
      </c>
    </row>
    <row r="12" spans="2:9" x14ac:dyDescent="0.25">
      <c r="B12" s="60" t="s">
        <v>87</v>
      </c>
      <c r="C12" s="174">
        <v>1438</v>
      </c>
      <c r="D12" s="175">
        <v>31</v>
      </c>
      <c r="E12" s="174">
        <v>1582</v>
      </c>
      <c r="F12" s="39">
        <v>12.92</v>
      </c>
      <c r="G12" s="38">
        <v>12.6</v>
      </c>
      <c r="H12" s="39">
        <v>9.7200000000000006</v>
      </c>
      <c r="I12" s="176">
        <f t="shared" si="0"/>
        <v>2.1557719054242002</v>
      </c>
    </row>
    <row r="13" spans="2:9" x14ac:dyDescent="0.25">
      <c r="B13" s="60" t="s">
        <v>88</v>
      </c>
      <c r="C13" s="174">
        <v>160</v>
      </c>
      <c r="D13" s="175">
        <v>6</v>
      </c>
      <c r="E13" s="174">
        <v>184</v>
      </c>
      <c r="F13" s="39">
        <v>1.44</v>
      </c>
      <c r="G13" s="38">
        <v>2.44</v>
      </c>
      <c r="H13" s="39">
        <v>1.1299999999999999</v>
      </c>
      <c r="I13" s="176">
        <f t="shared" si="0"/>
        <v>3.75</v>
      </c>
    </row>
    <row r="14" spans="2:9" x14ac:dyDescent="0.25">
      <c r="B14" s="60" t="s">
        <v>89</v>
      </c>
      <c r="C14" s="174">
        <v>525</v>
      </c>
      <c r="D14" s="175">
        <v>19</v>
      </c>
      <c r="E14" s="174">
        <v>677</v>
      </c>
      <c r="F14" s="39">
        <v>4.72</v>
      </c>
      <c r="G14" s="38">
        <v>7.72</v>
      </c>
      <c r="H14" s="39">
        <v>4.16</v>
      </c>
      <c r="I14" s="176">
        <f t="shared" si="0"/>
        <v>3.6190476190476191</v>
      </c>
    </row>
    <row r="15" spans="2:9" x14ac:dyDescent="0.25">
      <c r="B15" s="60" t="s">
        <v>90</v>
      </c>
      <c r="C15" s="174">
        <v>1162</v>
      </c>
      <c r="D15" s="175">
        <v>39</v>
      </c>
      <c r="E15" s="174">
        <v>1466</v>
      </c>
      <c r="F15" s="39">
        <v>10.44</v>
      </c>
      <c r="G15" s="38">
        <v>15.85</v>
      </c>
      <c r="H15" s="39">
        <v>9.01</v>
      </c>
      <c r="I15" s="176">
        <f t="shared" si="0"/>
        <v>3.3562822719449228</v>
      </c>
    </row>
    <row r="16" spans="2:9" x14ac:dyDescent="0.25">
      <c r="B16" s="60" t="s">
        <v>91</v>
      </c>
      <c r="C16" s="174">
        <v>14</v>
      </c>
      <c r="D16" s="143" t="s">
        <v>140</v>
      </c>
      <c r="E16" s="174">
        <v>15</v>
      </c>
      <c r="F16" s="39">
        <v>0.13</v>
      </c>
      <c r="G16" s="136" t="s">
        <v>140</v>
      </c>
      <c r="H16" s="39">
        <v>0.09</v>
      </c>
      <c r="I16" s="176" t="s">
        <v>140</v>
      </c>
    </row>
    <row r="17" spans="2:9" x14ac:dyDescent="0.25">
      <c r="B17" s="60" t="s">
        <v>92</v>
      </c>
      <c r="C17" s="174">
        <v>54</v>
      </c>
      <c r="D17" s="175">
        <v>3</v>
      </c>
      <c r="E17" s="174">
        <v>52</v>
      </c>
      <c r="F17" s="39">
        <v>0.49</v>
      </c>
      <c r="G17" s="38">
        <v>1.22</v>
      </c>
      <c r="H17" s="39">
        <v>0.32</v>
      </c>
      <c r="I17" s="176">
        <f t="shared" si="0"/>
        <v>5.5555555555555554</v>
      </c>
    </row>
    <row r="18" spans="2:9" x14ac:dyDescent="0.25">
      <c r="B18" s="68" t="s">
        <v>93</v>
      </c>
      <c r="C18" s="177">
        <v>3353</v>
      </c>
      <c r="D18" s="178">
        <v>98</v>
      </c>
      <c r="E18" s="177">
        <v>3976</v>
      </c>
      <c r="F18" s="179">
        <v>30.11</v>
      </c>
      <c r="G18" s="180">
        <v>39.840000000000003</v>
      </c>
      <c r="H18" s="179">
        <v>24.43</v>
      </c>
      <c r="I18" s="181">
        <f t="shared" si="0"/>
        <v>2.9227557411273484</v>
      </c>
    </row>
    <row r="19" spans="2:9" x14ac:dyDescent="0.25">
      <c r="B19" s="27" t="s">
        <v>94</v>
      </c>
      <c r="C19" s="139">
        <v>11134</v>
      </c>
      <c r="D19" s="139">
        <v>246</v>
      </c>
      <c r="E19" s="139">
        <v>16278</v>
      </c>
      <c r="F19" s="238">
        <v>100</v>
      </c>
      <c r="G19" s="238">
        <v>100</v>
      </c>
      <c r="H19" s="238">
        <v>100</v>
      </c>
      <c r="I19" s="140">
        <f>D19/C19*100</f>
        <v>2.2094485360158074</v>
      </c>
    </row>
    <row r="20" spans="2:9" ht="16.5" x14ac:dyDescent="0.3">
      <c r="B20" s="250" t="s">
        <v>199</v>
      </c>
      <c r="C20" s="251"/>
      <c r="D20" s="251"/>
      <c r="E20" s="251"/>
      <c r="F20" s="251"/>
      <c r="G20" s="251"/>
      <c r="H20" s="251"/>
      <c r="I20" s="251"/>
    </row>
    <row r="21" spans="2:9" x14ac:dyDescent="0.25">
      <c r="B21" s="9"/>
      <c r="C21" s="3"/>
      <c r="D21" s="3"/>
      <c r="E21" s="3"/>
      <c r="F21" s="3"/>
      <c r="G21" s="3"/>
      <c r="H21" s="3"/>
      <c r="I21" s="5"/>
    </row>
    <row r="22" spans="2:9" x14ac:dyDescent="0.25">
      <c r="B22" s="9"/>
      <c r="C22" s="3"/>
      <c r="D22" s="3"/>
      <c r="E22" s="3"/>
      <c r="F22" s="3"/>
      <c r="G22" s="3"/>
      <c r="H22" s="3"/>
      <c r="I22" s="5"/>
    </row>
    <row r="23" spans="2:9" x14ac:dyDescent="0.25">
      <c r="B23" s="9"/>
      <c r="C23" s="3"/>
      <c r="D23" s="3"/>
      <c r="E23" s="3"/>
      <c r="F23" s="3"/>
      <c r="G23" s="3"/>
      <c r="H23" s="3"/>
      <c r="I23" s="5"/>
    </row>
    <row r="25" spans="2:9" x14ac:dyDescent="0.25">
      <c r="C25" s="119"/>
      <c r="D25" s="119"/>
      <c r="E25" s="119"/>
      <c r="F25" s="119"/>
      <c r="G25" s="119"/>
      <c r="H25" s="119"/>
      <c r="I25" s="5"/>
    </row>
    <row r="26" spans="2:9" x14ac:dyDescent="0.25">
      <c r="B26" s="15" t="s">
        <v>225</v>
      </c>
    </row>
    <row r="27" spans="2:9" x14ac:dyDescent="0.25">
      <c r="B27" s="66" t="s">
        <v>288</v>
      </c>
      <c r="C27" s="8"/>
      <c r="D27" s="8"/>
      <c r="E27" s="8"/>
      <c r="F27" s="8"/>
      <c r="G27" s="8"/>
      <c r="H27" s="8"/>
      <c r="I27" s="82"/>
    </row>
    <row r="28" spans="2:9" x14ac:dyDescent="0.25">
      <c r="B28" s="286" t="s">
        <v>265</v>
      </c>
      <c r="C28" s="299" t="s">
        <v>9</v>
      </c>
      <c r="D28" s="299"/>
      <c r="E28" s="299"/>
      <c r="F28" s="300" t="s">
        <v>59</v>
      </c>
      <c r="G28" s="300"/>
      <c r="H28" s="300"/>
      <c r="I28" s="301" t="s">
        <v>120</v>
      </c>
    </row>
    <row r="29" spans="2:9" x14ac:dyDescent="0.25">
      <c r="B29" s="287"/>
      <c r="C29" s="172" t="s">
        <v>1</v>
      </c>
      <c r="D29" s="172" t="s">
        <v>2</v>
      </c>
      <c r="E29" s="172" t="s">
        <v>3</v>
      </c>
      <c r="F29" s="172" t="s">
        <v>1</v>
      </c>
      <c r="G29" s="172" t="s">
        <v>2</v>
      </c>
      <c r="H29" s="172" t="s">
        <v>3</v>
      </c>
      <c r="I29" s="301"/>
    </row>
    <row r="30" spans="2:9" x14ac:dyDescent="0.25">
      <c r="B30" s="60" t="s">
        <v>81</v>
      </c>
      <c r="C30" s="174">
        <v>22</v>
      </c>
      <c r="D30" s="175">
        <v>1</v>
      </c>
      <c r="E30" s="174">
        <v>45</v>
      </c>
      <c r="F30" s="39">
        <v>7.77</v>
      </c>
      <c r="G30" s="38">
        <v>14.29</v>
      </c>
      <c r="H30" s="39">
        <v>11.03</v>
      </c>
      <c r="I30" s="176">
        <f>D30/C30*100</f>
        <v>4.5454545454545459</v>
      </c>
    </row>
    <row r="31" spans="2:9" x14ac:dyDescent="0.25">
      <c r="B31" s="60" t="s">
        <v>82</v>
      </c>
      <c r="C31" s="174">
        <v>70</v>
      </c>
      <c r="D31" s="175" t="s">
        <v>140</v>
      </c>
      <c r="E31" s="174">
        <v>109</v>
      </c>
      <c r="F31" s="39">
        <v>24.73</v>
      </c>
      <c r="G31" s="38" t="s">
        <v>140</v>
      </c>
      <c r="H31" s="39">
        <v>26.72</v>
      </c>
      <c r="I31" s="176" t="s">
        <v>140</v>
      </c>
    </row>
    <row r="32" spans="2:9" x14ac:dyDescent="0.25">
      <c r="B32" s="60" t="s">
        <v>83</v>
      </c>
      <c r="C32" s="174">
        <v>20</v>
      </c>
      <c r="D32" s="175">
        <v>1</v>
      </c>
      <c r="E32" s="174">
        <v>21</v>
      </c>
      <c r="F32" s="39">
        <v>7.07</v>
      </c>
      <c r="G32" s="38">
        <v>14.29</v>
      </c>
      <c r="H32" s="39">
        <v>5.15</v>
      </c>
      <c r="I32" s="176">
        <f t="shared" ref="I32:I40" si="1">D32/C32*100</f>
        <v>5</v>
      </c>
    </row>
    <row r="33" spans="2:9" x14ac:dyDescent="0.25">
      <c r="B33" s="60" t="s">
        <v>84</v>
      </c>
      <c r="C33" s="174">
        <v>57</v>
      </c>
      <c r="D33" s="175">
        <v>2</v>
      </c>
      <c r="E33" s="174">
        <v>101</v>
      </c>
      <c r="F33" s="39">
        <v>20.14</v>
      </c>
      <c r="G33" s="38">
        <v>28.57</v>
      </c>
      <c r="H33" s="39">
        <v>24.75</v>
      </c>
      <c r="I33" s="176">
        <f t="shared" si="1"/>
        <v>3.5087719298245612</v>
      </c>
    </row>
    <row r="34" spans="2:9" x14ac:dyDescent="0.25">
      <c r="B34" s="60" t="s">
        <v>85</v>
      </c>
      <c r="C34" s="174">
        <v>6</v>
      </c>
      <c r="D34" s="173" t="s">
        <v>140</v>
      </c>
      <c r="E34" s="174">
        <v>10</v>
      </c>
      <c r="F34" s="39">
        <v>2.12</v>
      </c>
      <c r="G34" s="136" t="s">
        <v>140</v>
      </c>
      <c r="H34" s="39">
        <v>2.4500000000000002</v>
      </c>
      <c r="I34" s="176" t="s">
        <v>140</v>
      </c>
    </row>
    <row r="35" spans="2:9" x14ac:dyDescent="0.25">
      <c r="B35" s="68" t="s">
        <v>86</v>
      </c>
      <c r="C35" s="177">
        <v>175</v>
      </c>
      <c r="D35" s="178">
        <v>4</v>
      </c>
      <c r="E35" s="177">
        <v>286</v>
      </c>
      <c r="F35" s="179">
        <v>61.84</v>
      </c>
      <c r="G35" s="180">
        <v>57.14</v>
      </c>
      <c r="H35" s="179">
        <v>70.099999999999994</v>
      </c>
      <c r="I35" s="181">
        <f t="shared" si="1"/>
        <v>2.2857142857142856</v>
      </c>
    </row>
    <row r="36" spans="2:9" x14ac:dyDescent="0.25">
      <c r="B36" s="60" t="s">
        <v>87</v>
      </c>
      <c r="C36" s="174">
        <v>42</v>
      </c>
      <c r="D36" s="175">
        <v>2</v>
      </c>
      <c r="E36" s="174">
        <v>46</v>
      </c>
      <c r="F36" s="39">
        <v>14.84</v>
      </c>
      <c r="G36" s="38">
        <v>28.57</v>
      </c>
      <c r="H36" s="39">
        <v>11.27</v>
      </c>
      <c r="I36" s="176">
        <f t="shared" si="1"/>
        <v>4.7619047619047619</v>
      </c>
    </row>
    <row r="37" spans="2:9" x14ac:dyDescent="0.25">
      <c r="B37" s="60" t="s">
        <v>89</v>
      </c>
      <c r="C37" s="174">
        <v>23</v>
      </c>
      <c r="D37" s="175">
        <v>1</v>
      </c>
      <c r="E37" s="174">
        <v>26</v>
      </c>
      <c r="F37" s="39">
        <v>8.1300000000000008</v>
      </c>
      <c r="G37" s="38">
        <v>14.29</v>
      </c>
      <c r="H37" s="39">
        <v>6.37</v>
      </c>
      <c r="I37" s="176">
        <f t="shared" si="1"/>
        <v>4.3478260869565215</v>
      </c>
    </row>
    <row r="38" spans="2:9" x14ac:dyDescent="0.25">
      <c r="B38" s="60" t="s">
        <v>90</v>
      </c>
      <c r="C38" s="174">
        <v>40</v>
      </c>
      <c r="D38" s="143" t="s">
        <v>140</v>
      </c>
      <c r="E38" s="174">
        <v>47</v>
      </c>
      <c r="F38" s="39">
        <v>14.13</v>
      </c>
      <c r="G38" s="136" t="s">
        <v>140</v>
      </c>
      <c r="H38" s="39">
        <v>11.52</v>
      </c>
      <c r="I38" s="176" t="s">
        <v>140</v>
      </c>
    </row>
    <row r="39" spans="2:9" x14ac:dyDescent="0.25">
      <c r="B39" s="60" t="s">
        <v>92</v>
      </c>
      <c r="C39" s="174">
        <v>3</v>
      </c>
      <c r="D39" s="175" t="s">
        <v>140</v>
      </c>
      <c r="E39" s="174">
        <v>3</v>
      </c>
      <c r="F39" s="39">
        <v>1.06</v>
      </c>
      <c r="G39" s="38" t="s">
        <v>140</v>
      </c>
      <c r="H39" s="39">
        <v>0.74</v>
      </c>
      <c r="I39" s="176" t="s">
        <v>140</v>
      </c>
    </row>
    <row r="40" spans="2:9" x14ac:dyDescent="0.25">
      <c r="B40" s="68" t="s">
        <v>93</v>
      </c>
      <c r="C40" s="177">
        <v>108</v>
      </c>
      <c r="D40" s="178">
        <v>3</v>
      </c>
      <c r="E40" s="177">
        <v>122</v>
      </c>
      <c r="F40" s="179">
        <v>38.159999999999997</v>
      </c>
      <c r="G40" s="180">
        <v>42.86</v>
      </c>
      <c r="H40" s="179">
        <v>29.9</v>
      </c>
      <c r="I40" s="181">
        <f t="shared" si="1"/>
        <v>2.7777777777777777</v>
      </c>
    </row>
    <row r="41" spans="2:9" x14ac:dyDescent="0.25">
      <c r="B41" s="27" t="s">
        <v>94</v>
      </c>
      <c r="C41" s="139">
        <v>283</v>
      </c>
      <c r="D41" s="139">
        <v>7</v>
      </c>
      <c r="E41" s="139">
        <v>408</v>
      </c>
      <c r="F41" s="238">
        <v>100</v>
      </c>
      <c r="G41" s="238">
        <v>100</v>
      </c>
      <c r="H41" s="238">
        <v>100</v>
      </c>
      <c r="I41" s="140">
        <f>D41/C41*100</f>
        <v>2.4734982332155475</v>
      </c>
    </row>
    <row r="42" spans="2:9" ht="16.5" x14ac:dyDescent="0.3">
      <c r="B42" s="250" t="s">
        <v>199</v>
      </c>
      <c r="C42" s="251"/>
      <c r="D42" s="251"/>
      <c r="E42" s="251"/>
      <c r="F42" s="251"/>
      <c r="G42" s="251"/>
      <c r="H42" s="251"/>
      <c r="I42" s="251"/>
    </row>
  </sheetData>
  <mergeCells count="10">
    <mergeCell ref="B28:B29"/>
    <mergeCell ref="C28:E28"/>
    <mergeCell ref="F28:H28"/>
    <mergeCell ref="I28:I29"/>
    <mergeCell ref="B42:I42"/>
    <mergeCell ref="B4:B5"/>
    <mergeCell ref="C4:E4"/>
    <mergeCell ref="F4:H4"/>
    <mergeCell ref="I4:I5"/>
    <mergeCell ref="B20:I20"/>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5:G68"/>
  <sheetViews>
    <sheetView topLeftCell="A43" workbookViewId="0">
      <selection activeCell="G33" sqref="G33"/>
    </sheetView>
  </sheetViews>
  <sheetFormatPr defaultRowHeight="15" x14ac:dyDescent="0.25"/>
  <cols>
    <col min="1" max="1" width="76.42578125" customWidth="1"/>
    <col min="2" max="2" width="13.28515625" bestFit="1" customWidth="1"/>
    <col min="4" max="4" width="17.5703125" bestFit="1" customWidth="1"/>
    <col min="6" max="6" width="13.140625" bestFit="1" customWidth="1"/>
  </cols>
  <sheetData>
    <row r="5" spans="1:7" x14ac:dyDescent="0.25">
      <c r="A5" s="70" t="s">
        <v>200</v>
      </c>
    </row>
    <row r="6" spans="1:7" x14ac:dyDescent="0.25">
      <c r="A6" s="66" t="s">
        <v>289</v>
      </c>
      <c r="B6" s="209"/>
      <c r="C6" s="209"/>
      <c r="D6" s="209"/>
      <c r="E6" s="209"/>
      <c r="F6" s="209"/>
      <c r="G6" s="209"/>
    </row>
    <row r="7" spans="1:7" x14ac:dyDescent="0.25">
      <c r="A7" s="302" t="s">
        <v>182</v>
      </c>
      <c r="B7" s="247" t="s">
        <v>6</v>
      </c>
      <c r="C7" s="247"/>
      <c r="D7" s="304" t="s">
        <v>7</v>
      </c>
      <c r="E7" s="304"/>
      <c r="F7" s="247" t="s">
        <v>8</v>
      </c>
      <c r="G7" s="247"/>
    </row>
    <row r="8" spans="1:7" x14ac:dyDescent="0.25">
      <c r="A8" s="303"/>
      <c r="B8" s="197" t="s">
        <v>9</v>
      </c>
      <c r="C8" s="197" t="s">
        <v>10</v>
      </c>
      <c r="D8" s="197" t="s">
        <v>9</v>
      </c>
      <c r="E8" s="197" t="s">
        <v>10</v>
      </c>
      <c r="F8" s="197" t="s">
        <v>9</v>
      </c>
      <c r="G8" s="197" t="s">
        <v>10</v>
      </c>
    </row>
    <row r="9" spans="1:7" x14ac:dyDescent="0.25">
      <c r="A9" s="60" t="s">
        <v>11</v>
      </c>
      <c r="B9" s="83">
        <v>1456</v>
      </c>
      <c r="C9" s="84">
        <v>15.188817024827875</v>
      </c>
      <c r="D9" s="83">
        <v>978</v>
      </c>
      <c r="E9" s="84">
        <v>24.955345751467213</v>
      </c>
      <c r="F9" s="83">
        <v>2434</v>
      </c>
      <c r="G9" s="84">
        <v>18.022954461310626</v>
      </c>
    </row>
    <row r="10" spans="1:7" x14ac:dyDescent="0.25">
      <c r="A10" s="60" t="s">
        <v>12</v>
      </c>
      <c r="B10" s="83">
        <v>2072</v>
      </c>
      <c r="C10" s="84">
        <v>21.614854996870434</v>
      </c>
      <c r="D10" s="83">
        <v>235</v>
      </c>
      <c r="E10" s="84">
        <v>5.9964276601173765</v>
      </c>
      <c r="F10" s="83">
        <v>2307</v>
      </c>
      <c r="G10" s="84">
        <v>17.082562014068863</v>
      </c>
    </row>
    <row r="11" spans="1:7" x14ac:dyDescent="0.25">
      <c r="A11" s="60" t="s">
        <v>13</v>
      </c>
      <c r="B11" s="83">
        <v>501</v>
      </c>
      <c r="C11" s="84">
        <v>5.2263717921969537</v>
      </c>
      <c r="D11" s="83">
        <v>112</v>
      </c>
      <c r="E11" s="84">
        <v>2.8578719060984947</v>
      </c>
      <c r="F11" s="83">
        <v>613</v>
      </c>
      <c r="G11" s="84">
        <v>4.5390596075527583</v>
      </c>
    </row>
    <row r="12" spans="1:7" x14ac:dyDescent="0.25">
      <c r="A12" s="60" t="s">
        <v>14</v>
      </c>
      <c r="B12" s="83">
        <v>532</v>
      </c>
      <c r="C12" s="84">
        <v>5.5497600667640317</v>
      </c>
      <c r="D12" s="83">
        <v>43</v>
      </c>
      <c r="E12" s="84">
        <v>1.0972186782342435</v>
      </c>
      <c r="F12" s="83">
        <v>575</v>
      </c>
      <c r="G12" s="84">
        <v>4.2576823398741208</v>
      </c>
    </row>
    <row r="13" spans="1:7" x14ac:dyDescent="0.25">
      <c r="A13" s="60" t="s">
        <v>15</v>
      </c>
      <c r="B13" s="83">
        <v>855</v>
      </c>
      <c r="C13" s="84">
        <v>8.9192572501564786</v>
      </c>
      <c r="D13" s="83">
        <v>75</v>
      </c>
      <c r="E13" s="84">
        <v>1.913753508548099</v>
      </c>
      <c r="F13" s="83">
        <v>930</v>
      </c>
      <c r="G13" s="84">
        <v>6.8863383931877076</v>
      </c>
    </row>
    <row r="14" spans="1:7" x14ac:dyDescent="0.25">
      <c r="A14" s="60" t="s">
        <v>16</v>
      </c>
      <c r="B14" s="83">
        <v>184</v>
      </c>
      <c r="C14" s="84">
        <v>1.9194658877529729</v>
      </c>
      <c r="D14" s="83">
        <v>5</v>
      </c>
      <c r="E14" s="84">
        <v>0.12758356723653994</v>
      </c>
      <c r="F14" s="83">
        <v>189</v>
      </c>
      <c r="G14" s="84">
        <v>1.3994816734542761</v>
      </c>
    </row>
    <row r="15" spans="1:7" x14ac:dyDescent="0.25">
      <c r="A15" s="60" t="s">
        <v>17</v>
      </c>
      <c r="B15" s="83">
        <v>1238</v>
      </c>
      <c r="C15" s="84">
        <v>12.914667223033591</v>
      </c>
      <c r="D15" s="83">
        <v>616</v>
      </c>
      <c r="E15" s="84">
        <v>15.71829548354172</v>
      </c>
      <c r="F15" s="83">
        <v>1854</v>
      </c>
      <c r="G15" s="84">
        <v>13.728248796741948</v>
      </c>
    </row>
    <row r="16" spans="1:7" x14ac:dyDescent="0.25">
      <c r="A16" s="60" t="s">
        <v>18</v>
      </c>
      <c r="B16" s="83">
        <v>1217</v>
      </c>
      <c r="C16" s="84">
        <v>12.695597746713958</v>
      </c>
      <c r="D16" s="83">
        <v>606</v>
      </c>
      <c r="E16" s="84">
        <v>15.463128349068638</v>
      </c>
      <c r="F16" s="83">
        <v>1823</v>
      </c>
      <c r="G16" s="84">
        <v>13.49870418363569</v>
      </c>
    </row>
    <row r="17" spans="1:7" x14ac:dyDescent="0.25">
      <c r="A17" s="60" t="s">
        <v>19</v>
      </c>
      <c r="B17" s="83">
        <v>21</v>
      </c>
      <c r="C17" s="84">
        <v>0.21906947631963281</v>
      </c>
      <c r="D17" s="83">
        <v>10</v>
      </c>
      <c r="E17" s="84">
        <v>0.25516713447307987</v>
      </c>
      <c r="F17" s="83">
        <v>31</v>
      </c>
      <c r="G17" s="84">
        <v>0.22954461310625693</v>
      </c>
    </row>
    <row r="18" spans="1:7" x14ac:dyDescent="0.25">
      <c r="A18" s="60" t="s">
        <v>20</v>
      </c>
      <c r="B18" s="83">
        <v>800</v>
      </c>
      <c r="C18" s="84">
        <v>8.3455038597955351</v>
      </c>
      <c r="D18" s="83">
        <v>536</v>
      </c>
      <c r="E18" s="84">
        <v>13.67695840775708</v>
      </c>
      <c r="F18" s="83">
        <v>1336</v>
      </c>
      <c r="G18" s="84">
        <v>9.892632358385784</v>
      </c>
    </row>
    <row r="19" spans="1:7" x14ac:dyDescent="0.25">
      <c r="A19" s="60" t="s">
        <v>21</v>
      </c>
      <c r="B19" s="83">
        <v>708</v>
      </c>
      <c r="C19" s="84">
        <v>7.385770915919049</v>
      </c>
      <c r="D19" s="83">
        <v>248</v>
      </c>
      <c r="E19" s="84">
        <v>6.3281449349323813</v>
      </c>
      <c r="F19" s="83">
        <v>956</v>
      </c>
      <c r="G19" s="84">
        <v>7.0788596815994076</v>
      </c>
    </row>
    <row r="20" spans="1:7" x14ac:dyDescent="0.25">
      <c r="A20" s="60" t="s">
        <v>22</v>
      </c>
      <c r="B20" s="83">
        <v>282</v>
      </c>
      <c r="C20" s="84">
        <v>2.9417901105779261</v>
      </c>
      <c r="D20" s="83">
        <v>37</v>
      </c>
      <c r="E20" s="84">
        <v>0.94411839755039562</v>
      </c>
      <c r="F20" s="83">
        <v>319</v>
      </c>
      <c r="G20" s="84">
        <v>2.3620881155127731</v>
      </c>
    </row>
    <row r="21" spans="1:7" x14ac:dyDescent="0.25">
      <c r="A21" s="60" t="s">
        <v>23</v>
      </c>
      <c r="B21" s="83">
        <v>210</v>
      </c>
      <c r="C21" s="84">
        <v>2.1906947631963281</v>
      </c>
      <c r="D21" s="83">
        <v>117</v>
      </c>
      <c r="E21" s="84">
        <v>2.9854554733350342</v>
      </c>
      <c r="F21" s="83">
        <v>327</v>
      </c>
      <c r="G21" s="84">
        <v>2.4213254350240652</v>
      </c>
    </row>
    <row r="22" spans="1:7" x14ac:dyDescent="0.25">
      <c r="A22" s="60" t="s">
        <v>24</v>
      </c>
      <c r="B22" s="83">
        <v>130</v>
      </c>
      <c r="C22" s="84">
        <v>1.3561443772167745</v>
      </c>
      <c r="D22" s="83">
        <v>89</v>
      </c>
      <c r="E22" s="84">
        <v>2.2709874968104109</v>
      </c>
      <c r="F22" s="83">
        <v>219</v>
      </c>
      <c r="G22" s="84">
        <v>1.6216216216216217</v>
      </c>
    </row>
    <row r="23" spans="1:7" x14ac:dyDescent="0.25">
      <c r="A23" s="60" t="s">
        <v>25</v>
      </c>
      <c r="B23" s="83">
        <v>634</v>
      </c>
      <c r="C23" s="84">
        <v>6.6138118088879621</v>
      </c>
      <c r="D23" s="83">
        <v>5</v>
      </c>
      <c r="E23" s="84">
        <v>0.12758356723653994</v>
      </c>
      <c r="F23" s="83">
        <v>639</v>
      </c>
      <c r="G23" s="84">
        <v>4.7315808959644574</v>
      </c>
    </row>
    <row r="24" spans="1:7" x14ac:dyDescent="0.25">
      <c r="A24" s="60" t="s">
        <v>26</v>
      </c>
      <c r="B24" s="83">
        <v>95</v>
      </c>
      <c r="C24" s="84">
        <v>0.99102858335071986</v>
      </c>
      <c r="D24" s="83">
        <v>168</v>
      </c>
      <c r="E24" s="84">
        <v>4.2868078591477419</v>
      </c>
      <c r="F24" s="83">
        <v>263</v>
      </c>
      <c r="G24" s="84">
        <v>1.9474268789337283</v>
      </c>
    </row>
    <row r="25" spans="1:7" x14ac:dyDescent="0.25">
      <c r="A25" s="60" t="s">
        <v>27</v>
      </c>
      <c r="B25" s="83">
        <v>148</v>
      </c>
      <c r="C25" s="84">
        <v>1.5439182140621741</v>
      </c>
      <c r="D25" s="83">
        <v>39</v>
      </c>
      <c r="E25" s="84">
        <v>0.99515182444501138</v>
      </c>
      <c r="F25" s="83">
        <v>187</v>
      </c>
      <c r="G25" s="84">
        <v>1.3846723435764532</v>
      </c>
    </row>
    <row r="26" spans="1:7" x14ac:dyDescent="0.25">
      <c r="A26" s="60" t="s">
        <v>28</v>
      </c>
      <c r="B26" s="83">
        <v>105</v>
      </c>
      <c r="C26" s="84">
        <v>1.095347381598164</v>
      </c>
      <c r="D26" s="83">
        <v>115</v>
      </c>
      <c r="E26" s="84">
        <v>2.9344220464404187</v>
      </c>
      <c r="F26" s="83">
        <v>220</v>
      </c>
      <c r="G26" s="84">
        <v>1.6290262865605329</v>
      </c>
    </row>
    <row r="27" spans="1:7" x14ac:dyDescent="0.25">
      <c r="A27" s="60" t="s">
        <v>29</v>
      </c>
      <c r="B27" s="83">
        <v>49</v>
      </c>
      <c r="C27" s="84">
        <v>0.51116211141247658</v>
      </c>
      <c r="D27" s="83">
        <v>47</v>
      </c>
      <c r="E27" s="84">
        <v>1.1992855320234754</v>
      </c>
      <c r="F27" s="83">
        <v>96</v>
      </c>
      <c r="G27" s="84">
        <v>0.71084783413550534</v>
      </c>
    </row>
    <row r="28" spans="1:7" x14ac:dyDescent="0.25">
      <c r="A28" s="60" t="s">
        <v>30</v>
      </c>
      <c r="B28" s="83">
        <v>190</v>
      </c>
      <c r="C28" s="84">
        <v>1.9820571667014397</v>
      </c>
      <c r="D28" s="83">
        <v>150</v>
      </c>
      <c r="E28" s="84">
        <v>3.827507017096198</v>
      </c>
      <c r="F28" s="83">
        <v>340</v>
      </c>
      <c r="G28" s="84">
        <v>2.5175860792299147</v>
      </c>
    </row>
    <row r="29" spans="1:7" x14ac:dyDescent="0.25">
      <c r="A29" s="60" t="s">
        <v>31</v>
      </c>
      <c r="B29" s="83">
        <v>273</v>
      </c>
      <c r="C29" s="84">
        <v>2.8479031921552265</v>
      </c>
      <c r="D29" s="83">
        <v>90</v>
      </c>
      <c r="E29" s="84">
        <v>2.2965042102577189</v>
      </c>
      <c r="F29" s="83">
        <v>363</v>
      </c>
      <c r="G29" s="84">
        <v>2.6878933728248797</v>
      </c>
    </row>
    <row r="30" spans="1:7" x14ac:dyDescent="0.25">
      <c r="A30" s="60" t="s">
        <v>32</v>
      </c>
      <c r="B30" s="83">
        <v>487</v>
      </c>
      <c r="C30" s="84">
        <v>5.0803254746505324</v>
      </c>
      <c r="D30" s="83">
        <v>42</v>
      </c>
      <c r="E30" s="84">
        <v>1.0717019647869355</v>
      </c>
      <c r="F30" s="83">
        <v>529</v>
      </c>
      <c r="G30" s="84">
        <v>3.9170677526841913</v>
      </c>
    </row>
    <row r="31" spans="1:7" x14ac:dyDescent="0.25">
      <c r="A31" s="60" t="s">
        <v>33</v>
      </c>
      <c r="B31" s="83">
        <v>8877</v>
      </c>
      <c r="C31" s="84">
        <v>92.60379720425621</v>
      </c>
      <c r="D31" s="83">
        <v>3512</v>
      </c>
      <c r="E31" s="84">
        <v>89.614697626945656</v>
      </c>
      <c r="F31" s="83">
        <v>12389</v>
      </c>
      <c r="G31" s="84">
        <v>91.736393928174749</v>
      </c>
    </row>
    <row r="32" spans="1:7" x14ac:dyDescent="0.25">
      <c r="A32" s="60" t="s">
        <v>34</v>
      </c>
      <c r="B32" s="83">
        <v>709</v>
      </c>
      <c r="C32" s="84">
        <v>7.3962027957437932</v>
      </c>
      <c r="D32" s="83">
        <v>407</v>
      </c>
      <c r="E32" s="84">
        <v>10.385302373054351</v>
      </c>
      <c r="F32" s="83">
        <v>1116</v>
      </c>
      <c r="G32" s="84">
        <v>8.2636060718252491</v>
      </c>
    </row>
    <row r="33" spans="1:7" x14ac:dyDescent="0.25">
      <c r="A33" s="27" t="s">
        <v>35</v>
      </c>
      <c r="B33" s="59">
        <v>9586</v>
      </c>
      <c r="C33" s="65">
        <v>100</v>
      </c>
      <c r="D33" s="59">
        <v>3919</v>
      </c>
      <c r="E33" s="237">
        <v>100</v>
      </c>
      <c r="F33" s="59">
        <v>13505</v>
      </c>
      <c r="G33" s="237">
        <v>100</v>
      </c>
    </row>
    <row r="34" spans="1:7" ht="34.5" customHeight="1" x14ac:dyDescent="0.25">
      <c r="A34" s="305" t="s">
        <v>180</v>
      </c>
      <c r="B34" s="243"/>
      <c r="C34" s="243"/>
      <c r="D34" s="243"/>
      <c r="E34" s="243"/>
      <c r="F34" s="243"/>
      <c r="G34" s="243"/>
    </row>
    <row r="35" spans="1:7" ht="36.75" customHeight="1" x14ac:dyDescent="0.25">
      <c r="A35" s="305" t="s">
        <v>181</v>
      </c>
      <c r="B35" s="243"/>
      <c r="C35" s="243"/>
      <c r="D35" s="243"/>
      <c r="E35" s="243"/>
      <c r="F35" s="243"/>
      <c r="G35" s="243"/>
    </row>
    <row r="36" spans="1:7" x14ac:dyDescent="0.25">
      <c r="A36" s="208"/>
      <c r="B36" s="209"/>
      <c r="C36" s="209"/>
      <c r="D36" s="209"/>
      <c r="E36" s="209"/>
      <c r="F36" s="209"/>
      <c r="G36" s="209"/>
    </row>
    <row r="38" spans="1:7" x14ac:dyDescent="0.25">
      <c r="A38" s="70" t="s">
        <v>226</v>
      </c>
    </row>
    <row r="39" spans="1:7" x14ac:dyDescent="0.25">
      <c r="A39" s="66" t="s">
        <v>289</v>
      </c>
      <c r="B39" s="209"/>
      <c r="C39" s="209"/>
      <c r="D39" s="209"/>
      <c r="E39" s="209"/>
      <c r="F39" s="209"/>
      <c r="G39" s="209"/>
    </row>
    <row r="40" spans="1:7" x14ac:dyDescent="0.25">
      <c r="A40" s="302" t="s">
        <v>182</v>
      </c>
      <c r="B40" s="247" t="s">
        <v>6</v>
      </c>
      <c r="C40" s="247"/>
      <c r="D40" s="304" t="s">
        <v>7</v>
      </c>
      <c r="E40" s="304"/>
      <c r="F40" s="247" t="s">
        <v>8</v>
      </c>
      <c r="G40" s="247"/>
    </row>
    <row r="41" spans="1:7" x14ac:dyDescent="0.25">
      <c r="A41" s="303"/>
      <c r="B41" s="197" t="s">
        <v>9</v>
      </c>
      <c r="C41" s="197" t="s">
        <v>10</v>
      </c>
      <c r="D41" s="197" t="s">
        <v>9</v>
      </c>
      <c r="E41" s="197" t="s">
        <v>10</v>
      </c>
      <c r="F41" s="197" t="s">
        <v>9</v>
      </c>
      <c r="G41" s="197" t="s">
        <v>10</v>
      </c>
    </row>
    <row r="42" spans="1:7" x14ac:dyDescent="0.25">
      <c r="A42" s="60" t="s">
        <v>11</v>
      </c>
      <c r="B42" s="83">
        <v>11</v>
      </c>
      <c r="C42" s="84">
        <v>6.0109289617486334</v>
      </c>
      <c r="D42" s="83">
        <v>21</v>
      </c>
      <c r="E42" s="84">
        <v>11.666666666666666</v>
      </c>
      <c r="F42" s="83">
        <v>32</v>
      </c>
      <c r="G42" s="84">
        <v>8.8154269972451793</v>
      </c>
    </row>
    <row r="43" spans="1:7" x14ac:dyDescent="0.25">
      <c r="A43" s="60" t="s">
        <v>12</v>
      </c>
      <c r="B43" s="83">
        <v>21</v>
      </c>
      <c r="C43" s="84">
        <v>11.475409836065573</v>
      </c>
      <c r="D43" s="83">
        <v>15</v>
      </c>
      <c r="E43" s="84">
        <v>8.3333333333333321</v>
      </c>
      <c r="F43" s="83">
        <v>36</v>
      </c>
      <c r="G43" s="84">
        <v>9.9173553719008272</v>
      </c>
    </row>
    <row r="44" spans="1:7" x14ac:dyDescent="0.25">
      <c r="A44" s="60" t="s">
        <v>13</v>
      </c>
      <c r="B44" s="83">
        <v>3</v>
      </c>
      <c r="C44" s="84">
        <v>1.639344262295082</v>
      </c>
      <c r="D44" s="83">
        <v>4</v>
      </c>
      <c r="E44" s="84">
        <v>2.2222222222222223</v>
      </c>
      <c r="F44" s="83">
        <v>7</v>
      </c>
      <c r="G44" s="84">
        <v>1.9283746556473829</v>
      </c>
    </row>
    <row r="45" spans="1:7" x14ac:dyDescent="0.25">
      <c r="A45" s="60" t="s">
        <v>14</v>
      </c>
      <c r="B45" s="83">
        <v>7</v>
      </c>
      <c r="C45" s="84">
        <v>3.8251366120218582</v>
      </c>
      <c r="D45" s="83">
        <v>2</v>
      </c>
      <c r="E45" s="84">
        <v>1.1111111111111112</v>
      </c>
      <c r="F45" s="83">
        <v>9</v>
      </c>
      <c r="G45" s="84">
        <v>2.4793388429752068</v>
      </c>
    </row>
    <row r="46" spans="1:7" x14ac:dyDescent="0.25">
      <c r="A46" s="60" t="s">
        <v>15</v>
      </c>
      <c r="B46" s="83">
        <v>8</v>
      </c>
      <c r="C46" s="84">
        <v>4.3715846994535523</v>
      </c>
      <c r="D46" s="83">
        <v>6</v>
      </c>
      <c r="E46" s="84">
        <v>3.3333333333333335</v>
      </c>
      <c r="F46" s="83">
        <v>14</v>
      </c>
      <c r="G46" s="84">
        <v>3.8567493112947657</v>
      </c>
    </row>
    <row r="47" spans="1:7" x14ac:dyDescent="0.25">
      <c r="A47" s="60" t="s">
        <v>16</v>
      </c>
      <c r="B47" s="83">
        <v>3</v>
      </c>
      <c r="C47" s="84">
        <v>1.639344262295082</v>
      </c>
      <c r="D47" s="83">
        <v>3</v>
      </c>
      <c r="E47" s="84">
        <v>1.6666666666666667</v>
      </c>
      <c r="F47" s="83">
        <v>6</v>
      </c>
      <c r="G47" s="84">
        <v>1.6528925619834711</v>
      </c>
    </row>
    <row r="48" spans="1:7" x14ac:dyDescent="0.25">
      <c r="A48" s="60" t="s">
        <v>17</v>
      </c>
      <c r="B48" s="83">
        <v>27</v>
      </c>
      <c r="C48" s="84">
        <v>14.754098360655737</v>
      </c>
      <c r="D48" s="83">
        <v>22</v>
      </c>
      <c r="E48" s="84">
        <v>12.222222222222221</v>
      </c>
      <c r="F48" s="83">
        <v>49</v>
      </c>
      <c r="G48" s="84">
        <v>13.498622589531681</v>
      </c>
    </row>
    <row r="49" spans="1:7" x14ac:dyDescent="0.25">
      <c r="A49" s="60" t="s">
        <v>18</v>
      </c>
      <c r="B49" s="83">
        <v>25</v>
      </c>
      <c r="C49" s="84">
        <v>13.661202185792352</v>
      </c>
      <c r="D49" s="83">
        <v>22</v>
      </c>
      <c r="E49" s="84">
        <v>12.222222222222221</v>
      </c>
      <c r="F49" s="83">
        <v>47</v>
      </c>
      <c r="G49" s="84">
        <v>12.947658402203857</v>
      </c>
    </row>
    <row r="50" spans="1:7" x14ac:dyDescent="0.25">
      <c r="A50" s="60" t="s">
        <v>19</v>
      </c>
      <c r="B50" s="83">
        <v>2</v>
      </c>
      <c r="C50" s="84">
        <v>1.0928961748633881</v>
      </c>
      <c r="D50" s="182" t="s">
        <v>140</v>
      </c>
      <c r="E50" s="183" t="s">
        <v>140</v>
      </c>
      <c r="F50" s="83">
        <v>2</v>
      </c>
      <c r="G50" s="84">
        <v>0.55096418732782371</v>
      </c>
    </row>
    <row r="51" spans="1:7" x14ac:dyDescent="0.25">
      <c r="A51" s="60" t="s">
        <v>20</v>
      </c>
      <c r="B51" s="83">
        <v>22</v>
      </c>
      <c r="C51" s="84">
        <v>12.021857923497267</v>
      </c>
      <c r="D51" s="83">
        <v>20</v>
      </c>
      <c r="E51" s="84">
        <v>11.111111111111111</v>
      </c>
      <c r="F51" s="83">
        <v>42</v>
      </c>
      <c r="G51" s="84">
        <v>11.570247933884298</v>
      </c>
    </row>
    <row r="52" spans="1:7" x14ac:dyDescent="0.25">
      <c r="A52" s="60" t="s">
        <v>21</v>
      </c>
      <c r="B52" s="83">
        <v>20</v>
      </c>
      <c r="C52" s="84">
        <v>10.928961748633879</v>
      </c>
      <c r="D52" s="83">
        <v>11</v>
      </c>
      <c r="E52" s="84">
        <v>6.1111111111111107</v>
      </c>
      <c r="F52" s="83">
        <v>31</v>
      </c>
      <c r="G52" s="84">
        <v>8.5399449035812669</v>
      </c>
    </row>
    <row r="53" spans="1:7" x14ac:dyDescent="0.25">
      <c r="A53" s="60" t="s">
        <v>22</v>
      </c>
      <c r="B53" s="83">
        <v>3</v>
      </c>
      <c r="C53" s="84">
        <v>1.639344262295082</v>
      </c>
      <c r="D53" s="83">
        <v>1</v>
      </c>
      <c r="E53" s="84">
        <v>0.55555555555555558</v>
      </c>
      <c r="F53" s="83">
        <v>4</v>
      </c>
      <c r="G53" s="84">
        <v>1.1019283746556474</v>
      </c>
    </row>
    <row r="54" spans="1:7" x14ac:dyDescent="0.25">
      <c r="A54" s="60" t="s">
        <v>23</v>
      </c>
      <c r="B54" s="182" t="s">
        <v>140</v>
      </c>
      <c r="C54" s="218" t="s">
        <v>140</v>
      </c>
      <c r="D54" s="83">
        <v>8</v>
      </c>
      <c r="E54" s="84">
        <v>4.4444444444444446</v>
      </c>
      <c r="F54" s="83">
        <v>8</v>
      </c>
      <c r="G54" s="84">
        <v>2.2038567493112948</v>
      </c>
    </row>
    <row r="55" spans="1:7" x14ac:dyDescent="0.25">
      <c r="A55" s="60" t="s">
        <v>24</v>
      </c>
      <c r="B55" s="83">
        <v>4</v>
      </c>
      <c r="C55" s="84">
        <v>2.1857923497267762</v>
      </c>
      <c r="D55" s="83">
        <v>2</v>
      </c>
      <c r="E55" s="84">
        <v>1.1111111111111112</v>
      </c>
      <c r="F55" s="83">
        <v>6</v>
      </c>
      <c r="G55" s="84">
        <v>1.6528925619834711</v>
      </c>
    </row>
    <row r="56" spans="1:7" x14ac:dyDescent="0.25">
      <c r="A56" s="60" t="s">
        <v>25</v>
      </c>
      <c r="B56" s="83">
        <v>16</v>
      </c>
      <c r="C56" s="84">
        <v>8.7431693989071047</v>
      </c>
      <c r="D56" s="182">
        <v>1</v>
      </c>
      <c r="E56" s="183">
        <v>0.55555555555555558</v>
      </c>
      <c r="F56" s="83">
        <v>17</v>
      </c>
      <c r="G56" s="84">
        <v>4.6831955922865012</v>
      </c>
    </row>
    <row r="57" spans="1:7" x14ac:dyDescent="0.25">
      <c r="A57" s="60" t="s">
        <v>26</v>
      </c>
      <c r="B57" s="83">
        <v>6</v>
      </c>
      <c r="C57" s="84">
        <v>3.278688524590164</v>
      </c>
      <c r="D57" s="83">
        <v>6</v>
      </c>
      <c r="E57" s="84">
        <v>3.3333333333333335</v>
      </c>
      <c r="F57" s="83">
        <v>12</v>
      </c>
      <c r="G57" s="84">
        <v>3.3057851239669422</v>
      </c>
    </row>
    <row r="58" spans="1:7" x14ac:dyDescent="0.25">
      <c r="A58" s="60" t="s">
        <v>27</v>
      </c>
      <c r="B58" s="182" t="s">
        <v>140</v>
      </c>
      <c r="C58" s="218" t="s">
        <v>140</v>
      </c>
      <c r="D58" s="182" t="s">
        <v>140</v>
      </c>
      <c r="E58" s="218" t="s">
        <v>140</v>
      </c>
      <c r="F58" s="182" t="s">
        <v>140</v>
      </c>
      <c r="G58" s="218" t="s">
        <v>140</v>
      </c>
    </row>
    <row r="59" spans="1:7" x14ac:dyDescent="0.25">
      <c r="A59" s="60" t="s">
        <v>28</v>
      </c>
      <c r="B59" s="83">
        <v>2</v>
      </c>
      <c r="C59" s="84">
        <v>1.0928961748633881</v>
      </c>
      <c r="D59" s="83">
        <v>6</v>
      </c>
      <c r="E59" s="84">
        <v>3.3333333333333335</v>
      </c>
      <c r="F59" s="83">
        <v>8</v>
      </c>
      <c r="G59" s="84">
        <v>2.2038567493112948</v>
      </c>
    </row>
    <row r="60" spans="1:7" x14ac:dyDescent="0.25">
      <c r="A60" s="60" t="s">
        <v>29</v>
      </c>
      <c r="B60" s="182">
        <v>1</v>
      </c>
      <c r="C60" s="183">
        <v>0.54644808743169404</v>
      </c>
      <c r="D60" s="83">
        <v>8</v>
      </c>
      <c r="E60" s="84">
        <v>4.4444444444444446</v>
      </c>
      <c r="F60" s="83">
        <v>9</v>
      </c>
      <c r="G60" s="84">
        <v>2.4793388429752068</v>
      </c>
    </row>
    <row r="61" spans="1:7" x14ac:dyDescent="0.25">
      <c r="A61" s="60" t="s">
        <v>30</v>
      </c>
      <c r="B61" s="83">
        <v>16</v>
      </c>
      <c r="C61" s="84">
        <v>8.7431693989071047</v>
      </c>
      <c r="D61" s="182">
        <v>16</v>
      </c>
      <c r="E61" s="183">
        <v>8.8888888888888893</v>
      </c>
      <c r="F61" s="83">
        <v>32</v>
      </c>
      <c r="G61" s="84">
        <v>8.8154269972451793</v>
      </c>
    </row>
    <row r="62" spans="1:7" x14ac:dyDescent="0.25">
      <c r="A62" s="60" t="s">
        <v>31</v>
      </c>
      <c r="B62" s="83">
        <v>7</v>
      </c>
      <c r="C62" s="84">
        <v>3.8251366120218582</v>
      </c>
      <c r="D62" s="83">
        <v>9</v>
      </c>
      <c r="E62" s="84">
        <v>5</v>
      </c>
      <c r="F62" s="83">
        <v>16</v>
      </c>
      <c r="G62" s="84">
        <v>4.4077134986225897</v>
      </c>
    </row>
    <row r="63" spans="1:7" x14ac:dyDescent="0.25">
      <c r="A63" s="60" t="s">
        <v>32</v>
      </c>
      <c r="B63" s="83">
        <v>13</v>
      </c>
      <c r="C63" s="84">
        <v>7.1038251366120218</v>
      </c>
      <c r="D63" s="83">
        <v>4</v>
      </c>
      <c r="E63" s="84">
        <v>2.2222222222222223</v>
      </c>
      <c r="F63" s="83">
        <v>17</v>
      </c>
      <c r="G63" s="84">
        <v>4.6831955922865012</v>
      </c>
    </row>
    <row r="64" spans="1:7" x14ac:dyDescent="0.25">
      <c r="A64" s="60" t="s">
        <v>33</v>
      </c>
      <c r="B64" s="83">
        <v>169</v>
      </c>
      <c r="C64" s="84">
        <v>92.349726775956285</v>
      </c>
      <c r="D64" s="83">
        <v>150</v>
      </c>
      <c r="E64" s="84">
        <v>83.333333333333343</v>
      </c>
      <c r="F64" s="83">
        <v>319</v>
      </c>
      <c r="G64" s="84">
        <v>87.878787878787875</v>
      </c>
    </row>
    <row r="65" spans="1:7" x14ac:dyDescent="0.25">
      <c r="A65" s="60" t="s">
        <v>34</v>
      </c>
      <c r="B65" s="83">
        <v>14</v>
      </c>
      <c r="C65" s="84">
        <v>7.6502732240437163</v>
      </c>
      <c r="D65" s="83">
        <v>30</v>
      </c>
      <c r="E65" s="84">
        <v>16.666666666666664</v>
      </c>
      <c r="F65" s="83">
        <v>44</v>
      </c>
      <c r="G65" s="84">
        <v>12.121212121212121</v>
      </c>
    </row>
    <row r="66" spans="1:7" x14ac:dyDescent="0.25">
      <c r="A66" s="27" t="s">
        <v>35</v>
      </c>
      <c r="B66" s="59">
        <v>183</v>
      </c>
      <c r="C66" s="65">
        <v>100</v>
      </c>
      <c r="D66" s="59">
        <v>180</v>
      </c>
      <c r="E66" s="237">
        <v>100</v>
      </c>
      <c r="F66" s="59">
        <v>363</v>
      </c>
      <c r="G66" s="237">
        <v>100</v>
      </c>
    </row>
    <row r="67" spans="1:7" ht="27.75" customHeight="1" x14ac:dyDescent="0.25">
      <c r="A67" s="305" t="s">
        <v>180</v>
      </c>
      <c r="B67" s="243"/>
      <c r="C67" s="243"/>
      <c r="D67" s="243"/>
      <c r="E67" s="243"/>
      <c r="F67" s="243"/>
      <c r="G67" s="243"/>
    </row>
    <row r="68" spans="1:7" ht="44.25" customHeight="1" x14ac:dyDescent="0.25">
      <c r="A68" s="305" t="s">
        <v>181</v>
      </c>
      <c r="B68" s="243"/>
      <c r="C68" s="243"/>
      <c r="D68" s="243"/>
      <c r="E68" s="243"/>
      <c r="F68" s="243"/>
      <c r="G68" s="243"/>
    </row>
  </sheetData>
  <mergeCells count="12">
    <mergeCell ref="A67:G67"/>
    <mergeCell ref="A68:G68"/>
    <mergeCell ref="A35:G35"/>
    <mergeCell ref="A40:A41"/>
    <mergeCell ref="B40:C40"/>
    <mergeCell ref="D40:E40"/>
    <mergeCell ref="F40:G40"/>
    <mergeCell ref="A7:A8"/>
    <mergeCell ref="B7:C7"/>
    <mergeCell ref="D7:E7"/>
    <mergeCell ref="F7:G7"/>
    <mergeCell ref="A34:G34"/>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48"/>
  <sheetViews>
    <sheetView topLeftCell="A25" zoomScaleNormal="100" workbookViewId="0">
      <selection activeCell="K56" sqref="K56"/>
    </sheetView>
  </sheetViews>
  <sheetFormatPr defaultRowHeight="15" x14ac:dyDescent="0.25"/>
  <cols>
    <col min="2" max="2" width="13" customWidth="1"/>
    <col min="3" max="10" width="9.140625" customWidth="1"/>
  </cols>
  <sheetData>
    <row r="3" spans="2:10" x14ac:dyDescent="0.25">
      <c r="B3" s="86" t="s">
        <v>201</v>
      </c>
    </row>
    <row r="4" spans="2:10" x14ac:dyDescent="0.25">
      <c r="B4" s="66" t="s">
        <v>290</v>
      </c>
    </row>
    <row r="5" spans="2:10" x14ac:dyDescent="0.25">
      <c r="B5" s="286" t="s">
        <v>254</v>
      </c>
      <c r="C5" s="288" t="s">
        <v>2</v>
      </c>
      <c r="D5" s="288"/>
      <c r="E5" s="288"/>
      <c r="F5" s="288"/>
      <c r="G5" s="289" t="s">
        <v>3</v>
      </c>
      <c r="H5" s="289"/>
      <c r="I5" s="289"/>
      <c r="J5" s="289"/>
    </row>
    <row r="6" spans="2:10" ht="27" x14ac:dyDescent="0.25">
      <c r="B6" s="306"/>
      <c r="C6" s="87" t="s">
        <v>95</v>
      </c>
      <c r="D6" s="87" t="s">
        <v>96</v>
      </c>
      <c r="E6" s="87" t="s">
        <v>97</v>
      </c>
      <c r="F6" s="67" t="s">
        <v>8</v>
      </c>
      <c r="G6" s="87" t="s">
        <v>95</v>
      </c>
      <c r="H6" s="87" t="s">
        <v>96</v>
      </c>
      <c r="I6" s="87" t="s">
        <v>97</v>
      </c>
      <c r="J6" s="67" t="s">
        <v>8</v>
      </c>
    </row>
    <row r="7" spans="2:10" x14ac:dyDescent="0.25">
      <c r="B7" s="287"/>
      <c r="C7" s="307" t="s">
        <v>98</v>
      </c>
      <c r="D7" s="307"/>
      <c r="E7" s="307"/>
      <c r="F7" s="307"/>
      <c r="G7" s="307"/>
      <c r="H7" s="307"/>
      <c r="I7" s="307"/>
      <c r="J7" s="307"/>
    </row>
    <row r="8" spans="2:10" x14ac:dyDescent="0.25">
      <c r="B8" s="88" t="s">
        <v>99</v>
      </c>
      <c r="C8" s="186" t="s">
        <v>140</v>
      </c>
      <c r="D8" s="109">
        <v>1</v>
      </c>
      <c r="E8" s="186" t="s">
        <v>140</v>
      </c>
      <c r="F8" s="90">
        <v>1</v>
      </c>
      <c r="G8" s="89">
        <v>138</v>
      </c>
      <c r="H8" s="90">
        <v>584</v>
      </c>
      <c r="I8" s="89">
        <v>196</v>
      </c>
      <c r="J8" s="90">
        <v>72</v>
      </c>
    </row>
    <row r="9" spans="2:10" x14ac:dyDescent="0.25">
      <c r="B9" s="88" t="s">
        <v>100</v>
      </c>
      <c r="C9" s="89">
        <v>28</v>
      </c>
      <c r="D9" s="90">
        <v>12</v>
      </c>
      <c r="E9" s="89">
        <v>4</v>
      </c>
      <c r="F9" s="90">
        <v>44</v>
      </c>
      <c r="G9" s="89">
        <v>3894</v>
      </c>
      <c r="H9" s="90">
        <v>1180</v>
      </c>
      <c r="I9" s="89">
        <v>208</v>
      </c>
      <c r="J9" s="90">
        <v>497</v>
      </c>
    </row>
    <row r="10" spans="2:10" x14ac:dyDescent="0.25">
      <c r="B10" s="88" t="s">
        <v>101</v>
      </c>
      <c r="C10" s="89">
        <v>39</v>
      </c>
      <c r="D10" s="90">
        <v>6</v>
      </c>
      <c r="E10" s="89">
        <v>3</v>
      </c>
      <c r="F10" s="90">
        <v>48</v>
      </c>
      <c r="G10" s="89">
        <v>4124</v>
      </c>
      <c r="H10" s="90">
        <v>724</v>
      </c>
      <c r="I10" s="89">
        <v>216</v>
      </c>
      <c r="J10" s="90">
        <v>393</v>
      </c>
    </row>
    <row r="11" spans="2:10" x14ac:dyDescent="0.25">
      <c r="B11" s="88" t="s">
        <v>102</v>
      </c>
      <c r="C11" s="89">
        <v>49</v>
      </c>
      <c r="D11" s="90">
        <v>9</v>
      </c>
      <c r="E11" s="89">
        <v>6</v>
      </c>
      <c r="F11" s="90">
        <v>64</v>
      </c>
      <c r="G11" s="89">
        <v>4090</v>
      </c>
      <c r="H11" s="90">
        <v>426</v>
      </c>
      <c r="I11" s="89">
        <v>324</v>
      </c>
      <c r="J11" s="90">
        <v>386</v>
      </c>
    </row>
    <row r="12" spans="2:10" x14ac:dyDescent="0.25">
      <c r="B12" s="88" t="s">
        <v>103</v>
      </c>
      <c r="C12" s="89">
        <v>48</v>
      </c>
      <c r="D12" s="90">
        <v>17</v>
      </c>
      <c r="E12" s="89">
        <v>21</v>
      </c>
      <c r="F12" s="90">
        <v>86</v>
      </c>
      <c r="G12" s="89">
        <v>1844</v>
      </c>
      <c r="H12" s="90">
        <v>210</v>
      </c>
      <c r="I12" s="89">
        <v>426</v>
      </c>
      <c r="J12" s="90">
        <v>187</v>
      </c>
    </row>
    <row r="13" spans="2:10" x14ac:dyDescent="0.25">
      <c r="B13" s="88" t="s">
        <v>104</v>
      </c>
      <c r="C13" s="89">
        <v>1</v>
      </c>
      <c r="D13" s="90">
        <v>2</v>
      </c>
      <c r="E13" s="69" t="s">
        <v>140</v>
      </c>
      <c r="F13" s="90">
        <v>3</v>
      </c>
      <c r="G13" s="89">
        <v>100</v>
      </c>
      <c r="H13" s="90">
        <v>56</v>
      </c>
      <c r="I13" s="89">
        <v>2</v>
      </c>
      <c r="J13" s="90">
        <v>27</v>
      </c>
    </row>
    <row r="14" spans="2:10" x14ac:dyDescent="0.25">
      <c r="B14" s="27" t="s">
        <v>105</v>
      </c>
      <c r="C14" s="59">
        <v>165</v>
      </c>
      <c r="D14" s="59">
        <v>47</v>
      </c>
      <c r="E14" s="59">
        <v>34</v>
      </c>
      <c r="F14" s="59">
        <v>246</v>
      </c>
      <c r="G14" s="59">
        <v>14190</v>
      </c>
      <c r="H14" s="59">
        <v>3180</v>
      </c>
      <c r="I14" s="59">
        <v>1372</v>
      </c>
      <c r="J14" s="59">
        <v>1562</v>
      </c>
    </row>
    <row r="15" spans="2:10" x14ac:dyDescent="0.25">
      <c r="B15" s="88"/>
      <c r="C15" s="307" t="s">
        <v>106</v>
      </c>
      <c r="D15" s="307"/>
      <c r="E15" s="307"/>
      <c r="F15" s="307"/>
      <c r="G15" s="307"/>
      <c r="H15" s="307"/>
      <c r="I15" s="307"/>
      <c r="J15" s="307"/>
    </row>
    <row r="16" spans="2:10" x14ac:dyDescent="0.25">
      <c r="B16" s="88" t="s">
        <v>99</v>
      </c>
      <c r="C16" s="91">
        <v>0</v>
      </c>
      <c r="D16" s="109">
        <v>2.1276595744680851</v>
      </c>
      <c r="E16" s="91">
        <v>0</v>
      </c>
      <c r="F16" s="92">
        <v>0.40650406504065045</v>
      </c>
      <c r="G16" s="91">
        <v>0.97251585623678649</v>
      </c>
      <c r="H16" s="92">
        <v>18.364779874213834</v>
      </c>
      <c r="I16" s="91">
        <v>14.285714285714285</v>
      </c>
      <c r="J16" s="92">
        <v>4.6094750320102431</v>
      </c>
    </row>
    <row r="17" spans="2:10" x14ac:dyDescent="0.25">
      <c r="B17" s="88" t="s">
        <v>100</v>
      </c>
      <c r="C17" s="91">
        <v>16.969696969696972</v>
      </c>
      <c r="D17" s="92">
        <v>25.531914893617021</v>
      </c>
      <c r="E17" s="91">
        <v>11.76470588235294</v>
      </c>
      <c r="F17" s="92">
        <v>17.886178861788618</v>
      </c>
      <c r="G17" s="91">
        <v>27.441860465116282</v>
      </c>
      <c r="H17" s="92">
        <v>37.106918238993707</v>
      </c>
      <c r="I17" s="91">
        <v>15.160349854227405</v>
      </c>
      <c r="J17" s="92">
        <v>31.818181818181817</v>
      </c>
    </row>
    <row r="18" spans="2:10" x14ac:dyDescent="0.25">
      <c r="B18" s="88" t="s">
        <v>101</v>
      </c>
      <c r="C18" s="91">
        <v>23.636363636363637</v>
      </c>
      <c r="D18" s="92">
        <v>12.76595744680851</v>
      </c>
      <c r="E18" s="91">
        <v>8.8235294117647065</v>
      </c>
      <c r="F18" s="92">
        <v>19.512195121951219</v>
      </c>
      <c r="G18" s="91">
        <v>29.062720225510922</v>
      </c>
      <c r="H18" s="92">
        <v>22.767295597484278</v>
      </c>
      <c r="I18" s="91">
        <v>15.743440233236154</v>
      </c>
      <c r="J18" s="92">
        <v>25.160051216389245</v>
      </c>
    </row>
    <row r="19" spans="2:10" x14ac:dyDescent="0.25">
      <c r="B19" s="88" t="s">
        <v>102</v>
      </c>
      <c r="C19" s="91">
        <v>29.696969696969699</v>
      </c>
      <c r="D19" s="92">
        <v>19.148936170212767</v>
      </c>
      <c r="E19" s="91">
        <v>17.647058823529413</v>
      </c>
      <c r="F19" s="92">
        <v>26.016260162601629</v>
      </c>
      <c r="G19" s="91">
        <v>28.823114869626497</v>
      </c>
      <c r="H19" s="92">
        <v>13.39622641509434</v>
      </c>
      <c r="I19" s="91">
        <v>23.615160349854229</v>
      </c>
      <c r="J19" s="92">
        <v>24.711907810499358</v>
      </c>
    </row>
    <row r="20" spans="2:10" x14ac:dyDescent="0.25">
      <c r="B20" s="88" t="s">
        <v>103</v>
      </c>
      <c r="C20" s="91">
        <v>29.09090909090909</v>
      </c>
      <c r="D20" s="92">
        <v>36.170212765957451</v>
      </c>
      <c r="E20" s="91">
        <v>61.764705882352942</v>
      </c>
      <c r="F20" s="92">
        <v>34.959349593495936</v>
      </c>
      <c r="G20" s="91">
        <v>12.995066948555319</v>
      </c>
      <c r="H20" s="92">
        <v>6.6037735849056602</v>
      </c>
      <c r="I20" s="91">
        <v>31.049562682215743</v>
      </c>
      <c r="J20" s="92">
        <v>11.971830985915492</v>
      </c>
    </row>
    <row r="21" spans="2:10" x14ac:dyDescent="0.25">
      <c r="B21" s="88" t="s">
        <v>104</v>
      </c>
      <c r="C21" s="91">
        <v>0.60606060606060608</v>
      </c>
      <c r="D21" s="92">
        <v>4.2553191489361701</v>
      </c>
      <c r="E21" s="69" t="s">
        <v>140</v>
      </c>
      <c r="F21" s="92">
        <v>1.2195121951219512</v>
      </c>
      <c r="G21" s="91">
        <v>0.70472163495419315</v>
      </c>
      <c r="H21" s="92">
        <v>1.7610062893081762</v>
      </c>
      <c r="I21" s="91">
        <v>0.1457725947521866</v>
      </c>
      <c r="J21" s="92">
        <v>1.7285531370038414</v>
      </c>
    </row>
    <row r="22" spans="2:10" x14ac:dyDescent="0.25">
      <c r="B22" s="27" t="s">
        <v>105</v>
      </c>
      <c r="C22" s="93">
        <v>100</v>
      </c>
      <c r="D22" s="93">
        <v>100</v>
      </c>
      <c r="E22" s="93">
        <v>100</v>
      </c>
      <c r="F22" s="93">
        <v>100</v>
      </c>
      <c r="G22" s="93">
        <v>100</v>
      </c>
      <c r="H22" s="93">
        <v>100</v>
      </c>
      <c r="I22" s="93">
        <v>100</v>
      </c>
      <c r="J22" s="93">
        <v>100</v>
      </c>
    </row>
    <row r="29" spans="2:10" x14ac:dyDescent="0.25">
      <c r="B29" s="86" t="s">
        <v>227</v>
      </c>
    </row>
    <row r="30" spans="2:10" x14ac:dyDescent="0.25">
      <c r="B30" s="66" t="s">
        <v>290</v>
      </c>
    </row>
    <row r="31" spans="2:10" x14ac:dyDescent="0.25">
      <c r="B31" s="286" t="s">
        <v>254</v>
      </c>
      <c r="C31" s="288" t="s">
        <v>2</v>
      </c>
      <c r="D31" s="288"/>
      <c r="E31" s="288"/>
      <c r="F31" s="288"/>
      <c r="G31" s="289" t="s">
        <v>3</v>
      </c>
      <c r="H31" s="289"/>
      <c r="I31" s="289"/>
      <c r="J31" s="289"/>
    </row>
    <row r="32" spans="2:10" ht="27" x14ac:dyDescent="0.25">
      <c r="B32" s="306"/>
      <c r="C32" s="87" t="s">
        <v>95</v>
      </c>
      <c r="D32" s="87" t="s">
        <v>96</v>
      </c>
      <c r="E32" s="87" t="s">
        <v>97</v>
      </c>
      <c r="F32" s="67" t="s">
        <v>8</v>
      </c>
      <c r="G32" s="87" t="s">
        <v>95</v>
      </c>
      <c r="H32" s="87" t="s">
        <v>96</v>
      </c>
      <c r="I32" s="87" t="s">
        <v>97</v>
      </c>
      <c r="J32" s="67" t="s">
        <v>8</v>
      </c>
    </row>
    <row r="33" spans="2:10" x14ac:dyDescent="0.25">
      <c r="B33" s="287"/>
      <c r="C33" s="307" t="s">
        <v>98</v>
      </c>
      <c r="D33" s="307"/>
      <c r="E33" s="307"/>
      <c r="F33" s="307"/>
      <c r="G33" s="307"/>
      <c r="H33" s="307"/>
      <c r="I33" s="307"/>
      <c r="J33" s="307"/>
    </row>
    <row r="34" spans="2:10" x14ac:dyDescent="0.25">
      <c r="B34" s="88" t="s">
        <v>99</v>
      </c>
      <c r="C34" s="184" t="s">
        <v>140</v>
      </c>
      <c r="D34" s="152">
        <v>1</v>
      </c>
      <c r="E34" s="184" t="s">
        <v>140</v>
      </c>
      <c r="F34" s="185">
        <v>1</v>
      </c>
      <c r="G34" s="184" t="s">
        <v>140</v>
      </c>
      <c r="H34" s="187">
        <v>14</v>
      </c>
      <c r="I34" s="186">
        <v>3</v>
      </c>
      <c r="J34" s="187">
        <v>72</v>
      </c>
    </row>
    <row r="35" spans="2:10" x14ac:dyDescent="0.25">
      <c r="B35" s="88" t="s">
        <v>100</v>
      </c>
      <c r="C35" s="186">
        <v>2</v>
      </c>
      <c r="D35" s="187" t="s">
        <v>140</v>
      </c>
      <c r="E35" s="184" t="s">
        <v>140</v>
      </c>
      <c r="F35" s="187">
        <v>2</v>
      </c>
      <c r="G35" s="186">
        <v>70</v>
      </c>
      <c r="H35" s="187">
        <v>28</v>
      </c>
      <c r="I35" s="186">
        <v>7</v>
      </c>
      <c r="J35" s="187">
        <v>497</v>
      </c>
    </row>
    <row r="36" spans="2:10" x14ac:dyDescent="0.25">
      <c r="B36" s="88" t="s">
        <v>101</v>
      </c>
      <c r="C36" s="186" t="s">
        <v>140</v>
      </c>
      <c r="D36" s="187" t="s">
        <v>140</v>
      </c>
      <c r="E36" s="184" t="s">
        <v>140</v>
      </c>
      <c r="F36" s="187" t="s">
        <v>140</v>
      </c>
      <c r="G36" s="186">
        <v>77</v>
      </c>
      <c r="H36" s="187">
        <v>19</v>
      </c>
      <c r="I36" s="186">
        <v>8</v>
      </c>
      <c r="J36" s="187">
        <v>393</v>
      </c>
    </row>
    <row r="37" spans="2:10" x14ac:dyDescent="0.25">
      <c r="B37" s="88" t="s">
        <v>102</v>
      </c>
      <c r="C37" s="186">
        <v>1</v>
      </c>
      <c r="D37" s="185" t="s">
        <v>140</v>
      </c>
      <c r="E37" s="184">
        <v>1</v>
      </c>
      <c r="F37" s="187">
        <v>2</v>
      </c>
      <c r="G37" s="186">
        <v>97</v>
      </c>
      <c r="H37" s="187">
        <v>21</v>
      </c>
      <c r="I37" s="186">
        <v>13</v>
      </c>
      <c r="J37" s="187">
        <v>386</v>
      </c>
    </row>
    <row r="38" spans="2:10" x14ac:dyDescent="0.25">
      <c r="B38" s="88" t="s">
        <v>103</v>
      </c>
      <c r="C38" s="186">
        <v>1</v>
      </c>
      <c r="D38" s="185" t="s">
        <v>140</v>
      </c>
      <c r="E38" s="186">
        <v>1</v>
      </c>
      <c r="F38" s="187">
        <v>2</v>
      </c>
      <c r="G38" s="186">
        <v>30</v>
      </c>
      <c r="H38" s="187">
        <v>8</v>
      </c>
      <c r="I38" s="186">
        <v>13</v>
      </c>
      <c r="J38" s="187">
        <v>187</v>
      </c>
    </row>
    <row r="39" spans="2:10" x14ac:dyDescent="0.25">
      <c r="B39" s="88" t="s">
        <v>104</v>
      </c>
      <c r="C39" s="184" t="s">
        <v>140</v>
      </c>
      <c r="D39" s="185" t="s">
        <v>140</v>
      </c>
      <c r="E39" s="184" t="s">
        <v>140</v>
      </c>
      <c r="F39" s="152">
        <v>0</v>
      </c>
      <c r="G39" s="186">
        <v>0</v>
      </c>
      <c r="H39" s="185" t="s">
        <v>140</v>
      </c>
      <c r="I39" s="186" t="s">
        <v>140</v>
      </c>
      <c r="J39" s="187">
        <v>27</v>
      </c>
    </row>
    <row r="40" spans="2:10" x14ac:dyDescent="0.25">
      <c r="B40" s="27" t="s">
        <v>105</v>
      </c>
      <c r="C40" s="59">
        <v>4</v>
      </c>
      <c r="D40" s="59">
        <v>1</v>
      </c>
      <c r="E40" s="59">
        <v>2</v>
      </c>
      <c r="F40" s="59">
        <v>7</v>
      </c>
      <c r="G40" s="59">
        <v>274</v>
      </c>
      <c r="H40" s="59">
        <v>90</v>
      </c>
      <c r="I40" s="59">
        <v>44</v>
      </c>
      <c r="J40" s="59">
        <v>1562</v>
      </c>
    </row>
    <row r="41" spans="2:10" x14ac:dyDescent="0.25">
      <c r="B41" s="88"/>
      <c r="C41" s="307" t="s">
        <v>106</v>
      </c>
      <c r="D41" s="307"/>
      <c r="E41" s="307"/>
      <c r="F41" s="307"/>
      <c r="G41" s="307"/>
      <c r="H41" s="307"/>
      <c r="I41" s="307"/>
      <c r="J41" s="307"/>
    </row>
    <row r="42" spans="2:10" x14ac:dyDescent="0.25">
      <c r="B42" s="88" t="s">
        <v>99</v>
      </c>
      <c r="C42" s="184" t="s">
        <v>140</v>
      </c>
      <c r="D42" s="109">
        <v>100</v>
      </c>
      <c r="E42" s="184" t="s">
        <v>140</v>
      </c>
      <c r="F42" s="92">
        <v>14.285714285714285</v>
      </c>
      <c r="G42" s="184" t="s">
        <v>140</v>
      </c>
      <c r="H42" s="92">
        <v>15.555555555555555</v>
      </c>
      <c r="I42" s="91">
        <v>6.8181818181818175</v>
      </c>
      <c r="J42" s="92">
        <v>4.6094750320102431</v>
      </c>
    </row>
    <row r="43" spans="2:10" x14ac:dyDescent="0.25">
      <c r="B43" s="88" t="s">
        <v>100</v>
      </c>
      <c r="C43" s="91">
        <v>50</v>
      </c>
      <c r="D43" s="187" t="s">
        <v>140</v>
      </c>
      <c r="E43" s="184" t="s">
        <v>140</v>
      </c>
      <c r="F43" s="92">
        <v>28.571428571428569</v>
      </c>
      <c r="G43" s="91">
        <v>25.547445255474454</v>
      </c>
      <c r="H43" s="92">
        <v>31.111111111111111</v>
      </c>
      <c r="I43" s="91">
        <v>15.909090909090908</v>
      </c>
      <c r="J43" s="92">
        <v>31.818181818181817</v>
      </c>
    </row>
    <row r="44" spans="2:10" x14ac:dyDescent="0.25">
      <c r="B44" s="88" t="s">
        <v>101</v>
      </c>
      <c r="C44" s="184" t="s">
        <v>140</v>
      </c>
      <c r="D44" s="187" t="s">
        <v>140</v>
      </c>
      <c r="E44" s="184" t="s">
        <v>140</v>
      </c>
      <c r="F44" s="187" t="s">
        <v>140</v>
      </c>
      <c r="G44" s="91">
        <v>28.102189781021895</v>
      </c>
      <c r="H44" s="92">
        <v>21.111111111111111</v>
      </c>
      <c r="I44" s="91">
        <v>18.181818181818183</v>
      </c>
      <c r="J44" s="92">
        <v>25.160051216389245</v>
      </c>
    </row>
    <row r="45" spans="2:10" x14ac:dyDescent="0.25">
      <c r="B45" s="88" t="s">
        <v>102</v>
      </c>
      <c r="C45" s="91">
        <v>25</v>
      </c>
      <c r="D45" s="187" t="s">
        <v>140</v>
      </c>
      <c r="E45" s="91">
        <v>50</v>
      </c>
      <c r="F45" s="92">
        <v>28.571428571428569</v>
      </c>
      <c r="G45" s="91">
        <v>35.401459854014597</v>
      </c>
      <c r="H45" s="92">
        <v>23.333333333333332</v>
      </c>
      <c r="I45" s="91">
        <v>29.545454545454547</v>
      </c>
      <c r="J45" s="92">
        <v>24.711907810499358</v>
      </c>
    </row>
    <row r="46" spans="2:10" x14ac:dyDescent="0.25">
      <c r="B46" s="88" t="s">
        <v>103</v>
      </c>
      <c r="C46" s="91">
        <v>25</v>
      </c>
      <c r="D46" s="187" t="s">
        <v>140</v>
      </c>
      <c r="E46" s="91">
        <v>50</v>
      </c>
      <c r="F46" s="92">
        <v>28.571428571428569</v>
      </c>
      <c r="G46" s="91">
        <v>10.948905109489052</v>
      </c>
      <c r="H46" s="92">
        <v>8.8888888888888893</v>
      </c>
      <c r="I46" s="91">
        <v>29.545454545454547</v>
      </c>
      <c r="J46" s="92">
        <v>11.971830985915492</v>
      </c>
    </row>
    <row r="47" spans="2:10" x14ac:dyDescent="0.25">
      <c r="B47" s="88" t="s">
        <v>104</v>
      </c>
      <c r="C47" s="184" t="s">
        <v>140</v>
      </c>
      <c r="D47" s="187" t="s">
        <v>140</v>
      </c>
      <c r="E47" s="69" t="s">
        <v>140</v>
      </c>
      <c r="F47" s="187" t="s">
        <v>140</v>
      </c>
      <c r="G47" s="184" t="s">
        <v>140</v>
      </c>
      <c r="H47" s="185" t="s">
        <v>140</v>
      </c>
      <c r="I47" s="184" t="s">
        <v>140</v>
      </c>
      <c r="J47" s="92">
        <v>1.7285531370038414</v>
      </c>
    </row>
    <row r="48" spans="2:10" x14ac:dyDescent="0.25">
      <c r="B48" s="27" t="s">
        <v>105</v>
      </c>
      <c r="C48" s="239">
        <v>100</v>
      </c>
      <c r="D48" s="239">
        <v>100</v>
      </c>
      <c r="E48" s="239">
        <v>100</v>
      </c>
      <c r="F48" s="239">
        <v>100</v>
      </c>
      <c r="G48" s="239">
        <v>100</v>
      </c>
      <c r="H48" s="239">
        <v>100</v>
      </c>
      <c r="I48" s="239">
        <v>100</v>
      </c>
      <c r="J48" s="239">
        <v>100</v>
      </c>
    </row>
  </sheetData>
  <mergeCells count="10">
    <mergeCell ref="B31:B33"/>
    <mergeCell ref="C31:F31"/>
    <mergeCell ref="G31:J31"/>
    <mergeCell ref="C33:J33"/>
    <mergeCell ref="C41:J41"/>
    <mergeCell ref="B5:B7"/>
    <mergeCell ref="C5:F5"/>
    <mergeCell ref="G5:J5"/>
    <mergeCell ref="C7:J7"/>
    <mergeCell ref="C15:J15"/>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5:G47"/>
  <sheetViews>
    <sheetView topLeftCell="A4" workbookViewId="0">
      <selection activeCell="D47" sqref="D47"/>
    </sheetView>
  </sheetViews>
  <sheetFormatPr defaultRowHeight="15" x14ac:dyDescent="0.25"/>
  <cols>
    <col min="2" max="2" width="21.140625" customWidth="1"/>
    <col min="4" max="4" width="13.140625" customWidth="1"/>
    <col min="6" max="6" width="13.28515625" customWidth="1"/>
  </cols>
  <sheetData>
    <row r="5" spans="2:7" x14ac:dyDescent="0.25">
      <c r="B5" s="86" t="s">
        <v>202</v>
      </c>
    </row>
    <row r="6" spans="2:7" x14ac:dyDescent="0.25">
      <c r="B6" s="66" t="s">
        <v>291</v>
      </c>
    </row>
    <row r="7" spans="2:7" x14ac:dyDescent="0.25">
      <c r="B7" s="286" t="s">
        <v>272</v>
      </c>
      <c r="C7" s="288" t="s">
        <v>2</v>
      </c>
      <c r="D7" s="288"/>
      <c r="E7" s="289" t="s">
        <v>3</v>
      </c>
      <c r="F7" s="289"/>
      <c r="G7" s="255" t="s">
        <v>107</v>
      </c>
    </row>
    <row r="8" spans="2:7" ht="27" x14ac:dyDescent="0.25">
      <c r="B8" s="306"/>
      <c r="C8" s="211" t="s">
        <v>9</v>
      </c>
      <c r="D8" s="211" t="s">
        <v>108</v>
      </c>
      <c r="E8" s="211" t="s">
        <v>109</v>
      </c>
      <c r="F8" s="211" t="s">
        <v>110</v>
      </c>
      <c r="G8" s="255"/>
    </row>
    <row r="9" spans="2:7" x14ac:dyDescent="0.25">
      <c r="B9" s="287"/>
      <c r="C9" s="307" t="s">
        <v>111</v>
      </c>
      <c r="D9" s="307"/>
      <c r="E9" s="307"/>
      <c r="F9" s="307"/>
      <c r="G9" s="307"/>
    </row>
    <row r="10" spans="2:7" x14ac:dyDescent="0.25">
      <c r="B10" s="88" t="s">
        <v>95</v>
      </c>
      <c r="C10" s="94">
        <v>144</v>
      </c>
      <c r="D10" s="95">
        <v>75.392670157068068</v>
      </c>
      <c r="E10" s="57">
        <v>7095</v>
      </c>
      <c r="F10" s="95">
        <v>75.712303916337646</v>
      </c>
      <c r="G10" s="96">
        <v>1.9892250310816411</v>
      </c>
    </row>
    <row r="11" spans="2:7" x14ac:dyDescent="0.25">
      <c r="B11" s="88" t="s">
        <v>96</v>
      </c>
      <c r="C11" s="94">
        <v>26</v>
      </c>
      <c r="D11" s="95">
        <v>13.612565445026178</v>
      </c>
      <c r="E11" s="57">
        <v>1590</v>
      </c>
      <c r="F11" s="95">
        <v>16.967239355458329</v>
      </c>
      <c r="G11" s="96">
        <v>1.608910891089109</v>
      </c>
    </row>
    <row r="12" spans="2:7" x14ac:dyDescent="0.25">
      <c r="B12" s="88" t="s">
        <v>97</v>
      </c>
      <c r="C12" s="94">
        <v>21</v>
      </c>
      <c r="D12" s="95">
        <v>10.99476439790576</v>
      </c>
      <c r="E12" s="57">
        <v>686</v>
      </c>
      <c r="F12" s="95">
        <v>7.3204567282040331</v>
      </c>
      <c r="G12" s="96">
        <v>2.9702970297029703</v>
      </c>
    </row>
    <row r="13" spans="2:7" x14ac:dyDescent="0.25">
      <c r="B13" s="27" t="s">
        <v>112</v>
      </c>
      <c r="C13" s="27">
        <v>191</v>
      </c>
      <c r="D13" s="65">
        <v>100</v>
      </c>
      <c r="E13" s="59">
        <v>9371</v>
      </c>
      <c r="F13" s="27">
        <v>100.00000000000001</v>
      </c>
      <c r="G13" s="65">
        <v>1.9974900648399918</v>
      </c>
    </row>
    <row r="14" spans="2:7" x14ac:dyDescent="0.25">
      <c r="B14" s="88"/>
      <c r="C14" s="307" t="s">
        <v>113</v>
      </c>
      <c r="D14" s="307"/>
      <c r="E14" s="307"/>
      <c r="F14" s="307"/>
      <c r="G14" s="307"/>
    </row>
    <row r="15" spans="2:7" x14ac:dyDescent="0.25">
      <c r="B15" s="88" t="s">
        <v>95</v>
      </c>
      <c r="C15" s="94">
        <v>21</v>
      </c>
      <c r="D15" s="95">
        <v>38.181818181818187</v>
      </c>
      <c r="E15" s="57">
        <v>3449</v>
      </c>
      <c r="F15" s="95">
        <v>49.934848704213117</v>
      </c>
      <c r="G15" s="96">
        <v>0.60518731988472629</v>
      </c>
    </row>
    <row r="16" spans="2:7" x14ac:dyDescent="0.25">
      <c r="B16" s="88" t="s">
        <v>96</v>
      </c>
      <c r="C16" s="94">
        <v>21</v>
      </c>
      <c r="D16" s="95">
        <v>38.181818181818187</v>
      </c>
      <c r="E16" s="57">
        <v>2565</v>
      </c>
      <c r="F16" s="95">
        <v>37.136238598523235</v>
      </c>
      <c r="G16" s="96">
        <v>0.81206496519721572</v>
      </c>
    </row>
    <row r="17" spans="2:7" x14ac:dyDescent="0.25">
      <c r="B17" s="88" t="s">
        <v>97</v>
      </c>
      <c r="C17" s="94">
        <v>13</v>
      </c>
      <c r="D17" s="95">
        <v>23.636363636363637</v>
      </c>
      <c r="E17" s="57">
        <v>893</v>
      </c>
      <c r="F17" s="95">
        <v>12.928912697263645</v>
      </c>
      <c r="G17" s="96">
        <v>1.434878587196468</v>
      </c>
    </row>
    <row r="18" spans="2:7" x14ac:dyDescent="0.25">
      <c r="B18" s="27" t="s">
        <v>114</v>
      </c>
      <c r="C18" s="27">
        <v>55</v>
      </c>
      <c r="D18" s="27">
        <v>100.00000000000001</v>
      </c>
      <c r="E18" s="59">
        <v>6907</v>
      </c>
      <c r="F18" s="27">
        <v>99.999999999999986</v>
      </c>
      <c r="G18" s="65">
        <v>0.79000287273771896</v>
      </c>
    </row>
    <row r="19" spans="2:7" x14ac:dyDescent="0.25">
      <c r="B19" s="88"/>
      <c r="C19" s="307" t="s">
        <v>115</v>
      </c>
      <c r="D19" s="307"/>
      <c r="E19" s="307"/>
      <c r="F19" s="307"/>
      <c r="G19" s="307"/>
    </row>
    <row r="20" spans="2:7" x14ac:dyDescent="0.25">
      <c r="B20" s="88" t="s">
        <v>95</v>
      </c>
      <c r="C20" s="94">
        <v>165</v>
      </c>
      <c r="D20" s="95">
        <v>67.073170731707322</v>
      </c>
      <c r="E20" s="57">
        <v>10544</v>
      </c>
      <c r="F20" s="95">
        <v>64.774542327067209</v>
      </c>
      <c r="G20" s="96">
        <v>1.5407601083201046</v>
      </c>
    </row>
    <row r="21" spans="2:7" x14ac:dyDescent="0.25">
      <c r="B21" s="88" t="s">
        <v>96</v>
      </c>
      <c r="C21" s="94">
        <v>47</v>
      </c>
      <c r="D21" s="95">
        <v>19.105691056910569</v>
      </c>
      <c r="E21" s="57">
        <v>4155</v>
      </c>
      <c r="F21" s="95">
        <v>25.525248802064137</v>
      </c>
      <c r="G21" s="96">
        <v>1.1185149928605425</v>
      </c>
    </row>
    <row r="22" spans="2:7" x14ac:dyDescent="0.25">
      <c r="B22" s="88" t="s">
        <v>97</v>
      </c>
      <c r="C22" s="94">
        <v>34</v>
      </c>
      <c r="D22" s="95">
        <v>13.821138211382115</v>
      </c>
      <c r="E22" s="57">
        <v>1579</v>
      </c>
      <c r="F22" s="95">
        <v>9.7002088708686571</v>
      </c>
      <c r="G22" s="96">
        <v>2.1078735275883447</v>
      </c>
    </row>
    <row r="23" spans="2:7" x14ac:dyDescent="0.25">
      <c r="B23" s="27" t="s">
        <v>8</v>
      </c>
      <c r="C23" s="27">
        <v>246</v>
      </c>
      <c r="D23" s="27">
        <v>100.00000000000001</v>
      </c>
      <c r="E23" s="59">
        <v>16278</v>
      </c>
      <c r="F23" s="27">
        <v>100</v>
      </c>
      <c r="G23" s="65">
        <v>1.4887436456063907</v>
      </c>
    </row>
    <row r="24" spans="2:7" x14ac:dyDescent="0.25">
      <c r="B24" s="308" t="s">
        <v>203</v>
      </c>
      <c r="C24" s="243"/>
      <c r="D24" s="243"/>
      <c r="E24" s="243"/>
      <c r="F24" s="243"/>
      <c r="G24" s="243"/>
    </row>
    <row r="29" spans="2:7" x14ac:dyDescent="0.25">
      <c r="B29" s="86" t="s">
        <v>228</v>
      </c>
    </row>
    <row r="30" spans="2:7" x14ac:dyDescent="0.25">
      <c r="B30" s="66" t="s">
        <v>291</v>
      </c>
    </row>
    <row r="31" spans="2:7" x14ac:dyDescent="0.25">
      <c r="B31" s="286" t="s">
        <v>272</v>
      </c>
      <c r="C31" s="288" t="s">
        <v>2</v>
      </c>
      <c r="D31" s="288"/>
      <c r="E31" s="289" t="s">
        <v>3</v>
      </c>
      <c r="F31" s="289"/>
      <c r="G31" s="255" t="s">
        <v>107</v>
      </c>
    </row>
    <row r="32" spans="2:7" ht="27" x14ac:dyDescent="0.25">
      <c r="B32" s="306"/>
      <c r="C32" s="211" t="s">
        <v>9</v>
      </c>
      <c r="D32" s="211" t="s">
        <v>108</v>
      </c>
      <c r="E32" s="211" t="s">
        <v>109</v>
      </c>
      <c r="F32" s="211" t="s">
        <v>110</v>
      </c>
      <c r="G32" s="255"/>
    </row>
    <row r="33" spans="2:7" x14ac:dyDescent="0.25">
      <c r="B33" s="287"/>
      <c r="C33" s="307" t="s">
        <v>111</v>
      </c>
      <c r="D33" s="307"/>
      <c r="E33" s="307"/>
      <c r="F33" s="307"/>
      <c r="G33" s="307"/>
    </row>
    <row r="34" spans="2:7" x14ac:dyDescent="0.25">
      <c r="B34" s="88" t="s">
        <v>95</v>
      </c>
      <c r="C34" s="94">
        <v>4</v>
      </c>
      <c r="D34" s="95">
        <v>80</v>
      </c>
      <c r="E34" s="57">
        <v>189</v>
      </c>
      <c r="F34" s="95">
        <v>78.423236514522827</v>
      </c>
      <c r="G34" s="96">
        <v>2.0725388601036272</v>
      </c>
    </row>
    <row r="35" spans="2:7" x14ac:dyDescent="0.25">
      <c r="B35" s="88" t="s">
        <v>96</v>
      </c>
      <c r="C35" s="94">
        <v>1</v>
      </c>
      <c r="D35" s="95">
        <v>20</v>
      </c>
      <c r="E35" s="57">
        <v>35</v>
      </c>
      <c r="F35" s="95">
        <v>14.522821576763487</v>
      </c>
      <c r="G35" s="96">
        <v>2.7777777777777777</v>
      </c>
    </row>
    <row r="36" spans="2:7" x14ac:dyDescent="0.25">
      <c r="B36" s="88" t="s">
        <v>97</v>
      </c>
      <c r="C36" s="69" t="s">
        <v>140</v>
      </c>
      <c r="D36" s="109" t="s">
        <v>140</v>
      </c>
      <c r="E36" s="57">
        <v>17</v>
      </c>
      <c r="F36" s="95">
        <v>7.0539419087136928</v>
      </c>
      <c r="G36" s="96">
        <v>0</v>
      </c>
    </row>
    <row r="37" spans="2:7" x14ac:dyDescent="0.25">
      <c r="B37" s="27" t="s">
        <v>112</v>
      </c>
      <c r="C37" s="27">
        <v>5</v>
      </c>
      <c r="D37" s="27">
        <v>100</v>
      </c>
      <c r="E37" s="59">
        <v>241</v>
      </c>
      <c r="F37" s="27">
        <v>100.00000000000001</v>
      </c>
      <c r="G37" s="65">
        <v>2.0325203252032518</v>
      </c>
    </row>
    <row r="38" spans="2:7" x14ac:dyDescent="0.25">
      <c r="B38" s="88"/>
      <c r="C38" s="307" t="s">
        <v>113</v>
      </c>
      <c r="D38" s="307"/>
      <c r="E38" s="307"/>
      <c r="F38" s="307"/>
      <c r="G38" s="307"/>
    </row>
    <row r="39" spans="2:7" x14ac:dyDescent="0.25">
      <c r="B39" s="88" t="s">
        <v>95</v>
      </c>
      <c r="C39" s="219" t="s">
        <v>140</v>
      </c>
      <c r="D39" s="130" t="s">
        <v>140</v>
      </c>
      <c r="E39" s="57">
        <v>85</v>
      </c>
      <c r="F39" s="95">
        <v>50.898203592814376</v>
      </c>
      <c r="G39" s="96">
        <v>0</v>
      </c>
    </row>
    <row r="40" spans="2:7" x14ac:dyDescent="0.25">
      <c r="B40" s="88" t="s">
        <v>96</v>
      </c>
      <c r="C40" s="219" t="s">
        <v>140</v>
      </c>
      <c r="D40" s="130" t="s">
        <v>140</v>
      </c>
      <c r="E40" s="57">
        <v>55</v>
      </c>
      <c r="F40" s="95">
        <v>32.934131736526943</v>
      </c>
      <c r="G40" s="96">
        <v>0</v>
      </c>
    </row>
    <row r="41" spans="2:7" x14ac:dyDescent="0.25">
      <c r="B41" s="88" t="s">
        <v>97</v>
      </c>
      <c r="C41" s="94">
        <v>2</v>
      </c>
      <c r="D41" s="130">
        <v>100</v>
      </c>
      <c r="E41" s="57">
        <v>27</v>
      </c>
      <c r="F41" s="95">
        <v>16.167664670658681</v>
      </c>
      <c r="G41" s="96">
        <v>6.8965517241379306</v>
      </c>
    </row>
    <row r="42" spans="2:7" x14ac:dyDescent="0.25">
      <c r="B42" s="27" t="s">
        <v>114</v>
      </c>
      <c r="C42" s="27">
        <v>2</v>
      </c>
      <c r="D42" s="27">
        <v>100</v>
      </c>
      <c r="E42" s="59">
        <v>167</v>
      </c>
      <c r="F42" s="27">
        <v>100</v>
      </c>
      <c r="G42" s="65">
        <v>1.1834319526627219</v>
      </c>
    </row>
    <row r="43" spans="2:7" x14ac:dyDescent="0.25">
      <c r="B43" s="88"/>
      <c r="C43" s="307" t="s">
        <v>115</v>
      </c>
      <c r="D43" s="307"/>
      <c r="E43" s="307"/>
      <c r="F43" s="307"/>
      <c r="G43" s="307"/>
    </row>
    <row r="44" spans="2:7" x14ac:dyDescent="0.25">
      <c r="B44" s="88" t="s">
        <v>95</v>
      </c>
      <c r="C44" s="94">
        <v>4</v>
      </c>
      <c r="D44" s="95">
        <v>57.142857142857139</v>
      </c>
      <c r="E44" s="57">
        <v>274</v>
      </c>
      <c r="F44" s="95">
        <v>67.156862745098039</v>
      </c>
      <c r="G44" s="96">
        <v>1.4388489208633095</v>
      </c>
    </row>
    <row r="45" spans="2:7" x14ac:dyDescent="0.25">
      <c r="B45" s="88" t="s">
        <v>96</v>
      </c>
      <c r="C45" s="94">
        <v>1</v>
      </c>
      <c r="D45" s="95">
        <v>14.285714285714285</v>
      </c>
      <c r="E45" s="57">
        <v>90</v>
      </c>
      <c r="F45" s="95">
        <v>22.058823529411764</v>
      </c>
      <c r="G45" s="96">
        <v>1.098901098901099</v>
      </c>
    </row>
    <row r="46" spans="2:7" x14ac:dyDescent="0.25">
      <c r="B46" s="88" t="s">
        <v>97</v>
      </c>
      <c r="C46" s="219">
        <v>2</v>
      </c>
      <c r="D46" s="130">
        <v>28.571428571428569</v>
      </c>
      <c r="E46" s="57">
        <v>44</v>
      </c>
      <c r="F46" s="95">
        <v>10.784313725490197</v>
      </c>
      <c r="G46" s="96">
        <v>4.3478260869565215</v>
      </c>
    </row>
    <row r="47" spans="2:7" x14ac:dyDescent="0.25">
      <c r="B47" s="27" t="s">
        <v>8</v>
      </c>
      <c r="C47" s="27">
        <v>7</v>
      </c>
      <c r="D47" s="27">
        <v>99.999999999999986</v>
      </c>
      <c r="E47" s="59">
        <v>408</v>
      </c>
      <c r="F47" s="27">
        <v>100</v>
      </c>
      <c r="G47" s="65">
        <v>1.6867469879518073</v>
      </c>
    </row>
  </sheetData>
  <mergeCells count="15">
    <mergeCell ref="C38:G38"/>
    <mergeCell ref="C43:G43"/>
    <mergeCell ref="C14:G14"/>
    <mergeCell ref="C19:G19"/>
    <mergeCell ref="B24:G24"/>
    <mergeCell ref="B31:B33"/>
    <mergeCell ref="C31:D31"/>
    <mergeCell ref="E31:F31"/>
    <mergeCell ref="G31:G32"/>
    <mergeCell ref="C33:G33"/>
    <mergeCell ref="B7:B9"/>
    <mergeCell ref="C7:D7"/>
    <mergeCell ref="E7:F7"/>
    <mergeCell ref="G7:G8"/>
    <mergeCell ref="C9:G9"/>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J101"/>
  <sheetViews>
    <sheetView topLeftCell="B62" workbookViewId="0">
      <selection activeCell="G90" sqref="G90"/>
    </sheetView>
  </sheetViews>
  <sheetFormatPr defaultRowHeight="15" x14ac:dyDescent="0.25"/>
  <cols>
    <col min="2" max="2" width="12.5703125" customWidth="1"/>
  </cols>
  <sheetData>
    <row r="1" spans="2:10" x14ac:dyDescent="0.25">
      <c r="B1" s="86" t="s">
        <v>207</v>
      </c>
    </row>
    <row r="2" spans="2:10" x14ac:dyDescent="0.25">
      <c r="B2" s="66" t="s">
        <v>186</v>
      </c>
    </row>
    <row r="3" spans="2:10" ht="15" customHeight="1" x14ac:dyDescent="0.25">
      <c r="B3" s="99" t="s">
        <v>116</v>
      </c>
      <c r="C3" s="255" t="s">
        <v>1</v>
      </c>
      <c r="D3" s="255" t="s">
        <v>2</v>
      </c>
      <c r="E3" s="255" t="s">
        <v>3</v>
      </c>
      <c r="F3" s="255" t="s">
        <v>117</v>
      </c>
      <c r="G3" s="255" t="s">
        <v>118</v>
      </c>
      <c r="H3" s="255" t="s">
        <v>119</v>
      </c>
      <c r="I3" s="255" t="s">
        <v>120</v>
      </c>
      <c r="J3" s="255" t="s">
        <v>121</v>
      </c>
    </row>
    <row r="4" spans="2:10" x14ac:dyDescent="0.25">
      <c r="B4" s="52" t="s">
        <v>122</v>
      </c>
      <c r="C4" s="255"/>
      <c r="D4" s="255"/>
      <c r="E4" s="255"/>
      <c r="F4" s="255"/>
      <c r="G4" s="255"/>
      <c r="H4" s="255"/>
      <c r="I4" s="255"/>
      <c r="J4" s="255"/>
    </row>
    <row r="5" spans="2:10" x14ac:dyDescent="0.25">
      <c r="B5" s="198" t="s">
        <v>129</v>
      </c>
      <c r="C5" s="199">
        <v>3228</v>
      </c>
      <c r="D5" s="205">
        <v>22</v>
      </c>
      <c r="E5" s="199">
        <v>4761</v>
      </c>
      <c r="F5" s="201">
        <v>3.5888399086113298</v>
      </c>
      <c r="G5" s="207">
        <v>2.4459255882729001</v>
      </c>
      <c r="H5" s="201">
        <v>529.32053298942139</v>
      </c>
      <c r="I5" s="207">
        <v>0.681536555142503</v>
      </c>
      <c r="J5" s="201">
        <v>147.49070631970301</v>
      </c>
    </row>
    <row r="6" spans="2:10" x14ac:dyDescent="0.25">
      <c r="B6" s="198" t="s">
        <v>134</v>
      </c>
      <c r="C6" s="199">
        <v>500</v>
      </c>
      <c r="D6" s="205">
        <v>5</v>
      </c>
      <c r="E6" s="199">
        <v>677</v>
      </c>
      <c r="F6" s="201">
        <v>5.3257211026373001</v>
      </c>
      <c r="G6" s="207">
        <v>5.3257211026373001</v>
      </c>
      <c r="H6" s="201">
        <v>721.10263729709004</v>
      </c>
      <c r="I6" s="207">
        <v>1</v>
      </c>
      <c r="J6" s="201">
        <v>135.4</v>
      </c>
    </row>
    <row r="7" spans="2:10" x14ac:dyDescent="0.25">
      <c r="B7" s="198" t="s">
        <v>131</v>
      </c>
      <c r="C7" s="199">
        <v>423</v>
      </c>
      <c r="D7" s="205">
        <v>5</v>
      </c>
      <c r="E7" s="199">
        <v>508</v>
      </c>
      <c r="F7" s="201">
        <v>4.0442090368472403</v>
      </c>
      <c r="G7" s="207">
        <v>4.7803889324435396</v>
      </c>
      <c r="H7" s="201">
        <v>485.68751553626402</v>
      </c>
      <c r="I7" s="207">
        <v>1.1820330969267101</v>
      </c>
      <c r="J7" s="201">
        <v>120.094562647754</v>
      </c>
    </row>
    <row r="8" spans="2:10" x14ac:dyDescent="0.25">
      <c r="B8" s="198" t="s">
        <v>133</v>
      </c>
      <c r="C8" s="199">
        <v>318</v>
      </c>
      <c r="D8" s="205">
        <v>7</v>
      </c>
      <c r="E8" s="199">
        <v>389</v>
      </c>
      <c r="F8" s="201">
        <v>4.1620857546725301</v>
      </c>
      <c r="G8" s="207">
        <v>9.1618239882728592</v>
      </c>
      <c r="H8" s="201">
        <v>509.13564734830635</v>
      </c>
      <c r="I8" s="207">
        <v>2.2012578616352201</v>
      </c>
      <c r="J8" s="201">
        <v>122.32704402515699</v>
      </c>
    </row>
    <row r="9" spans="2:10" x14ac:dyDescent="0.25">
      <c r="B9" s="198" t="s">
        <v>132</v>
      </c>
      <c r="C9" s="199">
        <v>228</v>
      </c>
      <c r="D9" s="203" t="s">
        <v>140</v>
      </c>
      <c r="E9" s="199">
        <v>345</v>
      </c>
      <c r="F9" s="201">
        <v>4.0682321033473698</v>
      </c>
      <c r="G9" s="204" t="s">
        <v>140</v>
      </c>
      <c r="H9" s="201">
        <v>615.58775248019413</v>
      </c>
      <c r="I9" s="204" t="s">
        <v>140</v>
      </c>
      <c r="J9" s="201">
        <v>151.31578947368399</v>
      </c>
    </row>
    <row r="10" spans="2:10" x14ac:dyDescent="0.25">
      <c r="B10" s="198" t="s">
        <v>135</v>
      </c>
      <c r="C10" s="199">
        <v>210</v>
      </c>
      <c r="D10" s="205">
        <v>2</v>
      </c>
      <c r="E10" s="199">
        <v>274</v>
      </c>
      <c r="F10" s="201">
        <v>4.6490519254823397</v>
      </c>
      <c r="G10" s="207">
        <v>4.4276685004593697</v>
      </c>
      <c r="H10" s="201">
        <v>606.59058456293383</v>
      </c>
      <c r="I10" s="207">
        <v>0.952380952380952</v>
      </c>
      <c r="J10" s="201">
        <v>130.47619047619</v>
      </c>
    </row>
    <row r="11" spans="2:10" x14ac:dyDescent="0.25">
      <c r="B11" s="198" t="s">
        <v>130</v>
      </c>
      <c r="C11" s="199">
        <v>188</v>
      </c>
      <c r="D11" s="205">
        <v>3</v>
      </c>
      <c r="E11" s="199">
        <v>257</v>
      </c>
      <c r="F11" s="201">
        <v>4.0074179864856196</v>
      </c>
      <c r="G11" s="207">
        <v>6.3948159358813097</v>
      </c>
      <c r="H11" s="201">
        <v>547.82256517383246</v>
      </c>
      <c r="I11" s="207">
        <v>1.59574468085106</v>
      </c>
      <c r="J11" s="201">
        <v>136.70212765957399</v>
      </c>
    </row>
    <row r="12" spans="2:10" x14ac:dyDescent="0.25">
      <c r="B12" s="97" t="s">
        <v>147</v>
      </c>
      <c r="C12" s="57">
        <v>171</v>
      </c>
      <c r="D12" s="98">
        <v>5</v>
      </c>
      <c r="E12" s="57">
        <v>252</v>
      </c>
      <c r="F12" s="95">
        <v>3.4943599803825398</v>
      </c>
      <c r="G12" s="85">
        <v>10.2174268432238</v>
      </c>
      <c r="H12" s="95">
        <v>514.95831289847956</v>
      </c>
      <c r="I12" s="85">
        <v>2.9239766081871301</v>
      </c>
      <c r="J12" s="95">
        <v>147.36842105263199</v>
      </c>
    </row>
    <row r="13" spans="2:10" x14ac:dyDescent="0.25">
      <c r="B13" s="97" t="s">
        <v>145</v>
      </c>
      <c r="C13" s="57">
        <v>167</v>
      </c>
      <c r="D13" s="98">
        <v>3</v>
      </c>
      <c r="E13" s="57">
        <v>249</v>
      </c>
      <c r="F13" s="95">
        <v>3.4559112637874301</v>
      </c>
      <c r="G13" s="85">
        <v>6.2082238271630503</v>
      </c>
      <c r="H13" s="95">
        <v>515.28257765453304</v>
      </c>
      <c r="I13" s="85">
        <v>1.79640718562874</v>
      </c>
      <c r="J13" s="95">
        <v>149.10179640718599</v>
      </c>
    </row>
    <row r="14" spans="2:10" x14ac:dyDescent="0.25">
      <c r="B14" s="97" t="s">
        <v>142</v>
      </c>
      <c r="C14" s="57">
        <v>157</v>
      </c>
      <c r="D14" s="98">
        <v>2</v>
      </c>
      <c r="E14" s="57">
        <v>238</v>
      </c>
      <c r="F14" s="95">
        <v>3.1357980306389401</v>
      </c>
      <c r="G14" s="85">
        <v>3.99464717278846</v>
      </c>
      <c r="H14" s="95">
        <v>475.36301356182719</v>
      </c>
      <c r="I14" s="85">
        <v>1.2738853503184699</v>
      </c>
      <c r="J14" s="95">
        <v>151.59235668789799</v>
      </c>
    </row>
    <row r="15" spans="2:10" x14ac:dyDescent="0.25">
      <c r="B15" s="97" t="s">
        <v>144</v>
      </c>
      <c r="C15" s="57">
        <v>152</v>
      </c>
      <c r="D15" s="109" t="s">
        <v>140</v>
      </c>
      <c r="E15" s="57">
        <v>223</v>
      </c>
      <c r="F15" s="95">
        <v>2.6703207898527799</v>
      </c>
      <c r="G15" s="69" t="s">
        <v>140</v>
      </c>
      <c r="H15" s="95">
        <v>391.76416851129613</v>
      </c>
      <c r="I15" s="69" t="s">
        <v>140</v>
      </c>
      <c r="J15" s="95">
        <v>146.710526315789</v>
      </c>
    </row>
    <row r="16" spans="2:10" x14ac:dyDescent="0.25">
      <c r="B16" s="198" t="s">
        <v>136</v>
      </c>
      <c r="C16" s="199">
        <v>147</v>
      </c>
      <c r="D16" s="203" t="s">
        <v>140</v>
      </c>
      <c r="E16" s="199">
        <v>194</v>
      </c>
      <c r="F16" s="201">
        <v>4.7417060464816201</v>
      </c>
      <c r="G16" s="204" t="s">
        <v>140</v>
      </c>
      <c r="H16" s="201">
        <v>625.77617212070379</v>
      </c>
      <c r="I16" s="204" t="s">
        <v>140</v>
      </c>
      <c r="J16" s="201">
        <v>131.97278911564601</v>
      </c>
    </row>
    <row r="17" spans="2:10" x14ac:dyDescent="0.25">
      <c r="B17" s="97" t="s">
        <v>148</v>
      </c>
      <c r="C17" s="57">
        <v>118</v>
      </c>
      <c r="D17" s="98">
        <v>2</v>
      </c>
      <c r="E17" s="57">
        <v>166</v>
      </c>
      <c r="F17" s="95">
        <v>2.4676899912166999</v>
      </c>
      <c r="G17" s="85">
        <v>4.18252540884186</v>
      </c>
      <c r="H17" s="95">
        <v>347.14960893387428</v>
      </c>
      <c r="I17" s="85">
        <v>1.6949152542372901</v>
      </c>
      <c r="J17" s="95">
        <v>140.67796610169501</v>
      </c>
    </row>
    <row r="18" spans="2:10" x14ac:dyDescent="0.25">
      <c r="B18" s="97" t="s">
        <v>151</v>
      </c>
      <c r="C18" s="57">
        <v>95</v>
      </c>
      <c r="D18" s="98">
        <v>5</v>
      </c>
      <c r="E18" s="57">
        <v>107</v>
      </c>
      <c r="F18" s="95">
        <v>2.7285129604365599</v>
      </c>
      <c r="G18" s="85">
        <v>14.3605945286135</v>
      </c>
      <c r="H18" s="95">
        <v>307.3167229123286</v>
      </c>
      <c r="I18" s="85">
        <v>5.2631578947368398</v>
      </c>
      <c r="J18" s="95">
        <v>112.631578947368</v>
      </c>
    </row>
    <row r="19" spans="2:10" x14ac:dyDescent="0.25">
      <c r="B19" s="97" t="s">
        <v>149</v>
      </c>
      <c r="C19" s="57">
        <v>91</v>
      </c>
      <c r="D19" s="109" t="s">
        <v>140</v>
      </c>
      <c r="E19" s="57">
        <v>130</v>
      </c>
      <c r="F19" s="95">
        <v>2.64946937824815</v>
      </c>
      <c r="G19" s="69" t="s">
        <v>140</v>
      </c>
      <c r="H19" s="95">
        <v>378.49562546402109</v>
      </c>
      <c r="I19" s="69" t="s">
        <v>140</v>
      </c>
      <c r="J19" s="95">
        <v>142.857142857143</v>
      </c>
    </row>
    <row r="20" spans="2:10" x14ac:dyDescent="0.25">
      <c r="B20" s="97" t="s">
        <v>150</v>
      </c>
      <c r="C20" s="57">
        <v>84</v>
      </c>
      <c r="D20" s="98">
        <v>1</v>
      </c>
      <c r="E20" s="57">
        <v>114</v>
      </c>
      <c r="F20" s="95">
        <v>2.6792121840363601</v>
      </c>
      <c r="G20" s="85">
        <v>3.1895383143289999</v>
      </c>
      <c r="H20" s="95">
        <v>363.60736783350609</v>
      </c>
      <c r="I20" s="85">
        <v>1.19047619047619</v>
      </c>
      <c r="J20" s="95">
        <v>135.71428571428601</v>
      </c>
    </row>
    <row r="21" spans="2:10" x14ac:dyDescent="0.25">
      <c r="B21" s="97" t="s">
        <v>143</v>
      </c>
      <c r="C21" s="57">
        <v>82</v>
      </c>
      <c r="D21" s="98">
        <v>2</v>
      </c>
      <c r="E21" s="57">
        <v>114</v>
      </c>
      <c r="F21" s="95">
        <v>2.15681632867777</v>
      </c>
      <c r="G21" s="85">
        <v>5.2605276309213798</v>
      </c>
      <c r="H21" s="95">
        <v>299.8500749625187</v>
      </c>
      <c r="I21" s="85">
        <v>2.4390243902439002</v>
      </c>
      <c r="J21" s="95">
        <v>139.02439024390199</v>
      </c>
    </row>
    <row r="22" spans="2:10" x14ac:dyDescent="0.25">
      <c r="B22" s="97" t="s">
        <v>146</v>
      </c>
      <c r="C22" s="57">
        <v>72</v>
      </c>
      <c r="D22" s="109" t="s">
        <v>140</v>
      </c>
      <c r="E22" s="57">
        <v>101</v>
      </c>
      <c r="F22" s="95">
        <v>2.0201736788204401</v>
      </c>
      <c r="G22" s="69" t="s">
        <v>140</v>
      </c>
      <c r="H22" s="95">
        <v>283.38547439008994</v>
      </c>
      <c r="I22" s="69" t="s">
        <v>140</v>
      </c>
      <c r="J22" s="95">
        <v>140.277777777778</v>
      </c>
    </row>
    <row r="23" spans="2:10" x14ac:dyDescent="0.25">
      <c r="B23" s="97" t="s">
        <v>141</v>
      </c>
      <c r="C23" s="57">
        <v>49</v>
      </c>
      <c r="D23" s="98">
        <v>1</v>
      </c>
      <c r="E23" s="57">
        <v>70</v>
      </c>
      <c r="F23" s="95">
        <v>1.33375069749718</v>
      </c>
      <c r="G23" s="85">
        <v>2.7219401989738299</v>
      </c>
      <c r="H23" s="95">
        <v>190.53581392816798</v>
      </c>
      <c r="I23" s="85">
        <v>2.0408163265306101</v>
      </c>
      <c r="J23" s="95">
        <v>142.857142857143</v>
      </c>
    </row>
    <row r="24" spans="2:10" ht="27" x14ac:dyDescent="0.25">
      <c r="B24" s="101" t="s">
        <v>204</v>
      </c>
      <c r="C24" s="110">
        <v>6480</v>
      </c>
      <c r="D24" s="111">
        <v>65</v>
      </c>
      <c r="E24" s="110">
        <v>9169</v>
      </c>
      <c r="F24" s="112">
        <v>3.5674048203456583</v>
      </c>
      <c r="G24" s="113">
        <v>3.5784153290504288</v>
      </c>
      <c r="H24" s="112">
        <v>504.77677157020594</v>
      </c>
      <c r="I24" s="114">
        <v>1.0030864197530864</v>
      </c>
      <c r="J24" s="112">
        <v>141.49691358024691</v>
      </c>
    </row>
    <row r="25" spans="2:10" x14ac:dyDescent="0.25">
      <c r="B25" s="104" t="s">
        <v>205</v>
      </c>
      <c r="C25" s="110">
        <v>4965</v>
      </c>
      <c r="D25" s="115">
        <v>200</v>
      </c>
      <c r="E25" s="110">
        <v>7294</v>
      </c>
      <c r="F25" s="112">
        <v>1.8992524060544265</v>
      </c>
      <c r="G25" s="113">
        <v>7.650563569202121</v>
      </c>
      <c r="H25" s="112">
        <v>279.01605336880135</v>
      </c>
      <c r="I25" s="114">
        <v>4.0281973816717018</v>
      </c>
      <c r="J25" s="112">
        <v>146.90835850956697</v>
      </c>
    </row>
    <row r="26" spans="2:10" x14ac:dyDescent="0.25">
      <c r="B26" s="27" t="s">
        <v>137</v>
      </c>
      <c r="C26" s="28">
        <v>11445</v>
      </c>
      <c r="D26" s="29">
        <v>265</v>
      </c>
      <c r="E26" s="28">
        <v>16463</v>
      </c>
      <c r="F26" s="51">
        <v>6.3007636063049475</v>
      </c>
      <c r="G26" s="51">
        <v>14.58892403382098</v>
      </c>
      <c r="H26" s="51">
        <v>906.3300240331879</v>
      </c>
      <c r="I26" s="105">
        <v>2.3154215814766275</v>
      </c>
      <c r="J26" s="51">
        <v>143.8444735692442</v>
      </c>
    </row>
    <row r="27" spans="2:10" x14ac:dyDescent="0.25">
      <c r="B27" s="305" t="s">
        <v>187</v>
      </c>
      <c r="C27" s="243"/>
      <c r="D27" s="243"/>
      <c r="E27" s="243"/>
      <c r="F27" s="243"/>
      <c r="G27" s="243"/>
      <c r="H27" s="243"/>
      <c r="I27" s="243"/>
      <c r="J27" s="243"/>
    </row>
    <row r="28" spans="2:10" x14ac:dyDescent="0.25">
      <c r="B28" s="309" t="s">
        <v>246</v>
      </c>
      <c r="C28" s="241"/>
      <c r="D28" s="241"/>
      <c r="E28" s="241"/>
      <c r="F28" s="241"/>
      <c r="G28" s="241"/>
      <c r="H28" s="241"/>
      <c r="I28" s="241"/>
      <c r="J28" s="241"/>
    </row>
    <row r="31" spans="2:10" x14ac:dyDescent="0.25">
      <c r="B31" s="86" t="s">
        <v>242</v>
      </c>
    </row>
    <row r="32" spans="2:10" x14ac:dyDescent="0.25">
      <c r="B32" s="66" t="s">
        <v>186</v>
      </c>
    </row>
    <row r="33" spans="2:10" x14ac:dyDescent="0.25">
      <c r="B33" s="99" t="s">
        <v>116</v>
      </c>
      <c r="C33" s="255" t="s">
        <v>1</v>
      </c>
      <c r="D33" s="255" t="s">
        <v>2</v>
      </c>
      <c r="E33" s="255" t="s">
        <v>3</v>
      </c>
      <c r="F33" s="255" t="s">
        <v>117</v>
      </c>
      <c r="G33" s="255" t="s">
        <v>118</v>
      </c>
      <c r="H33" s="255" t="s">
        <v>119</v>
      </c>
      <c r="I33" s="255" t="s">
        <v>120</v>
      </c>
      <c r="J33" s="255" t="s">
        <v>121</v>
      </c>
    </row>
    <row r="34" spans="2:10" x14ac:dyDescent="0.25">
      <c r="B34" s="52" t="s">
        <v>122</v>
      </c>
      <c r="C34" s="255"/>
      <c r="D34" s="255"/>
      <c r="E34" s="255"/>
      <c r="F34" s="255"/>
      <c r="G34" s="255"/>
      <c r="H34" s="255"/>
      <c r="I34" s="255"/>
      <c r="J34" s="255"/>
    </row>
    <row r="35" spans="2:10" x14ac:dyDescent="0.25">
      <c r="B35" s="198" t="s">
        <v>212</v>
      </c>
      <c r="C35" s="199">
        <v>126</v>
      </c>
      <c r="D35" s="200" t="s">
        <v>140</v>
      </c>
      <c r="E35" s="199">
        <v>166</v>
      </c>
      <c r="F35" s="201">
        <v>3.6166365280289301</v>
      </c>
      <c r="G35" s="202" t="s">
        <v>140</v>
      </c>
      <c r="H35" s="201">
        <v>476.47751083555784</v>
      </c>
      <c r="I35" s="202" t="s">
        <v>140</v>
      </c>
      <c r="J35" s="201">
        <v>131.746031746032</v>
      </c>
    </row>
    <row r="36" spans="2:10" x14ac:dyDescent="0.25">
      <c r="B36" s="97" t="s">
        <v>232</v>
      </c>
      <c r="C36" s="57">
        <v>9</v>
      </c>
      <c r="D36" s="98">
        <v>1</v>
      </c>
      <c r="E36" s="57">
        <v>12</v>
      </c>
      <c r="F36" s="95">
        <v>1.84880854560394</v>
      </c>
      <c r="G36" s="85">
        <v>20.542317173377199</v>
      </c>
      <c r="H36" s="95">
        <v>246.50780608052588</v>
      </c>
      <c r="I36" s="85">
        <v>11.1111111111111</v>
      </c>
      <c r="J36" s="95">
        <v>133.333333333333</v>
      </c>
    </row>
    <row r="37" spans="2:10" x14ac:dyDescent="0.25">
      <c r="B37" s="97" t="s">
        <v>233</v>
      </c>
      <c r="C37" s="57">
        <v>9</v>
      </c>
      <c r="D37" s="131" t="s">
        <v>140</v>
      </c>
      <c r="E37" s="57">
        <v>12</v>
      </c>
      <c r="F37" s="95">
        <v>2.6781728909388498</v>
      </c>
      <c r="G37" s="128" t="s">
        <v>140</v>
      </c>
      <c r="H37" s="95">
        <v>357.08971879184645</v>
      </c>
      <c r="I37" s="128" t="s">
        <v>140</v>
      </c>
      <c r="J37" s="95">
        <v>133.333333333333</v>
      </c>
    </row>
    <row r="38" spans="2:10" x14ac:dyDescent="0.25">
      <c r="B38" s="97" t="s">
        <v>243</v>
      </c>
      <c r="C38" s="125" t="s">
        <v>140</v>
      </c>
      <c r="D38" s="126" t="s">
        <v>140</v>
      </c>
      <c r="E38" s="125" t="s">
        <v>140</v>
      </c>
      <c r="F38" s="127" t="s">
        <v>140</v>
      </c>
      <c r="G38" s="128" t="s">
        <v>140</v>
      </c>
      <c r="H38" s="127" t="s">
        <v>140</v>
      </c>
      <c r="I38" s="128" t="s">
        <v>140</v>
      </c>
      <c r="J38" s="127" t="s">
        <v>140</v>
      </c>
    </row>
    <row r="39" spans="2:10" x14ac:dyDescent="0.25">
      <c r="B39" s="97" t="s">
        <v>234</v>
      </c>
      <c r="C39" s="129">
        <v>16</v>
      </c>
      <c r="D39" s="131" t="s">
        <v>140</v>
      </c>
      <c r="E39" s="129">
        <v>32</v>
      </c>
      <c r="F39" s="130">
        <v>4.0105276350419903</v>
      </c>
      <c r="G39" s="128" t="s">
        <v>140</v>
      </c>
      <c r="H39" s="130">
        <v>802.10552700839696</v>
      </c>
      <c r="I39" s="128" t="s">
        <v>140</v>
      </c>
      <c r="J39" s="130">
        <v>200</v>
      </c>
    </row>
    <row r="40" spans="2:10" x14ac:dyDescent="0.25">
      <c r="B40" s="97" t="s">
        <v>235</v>
      </c>
      <c r="C40" s="57">
        <v>6</v>
      </c>
      <c r="D40" s="98">
        <v>1</v>
      </c>
      <c r="E40" s="57">
        <v>7</v>
      </c>
      <c r="F40" s="95">
        <v>1.7597888253409599</v>
      </c>
      <c r="G40" s="85">
        <v>29.3298137556827</v>
      </c>
      <c r="H40" s="95">
        <v>205.30869628977857</v>
      </c>
      <c r="I40" s="85">
        <v>16.6666666666667</v>
      </c>
      <c r="J40" s="95">
        <v>116.666666666667</v>
      </c>
    </row>
    <row r="41" spans="2:10" x14ac:dyDescent="0.25">
      <c r="B41" s="97" t="s">
        <v>236</v>
      </c>
      <c r="C41" s="57">
        <v>7</v>
      </c>
      <c r="D41" s="131" t="s">
        <v>140</v>
      </c>
      <c r="E41" s="57">
        <v>11</v>
      </c>
      <c r="F41" s="95">
        <v>2.1912662388480202</v>
      </c>
      <c r="G41" s="128" t="s">
        <v>140</v>
      </c>
      <c r="H41" s="95">
        <v>344.34183753326027</v>
      </c>
      <c r="I41" s="128" t="s">
        <v>140</v>
      </c>
      <c r="J41" s="95">
        <v>157.142857142857</v>
      </c>
    </row>
    <row r="42" spans="2:10" x14ac:dyDescent="0.25">
      <c r="B42" s="97" t="s">
        <v>237</v>
      </c>
      <c r="C42" s="57">
        <v>6</v>
      </c>
      <c r="D42" s="98">
        <v>1</v>
      </c>
      <c r="E42" s="57">
        <v>5</v>
      </c>
      <c r="F42" s="95">
        <v>1.26329087272344</v>
      </c>
      <c r="G42" s="85">
        <v>21.0548478787241</v>
      </c>
      <c r="H42" s="95">
        <v>105.27423939362038</v>
      </c>
      <c r="I42" s="85">
        <v>16.6666666666667</v>
      </c>
      <c r="J42" s="95">
        <v>83.3333333333333</v>
      </c>
    </row>
    <row r="43" spans="2:10" x14ac:dyDescent="0.25">
      <c r="B43" s="97" t="s">
        <v>238</v>
      </c>
      <c r="C43" s="57">
        <v>13</v>
      </c>
      <c r="D43" s="98">
        <v>1</v>
      </c>
      <c r="E43" s="57">
        <v>19</v>
      </c>
      <c r="F43" s="95">
        <v>2.6345121086229599</v>
      </c>
      <c r="G43" s="85">
        <v>20.265477758638198</v>
      </c>
      <c r="H43" s="95">
        <v>385.04407741412501</v>
      </c>
      <c r="I43" s="85">
        <v>7.6923076923076898</v>
      </c>
      <c r="J43" s="95">
        <v>146.15384615384599</v>
      </c>
    </row>
    <row r="44" spans="2:10" ht="27" x14ac:dyDescent="0.25">
      <c r="B44" s="121" t="s">
        <v>244</v>
      </c>
      <c r="C44" s="110">
        <v>192</v>
      </c>
      <c r="D44" s="111">
        <v>4</v>
      </c>
      <c r="E44" s="110">
        <v>264</v>
      </c>
      <c r="F44" s="112">
        <v>2.8535970928979619</v>
      </c>
      <c r="G44" s="113">
        <v>5.9449939435374199</v>
      </c>
      <c r="H44" s="112">
        <v>392.3696002734697</v>
      </c>
      <c r="I44" s="114">
        <v>2.083333333333333</v>
      </c>
      <c r="J44" s="112">
        <v>137.5</v>
      </c>
    </row>
    <row r="45" spans="2:10" x14ac:dyDescent="0.25">
      <c r="B45" s="121" t="s">
        <v>205</v>
      </c>
      <c r="C45" s="110">
        <v>103</v>
      </c>
      <c r="D45" s="115">
        <v>9</v>
      </c>
      <c r="E45" s="110">
        <v>147</v>
      </c>
      <c r="F45" s="112">
        <v>1.6840797240071288</v>
      </c>
      <c r="G45" s="113">
        <v>14.715259724334135</v>
      </c>
      <c r="H45" s="112">
        <v>240.34924216412421</v>
      </c>
      <c r="I45" s="114">
        <v>8.7378640776699026</v>
      </c>
      <c r="J45" s="112">
        <v>142.71844660194176</v>
      </c>
    </row>
    <row r="46" spans="2:10" x14ac:dyDescent="0.25">
      <c r="B46" s="27" t="s">
        <v>229</v>
      </c>
      <c r="C46" s="28">
        <v>295</v>
      </c>
      <c r="D46" s="29">
        <v>13</v>
      </c>
      <c r="E46" s="28">
        <v>411</v>
      </c>
      <c r="F46" s="51">
        <v>2.2967118093807053</v>
      </c>
      <c r="G46" s="51">
        <v>10.121102888796329</v>
      </c>
      <c r="H46" s="51">
        <v>319.98256056117623</v>
      </c>
      <c r="I46" s="105">
        <v>4.406779661016949</v>
      </c>
      <c r="J46" s="51">
        <v>139.32203389830508</v>
      </c>
    </row>
    <row r="47" spans="2:10" x14ac:dyDescent="0.25">
      <c r="B47" s="305" t="s">
        <v>187</v>
      </c>
      <c r="C47" s="243"/>
      <c r="D47" s="243"/>
      <c r="E47" s="243"/>
      <c r="F47" s="243"/>
      <c r="G47" s="243"/>
      <c r="H47" s="243"/>
      <c r="I47" s="243"/>
      <c r="J47" s="243"/>
    </row>
    <row r="48" spans="2:10" x14ac:dyDescent="0.25">
      <c r="B48" s="309" t="s">
        <v>246</v>
      </c>
      <c r="C48" s="241"/>
      <c r="D48" s="241"/>
      <c r="E48" s="241"/>
      <c r="F48" s="241"/>
      <c r="G48" s="241"/>
      <c r="H48" s="241"/>
      <c r="I48" s="241"/>
      <c r="J48" s="241"/>
    </row>
    <row r="54" spans="2:10" x14ac:dyDescent="0.25">
      <c r="B54" s="86" t="s">
        <v>207</v>
      </c>
    </row>
    <row r="55" spans="2:10" x14ac:dyDescent="0.25">
      <c r="B55" s="66" t="s">
        <v>281</v>
      </c>
    </row>
    <row r="56" spans="2:10" x14ac:dyDescent="0.25">
      <c r="B56" s="99" t="s">
        <v>116</v>
      </c>
      <c r="C56" s="255" t="s">
        <v>1</v>
      </c>
      <c r="D56" s="255" t="s">
        <v>2</v>
      </c>
      <c r="E56" s="255" t="s">
        <v>3</v>
      </c>
      <c r="F56" s="255" t="s">
        <v>117</v>
      </c>
      <c r="G56" s="255" t="s">
        <v>118</v>
      </c>
      <c r="H56" s="255" t="s">
        <v>119</v>
      </c>
      <c r="I56" s="255" t="s">
        <v>120</v>
      </c>
      <c r="J56" s="255" t="s">
        <v>121</v>
      </c>
    </row>
    <row r="57" spans="2:10" x14ac:dyDescent="0.25">
      <c r="B57" s="52" t="s">
        <v>122</v>
      </c>
      <c r="C57" s="255"/>
      <c r="D57" s="255"/>
      <c r="E57" s="255"/>
      <c r="F57" s="255"/>
      <c r="G57" s="255"/>
      <c r="H57" s="255"/>
      <c r="I57" s="255"/>
      <c r="J57" s="255"/>
    </row>
    <row r="58" spans="2:10" x14ac:dyDescent="0.25">
      <c r="B58" s="198" t="s">
        <v>129</v>
      </c>
      <c r="C58" s="199">
        <v>3163</v>
      </c>
      <c r="D58" s="205">
        <v>33</v>
      </c>
      <c r="E58" s="199">
        <v>4765</v>
      </c>
      <c r="F58" s="201">
        <v>3.5394130370804699</v>
      </c>
      <c r="G58" s="207">
        <v>3.6927167316995102</v>
      </c>
      <c r="H58" s="201">
        <v>533.20591595600501</v>
      </c>
      <c r="I58" s="207">
        <v>1.0433133101485901</v>
      </c>
      <c r="J58" s="201">
        <v>150.64811887448599</v>
      </c>
    </row>
    <row r="59" spans="2:10" x14ac:dyDescent="0.25">
      <c r="B59" s="198" t="s">
        <v>134</v>
      </c>
      <c r="C59" s="199">
        <v>509</v>
      </c>
      <c r="D59" s="205">
        <v>11</v>
      </c>
      <c r="E59" s="199">
        <v>695</v>
      </c>
      <c r="F59" s="201">
        <v>5.4176024182303903</v>
      </c>
      <c r="G59" s="207">
        <v>11.707981650399701</v>
      </c>
      <c r="H59" s="201">
        <v>739.731567911615</v>
      </c>
      <c r="I59" s="207">
        <v>2.16110019646365</v>
      </c>
      <c r="J59" s="201">
        <v>136.54223968565799</v>
      </c>
    </row>
    <row r="60" spans="2:10" x14ac:dyDescent="0.25">
      <c r="B60" s="198" t="s">
        <v>131</v>
      </c>
      <c r="C60" s="199">
        <v>344</v>
      </c>
      <c r="D60" s="205">
        <v>4</v>
      </c>
      <c r="E60" s="199">
        <v>417</v>
      </c>
      <c r="F60" s="201">
        <v>3.29451425068955</v>
      </c>
      <c r="G60" s="207">
        <v>3.8308305240576201</v>
      </c>
      <c r="H60" s="201">
        <v>399.36408213300598</v>
      </c>
      <c r="I60" s="207">
        <v>1.16279069767442</v>
      </c>
      <c r="J60" s="201">
        <v>121.220930232558</v>
      </c>
    </row>
    <row r="61" spans="2:10" x14ac:dyDescent="0.25">
      <c r="B61" s="198" t="s">
        <v>133</v>
      </c>
      <c r="C61" s="199">
        <v>275</v>
      </c>
      <c r="D61" s="205">
        <v>2</v>
      </c>
      <c r="E61" s="199">
        <v>374</v>
      </c>
      <c r="F61" s="201">
        <v>3.5977105478331999</v>
      </c>
      <c r="G61" s="207">
        <v>2.6165167620605101</v>
      </c>
      <c r="H61" s="201">
        <v>489.28863450531401</v>
      </c>
      <c r="I61" s="207">
        <v>0.72727272727272696</v>
      </c>
      <c r="J61" s="201">
        <v>136</v>
      </c>
    </row>
    <row r="62" spans="2:10" x14ac:dyDescent="0.25">
      <c r="B62" s="198" t="s">
        <v>132</v>
      </c>
      <c r="C62" s="199">
        <v>233</v>
      </c>
      <c r="D62" s="203">
        <v>7</v>
      </c>
      <c r="E62" s="199">
        <v>346</v>
      </c>
      <c r="F62" s="201">
        <v>4.1534087364189798</v>
      </c>
      <c r="G62" s="204">
        <v>12.4780519978253</v>
      </c>
      <c r="H62" s="201">
        <v>616.77228446393406</v>
      </c>
      <c r="I62" s="204">
        <v>3.0042918454935599</v>
      </c>
      <c r="J62" s="201">
        <v>148.49785407725301</v>
      </c>
    </row>
    <row r="63" spans="2:10" x14ac:dyDescent="0.25">
      <c r="B63" s="198" t="s">
        <v>135</v>
      </c>
      <c r="C63" s="199">
        <v>170</v>
      </c>
      <c r="D63" s="205">
        <v>1</v>
      </c>
      <c r="E63" s="199">
        <v>226</v>
      </c>
      <c r="F63" s="201">
        <v>3.78834304560496</v>
      </c>
      <c r="G63" s="207">
        <v>2.22843708564998</v>
      </c>
      <c r="H63" s="201">
        <v>503.62678135689498</v>
      </c>
      <c r="I63" s="207">
        <v>0.58823529411764697</v>
      </c>
      <c r="J63" s="201">
        <v>132.941176470588</v>
      </c>
    </row>
    <row r="64" spans="2:10" x14ac:dyDescent="0.25">
      <c r="B64" s="198" t="s">
        <v>130</v>
      </c>
      <c r="C64" s="199">
        <v>177</v>
      </c>
      <c r="D64" s="205">
        <v>0</v>
      </c>
      <c r="E64" s="199">
        <v>231</v>
      </c>
      <c r="F64" s="201">
        <v>3.7825362225926402</v>
      </c>
      <c r="G64" s="207">
        <v>0</v>
      </c>
      <c r="H64" s="201">
        <v>493.65303244005599</v>
      </c>
      <c r="I64" s="207">
        <v>0</v>
      </c>
      <c r="J64" s="201">
        <v>130.508474576271</v>
      </c>
    </row>
    <row r="65" spans="2:10" x14ac:dyDescent="0.25">
      <c r="B65" s="97" t="s">
        <v>147</v>
      </c>
      <c r="C65" s="57">
        <v>161</v>
      </c>
      <c r="D65" s="98">
        <v>1</v>
      </c>
      <c r="E65" s="57">
        <v>236</v>
      </c>
      <c r="F65" s="95">
        <v>3.2983016819289901</v>
      </c>
      <c r="G65" s="85">
        <v>2.0486345850490602</v>
      </c>
      <c r="H65" s="95">
        <v>483.47776207157898</v>
      </c>
      <c r="I65" s="85">
        <v>0.62111801242235998</v>
      </c>
      <c r="J65" s="95">
        <v>146.58385093167701</v>
      </c>
    </row>
    <row r="66" spans="2:10" x14ac:dyDescent="0.25">
      <c r="B66" s="97" t="s">
        <v>145</v>
      </c>
      <c r="C66" s="57">
        <v>122</v>
      </c>
      <c r="D66" s="98">
        <v>1</v>
      </c>
      <c r="E66" s="57">
        <v>181</v>
      </c>
      <c r="F66" s="95">
        <v>2.5314354483960702</v>
      </c>
      <c r="G66" s="85">
        <v>2.0749470888492301</v>
      </c>
      <c r="H66" s="95">
        <v>375.565423081711</v>
      </c>
      <c r="I66" s="85">
        <v>0.81967213114754101</v>
      </c>
      <c r="J66" s="95">
        <v>148.360655737705</v>
      </c>
    </row>
    <row r="67" spans="2:10" x14ac:dyDescent="0.25">
      <c r="B67" s="97" t="s">
        <v>142</v>
      </c>
      <c r="C67" s="57">
        <v>145</v>
      </c>
      <c r="D67" s="98">
        <v>1</v>
      </c>
      <c r="E67" s="57">
        <v>223</v>
      </c>
      <c r="F67" s="95">
        <v>2.9005220939769201</v>
      </c>
      <c r="G67" s="85">
        <v>2.0003600648116699</v>
      </c>
      <c r="H67" s="95">
        <v>446.08029445300099</v>
      </c>
      <c r="I67" s="85">
        <v>0.68965517241379304</v>
      </c>
      <c r="J67" s="95">
        <v>153.79310344827601</v>
      </c>
    </row>
    <row r="68" spans="2:10" x14ac:dyDescent="0.25">
      <c r="B68" s="97" t="s">
        <v>144</v>
      </c>
      <c r="C68" s="57">
        <v>169</v>
      </c>
      <c r="D68" s="109">
        <v>1</v>
      </c>
      <c r="E68" s="57">
        <v>263</v>
      </c>
      <c r="F68" s="95">
        <v>2.9583209340591998</v>
      </c>
      <c r="G68" s="69">
        <v>1.7504857597983401</v>
      </c>
      <c r="H68" s="95">
        <v>460.37775482696401</v>
      </c>
      <c r="I68" s="69">
        <v>0.59171597633136097</v>
      </c>
      <c r="J68" s="95">
        <v>155.621301775148</v>
      </c>
    </row>
    <row r="69" spans="2:10" x14ac:dyDescent="0.25">
      <c r="B69" s="198" t="s">
        <v>136</v>
      </c>
      <c r="C69" s="199">
        <v>163</v>
      </c>
      <c r="D69" s="203">
        <v>2</v>
      </c>
      <c r="E69" s="199">
        <v>226</v>
      </c>
      <c r="F69" s="201">
        <v>5.2656232333510999</v>
      </c>
      <c r="G69" s="204">
        <v>6.46088740288479</v>
      </c>
      <c r="H69" s="201">
        <v>730.08027652598003</v>
      </c>
      <c r="I69" s="204">
        <v>1.22699386503067</v>
      </c>
      <c r="J69" s="201">
        <v>138.65030674846599</v>
      </c>
    </row>
    <row r="70" spans="2:10" x14ac:dyDescent="0.25">
      <c r="B70" s="97" t="s">
        <v>148</v>
      </c>
      <c r="C70" s="57">
        <v>116</v>
      </c>
      <c r="D70" s="98">
        <v>3</v>
      </c>
      <c r="E70" s="57">
        <v>175</v>
      </c>
      <c r="F70" s="95">
        <v>2.4293193717277499</v>
      </c>
      <c r="G70" s="85">
        <v>6.2827225130890101</v>
      </c>
      <c r="H70" s="95">
        <v>366.49214659685799</v>
      </c>
      <c r="I70" s="85">
        <v>2.5862068965517202</v>
      </c>
      <c r="J70" s="95">
        <v>150.86206896551701</v>
      </c>
    </row>
    <row r="71" spans="2:10" x14ac:dyDescent="0.25">
      <c r="B71" s="97" t="s">
        <v>151</v>
      </c>
      <c r="C71" s="57">
        <v>86</v>
      </c>
      <c r="D71" s="98">
        <v>6</v>
      </c>
      <c r="E71" s="57">
        <v>129</v>
      </c>
      <c r="F71" s="95">
        <v>2.4875981661194899</v>
      </c>
      <c r="G71" s="85">
        <v>17.355336042694098</v>
      </c>
      <c r="H71" s="95">
        <v>373.13972491792299</v>
      </c>
      <c r="I71" s="85">
        <v>6.9767441860465098</v>
      </c>
      <c r="J71" s="95">
        <v>150</v>
      </c>
    </row>
    <row r="72" spans="2:10" x14ac:dyDescent="0.25">
      <c r="B72" s="97" t="s">
        <v>149</v>
      </c>
      <c r="C72" s="57">
        <v>67</v>
      </c>
      <c r="D72" s="109">
        <v>1</v>
      </c>
      <c r="E72" s="57">
        <v>100</v>
      </c>
      <c r="F72" s="95">
        <v>1.9566899814552501</v>
      </c>
      <c r="G72" s="69">
        <v>2.92043280814217</v>
      </c>
      <c r="H72" s="95">
        <v>292.04328081421602</v>
      </c>
      <c r="I72" s="69">
        <v>1.4925373134328399</v>
      </c>
      <c r="J72" s="95">
        <v>149.25373134328399</v>
      </c>
    </row>
    <row r="73" spans="2:10" x14ac:dyDescent="0.25">
      <c r="B73" s="97" t="s">
        <v>150</v>
      </c>
      <c r="C73" s="57">
        <v>99</v>
      </c>
      <c r="D73" s="220" t="s">
        <v>140</v>
      </c>
      <c r="E73" s="57">
        <v>123</v>
      </c>
      <c r="F73" s="95">
        <v>3.1533683707596798</v>
      </c>
      <c r="G73" s="96" t="s">
        <v>140</v>
      </c>
      <c r="H73" s="95">
        <v>391.78213091256498</v>
      </c>
      <c r="I73" s="96" t="s">
        <v>140</v>
      </c>
      <c r="J73" s="95">
        <v>124.24242424242399</v>
      </c>
    </row>
    <row r="74" spans="2:10" x14ac:dyDescent="0.25">
      <c r="B74" s="97" t="s">
        <v>143</v>
      </c>
      <c r="C74" s="57">
        <v>79</v>
      </c>
      <c r="D74" s="220" t="s">
        <v>140</v>
      </c>
      <c r="E74" s="57">
        <v>100</v>
      </c>
      <c r="F74" s="95">
        <v>2.0806721361128302</v>
      </c>
      <c r="G74" s="96" t="s">
        <v>140</v>
      </c>
      <c r="H74" s="95">
        <v>263.376219761117</v>
      </c>
      <c r="I74" s="96" t="s">
        <v>140</v>
      </c>
      <c r="J74" s="95">
        <v>126.58227848101301</v>
      </c>
    </row>
    <row r="75" spans="2:10" x14ac:dyDescent="0.25">
      <c r="B75" s="97" t="s">
        <v>146</v>
      </c>
      <c r="C75" s="57">
        <v>62</v>
      </c>
      <c r="D75" s="109">
        <v>2</v>
      </c>
      <c r="E75" s="57">
        <v>102</v>
      </c>
      <c r="F75" s="95">
        <v>1.734144465422</v>
      </c>
      <c r="G75" s="69">
        <v>5.5940144045870897</v>
      </c>
      <c r="H75" s="95">
        <v>285.294734633941</v>
      </c>
      <c r="I75" s="69">
        <v>3.2258064516128999</v>
      </c>
      <c r="J75" s="95">
        <v>164.51612903225799</v>
      </c>
    </row>
    <row r="76" spans="2:10" x14ac:dyDescent="0.25">
      <c r="B76" s="97" t="s">
        <v>141</v>
      </c>
      <c r="C76" s="57">
        <v>83</v>
      </c>
      <c r="D76" s="98">
        <v>2</v>
      </c>
      <c r="E76" s="57">
        <v>127</v>
      </c>
      <c r="F76" s="95">
        <v>2.2654384169225499</v>
      </c>
      <c r="G76" s="85">
        <v>5.45888775162061</v>
      </c>
      <c r="H76" s="95">
        <v>346.63937222790798</v>
      </c>
      <c r="I76" s="85">
        <v>2.4096385542168699</v>
      </c>
      <c r="J76" s="95">
        <v>153.012048192771</v>
      </c>
    </row>
    <row r="77" spans="2:10" ht="27" x14ac:dyDescent="0.25">
      <c r="B77" s="101" t="s">
        <v>204</v>
      </c>
      <c r="C77" s="110">
        <v>6223</v>
      </c>
      <c r="D77" s="111">
        <v>78</v>
      </c>
      <c r="E77" s="110">
        <v>9039</v>
      </c>
      <c r="F77" s="112">
        <v>3.4388406636415403</v>
      </c>
      <c r="G77" s="113">
        <v>4.3102936166485639</v>
      </c>
      <c r="H77" s="112">
        <v>499.4967179600817</v>
      </c>
      <c r="I77" s="114">
        <v>1.2534147517274628</v>
      </c>
      <c r="J77" s="112">
        <v>145.25148642134019</v>
      </c>
    </row>
    <row r="78" spans="2:10" x14ac:dyDescent="0.25">
      <c r="B78" s="104" t="s">
        <v>205</v>
      </c>
      <c r="C78" s="110">
        <v>4911</v>
      </c>
      <c r="D78" s="115">
        <v>168</v>
      </c>
      <c r="E78" s="110">
        <v>7239</v>
      </c>
      <c r="F78" s="112">
        <v>1.8854125275699831</v>
      </c>
      <c r="G78" s="113">
        <v>6.4497923973072115</v>
      </c>
      <c r="H78" s="112">
        <v>277.91694740539822</v>
      </c>
      <c r="I78" s="114">
        <v>3.4208918753817956</v>
      </c>
      <c r="J78" s="112">
        <v>147.40378741600489</v>
      </c>
    </row>
    <row r="79" spans="2:10" x14ac:dyDescent="0.25">
      <c r="B79" s="27" t="s">
        <v>137</v>
      </c>
      <c r="C79" s="28">
        <v>11134</v>
      </c>
      <c r="D79" s="29">
        <v>246</v>
      </c>
      <c r="E79" s="28">
        <v>16278</v>
      </c>
      <c r="F79" s="51">
        <v>2.5222249267815138</v>
      </c>
      <c r="G79" s="51">
        <v>5.5727261719799932</v>
      </c>
      <c r="H79" s="51">
        <v>368.75136840443224</v>
      </c>
      <c r="I79" s="105">
        <v>2.2094485360158074</v>
      </c>
      <c r="J79" s="51">
        <v>146.20082629782647</v>
      </c>
    </row>
    <row r="80" spans="2:10" x14ac:dyDescent="0.25">
      <c r="B80" s="305" t="s">
        <v>187</v>
      </c>
      <c r="C80" s="243"/>
      <c r="D80" s="243"/>
      <c r="E80" s="243"/>
      <c r="F80" s="243"/>
      <c r="G80" s="243"/>
      <c r="H80" s="243"/>
      <c r="I80" s="243"/>
      <c r="J80" s="243"/>
    </row>
    <row r="81" spans="2:10" x14ac:dyDescent="0.25">
      <c r="B81" s="309" t="s">
        <v>246</v>
      </c>
      <c r="C81" s="241"/>
      <c r="D81" s="241"/>
      <c r="E81" s="241"/>
      <c r="F81" s="241"/>
      <c r="G81" s="241"/>
      <c r="H81" s="241"/>
      <c r="I81" s="241"/>
      <c r="J81" s="241"/>
    </row>
    <row r="84" spans="2:10" x14ac:dyDescent="0.25">
      <c r="B84" s="86" t="s">
        <v>242</v>
      </c>
    </row>
    <row r="85" spans="2:10" x14ac:dyDescent="0.25">
      <c r="B85" s="66" t="s">
        <v>281</v>
      </c>
    </row>
    <row r="86" spans="2:10" x14ac:dyDescent="0.25">
      <c r="B86" s="99" t="s">
        <v>116</v>
      </c>
      <c r="C86" s="255" t="s">
        <v>1</v>
      </c>
      <c r="D86" s="255" t="s">
        <v>2</v>
      </c>
      <c r="E86" s="255" t="s">
        <v>3</v>
      </c>
      <c r="F86" s="255" t="s">
        <v>117</v>
      </c>
      <c r="G86" s="255" t="s">
        <v>118</v>
      </c>
      <c r="H86" s="255" t="s">
        <v>119</v>
      </c>
      <c r="I86" s="255" t="s">
        <v>120</v>
      </c>
      <c r="J86" s="255" t="s">
        <v>121</v>
      </c>
    </row>
    <row r="87" spans="2:10" x14ac:dyDescent="0.25">
      <c r="B87" s="52" t="s">
        <v>122</v>
      </c>
      <c r="C87" s="255"/>
      <c r="D87" s="255"/>
      <c r="E87" s="255"/>
      <c r="F87" s="255"/>
      <c r="G87" s="255"/>
      <c r="H87" s="255"/>
      <c r="I87" s="255"/>
      <c r="J87" s="255"/>
    </row>
    <row r="88" spans="2:10" x14ac:dyDescent="0.25">
      <c r="B88" s="198" t="s">
        <v>212</v>
      </c>
      <c r="C88" s="199">
        <v>97</v>
      </c>
      <c r="D88" s="200">
        <v>0</v>
      </c>
      <c r="E88" s="199">
        <v>132</v>
      </c>
      <c r="F88" s="201">
        <v>2.8048057599722398</v>
      </c>
      <c r="G88" s="202" t="s">
        <v>140</v>
      </c>
      <c r="H88" s="201">
        <v>381.68490754261398</v>
      </c>
      <c r="I88" s="202">
        <v>0</v>
      </c>
      <c r="J88" s="201">
        <v>136.08247422680401</v>
      </c>
    </row>
    <row r="89" spans="2:10" x14ac:dyDescent="0.25">
      <c r="B89" s="97" t="s">
        <v>232</v>
      </c>
      <c r="C89" s="57">
        <v>8</v>
      </c>
      <c r="D89" s="221" t="s">
        <v>140</v>
      </c>
      <c r="E89" s="57">
        <v>13</v>
      </c>
      <c r="F89" s="95">
        <v>1.6638935108153099</v>
      </c>
      <c r="G89" s="96" t="s">
        <v>140</v>
      </c>
      <c r="H89" s="95">
        <v>270.38269550748703</v>
      </c>
      <c r="I89" s="85">
        <v>0</v>
      </c>
      <c r="J89" s="95">
        <v>162.5</v>
      </c>
    </row>
    <row r="90" spans="2:10" x14ac:dyDescent="0.25">
      <c r="B90" s="97" t="s">
        <v>233</v>
      </c>
      <c r="C90" s="57">
        <v>2</v>
      </c>
      <c r="D90" s="221" t="s">
        <v>140</v>
      </c>
      <c r="E90" s="57">
        <v>2</v>
      </c>
      <c r="F90" s="95">
        <v>0.59241706161137397</v>
      </c>
      <c r="G90" s="128" t="s">
        <v>140</v>
      </c>
      <c r="H90" s="95">
        <v>59.241706161137401</v>
      </c>
      <c r="I90" s="128">
        <v>0</v>
      </c>
      <c r="J90" s="95">
        <v>100</v>
      </c>
    </row>
    <row r="91" spans="2:10" x14ac:dyDescent="0.25">
      <c r="B91" s="97" t="s">
        <v>243</v>
      </c>
      <c r="C91" s="125">
        <v>4</v>
      </c>
      <c r="D91" s="221" t="s">
        <v>140</v>
      </c>
      <c r="E91" s="125">
        <v>5</v>
      </c>
      <c r="F91" s="127">
        <v>1.0311936065996401</v>
      </c>
      <c r="G91" s="128" t="s">
        <v>140</v>
      </c>
      <c r="H91" s="127">
        <v>128.89920082495399</v>
      </c>
      <c r="I91" s="128">
        <v>0</v>
      </c>
      <c r="J91" s="127">
        <v>125</v>
      </c>
    </row>
    <row r="92" spans="2:10" x14ac:dyDescent="0.25">
      <c r="B92" s="97" t="s">
        <v>234</v>
      </c>
      <c r="C92" s="129">
        <v>9</v>
      </c>
      <c r="D92" s="221" t="s">
        <v>140</v>
      </c>
      <c r="E92" s="129">
        <v>13</v>
      </c>
      <c r="F92" s="130">
        <v>2.2360248447204998</v>
      </c>
      <c r="G92" s="128" t="s">
        <v>140</v>
      </c>
      <c r="H92" s="130">
        <v>322.981366459627</v>
      </c>
      <c r="I92" s="128">
        <v>0</v>
      </c>
      <c r="J92" s="130">
        <v>144.444444444444</v>
      </c>
    </row>
    <row r="93" spans="2:10" x14ac:dyDescent="0.25">
      <c r="B93" s="97" t="s">
        <v>235</v>
      </c>
      <c r="C93" s="57">
        <v>11</v>
      </c>
      <c r="D93" s="221" t="s">
        <v>140</v>
      </c>
      <c r="E93" s="57">
        <v>16</v>
      </c>
      <c r="F93" s="95">
        <v>3.20466132556446</v>
      </c>
      <c r="G93" s="96" t="s">
        <v>140</v>
      </c>
      <c r="H93" s="95">
        <v>466.132556445739</v>
      </c>
      <c r="I93" s="85">
        <v>0</v>
      </c>
      <c r="J93" s="95">
        <v>145.45454545454501</v>
      </c>
    </row>
    <row r="94" spans="2:10" x14ac:dyDescent="0.25">
      <c r="B94" s="97" t="s">
        <v>236</v>
      </c>
      <c r="C94" s="57">
        <v>3</v>
      </c>
      <c r="D94" s="221" t="s">
        <v>140</v>
      </c>
      <c r="E94" s="57">
        <v>10</v>
      </c>
      <c r="F94" s="95">
        <v>0.94503071349818901</v>
      </c>
      <c r="G94" s="128" t="s">
        <v>140</v>
      </c>
      <c r="H94" s="95">
        <v>315.01023783272899</v>
      </c>
      <c r="I94" s="128">
        <v>0</v>
      </c>
      <c r="J94" s="95">
        <v>333.33333333333297</v>
      </c>
    </row>
    <row r="95" spans="2:10" x14ac:dyDescent="0.25">
      <c r="B95" s="97" t="s">
        <v>237</v>
      </c>
      <c r="C95" s="57">
        <v>6</v>
      </c>
      <c r="D95" s="221" t="s">
        <v>140</v>
      </c>
      <c r="E95" s="57">
        <v>6</v>
      </c>
      <c r="F95" s="95">
        <v>1.2763241863433299</v>
      </c>
      <c r="G95" s="96" t="s">
        <v>140</v>
      </c>
      <c r="H95" s="95">
        <v>127.63241863433301</v>
      </c>
      <c r="I95" s="85">
        <v>0</v>
      </c>
      <c r="J95" s="95">
        <v>100</v>
      </c>
    </row>
    <row r="96" spans="2:10" x14ac:dyDescent="0.25">
      <c r="B96" s="97" t="s">
        <v>238</v>
      </c>
      <c r="C96" s="57">
        <v>18</v>
      </c>
      <c r="D96" s="98">
        <v>3</v>
      </c>
      <c r="E96" s="57">
        <v>25</v>
      </c>
      <c r="F96" s="95">
        <v>3.6481556546412599</v>
      </c>
      <c r="G96" s="85">
        <v>60.802594244021101</v>
      </c>
      <c r="H96" s="95">
        <v>506.68828536684202</v>
      </c>
      <c r="I96" s="85">
        <v>16.6666666666667</v>
      </c>
      <c r="J96" s="95">
        <v>138.888888888889</v>
      </c>
    </row>
    <row r="97" spans="2:10" ht="27" x14ac:dyDescent="0.25">
      <c r="B97" s="124" t="s">
        <v>244</v>
      </c>
      <c r="C97" s="110">
        <v>158</v>
      </c>
      <c r="D97" s="111">
        <v>3</v>
      </c>
      <c r="E97" s="110">
        <v>222</v>
      </c>
      <c r="F97" s="112">
        <v>2.3612574443124332</v>
      </c>
      <c r="G97" s="113">
        <v>4.4834002107198101</v>
      </c>
      <c r="H97" s="112">
        <v>331.77161559326595</v>
      </c>
      <c r="I97" s="114">
        <v>1.89873417721519</v>
      </c>
      <c r="J97" s="112">
        <v>140.50632911392404</v>
      </c>
    </row>
    <row r="98" spans="2:10" x14ac:dyDescent="0.25">
      <c r="B98" s="124" t="s">
        <v>205</v>
      </c>
      <c r="C98" s="110">
        <v>125</v>
      </c>
      <c r="D98" s="115">
        <v>4</v>
      </c>
      <c r="E98" s="110">
        <v>186</v>
      </c>
      <c r="F98" s="112">
        <v>2.0525451559934318</v>
      </c>
      <c r="G98" s="113">
        <v>6.5681444991789819</v>
      </c>
      <c r="H98" s="112">
        <v>305.41871921182263</v>
      </c>
      <c r="I98" s="114">
        <v>3.2</v>
      </c>
      <c r="J98" s="112">
        <v>148.80000000000001</v>
      </c>
    </row>
    <row r="99" spans="2:10" x14ac:dyDescent="0.25">
      <c r="B99" s="27" t="s">
        <v>229</v>
      </c>
      <c r="C99" s="28">
        <v>283</v>
      </c>
      <c r="D99" s="29">
        <v>7</v>
      </c>
      <c r="E99" s="28">
        <v>408</v>
      </c>
      <c r="F99" s="51">
        <v>2.2141636055659224</v>
      </c>
      <c r="G99" s="51">
        <v>5.4767297664174759</v>
      </c>
      <c r="H99" s="51">
        <v>319.21510638547574</v>
      </c>
      <c r="I99" s="105">
        <v>2.4734982332155475</v>
      </c>
      <c r="J99" s="51">
        <v>144.1696113074205</v>
      </c>
    </row>
    <row r="100" spans="2:10" x14ac:dyDescent="0.25">
      <c r="B100" s="305" t="s">
        <v>187</v>
      </c>
      <c r="C100" s="243"/>
      <c r="D100" s="243"/>
      <c r="E100" s="243"/>
      <c r="F100" s="243"/>
      <c r="G100" s="243"/>
      <c r="H100" s="243"/>
      <c r="I100" s="243"/>
      <c r="J100" s="243"/>
    </row>
    <row r="101" spans="2:10" x14ac:dyDescent="0.25">
      <c r="B101" s="309" t="s">
        <v>246</v>
      </c>
      <c r="C101" s="241"/>
      <c r="D101" s="241"/>
      <c r="E101" s="241"/>
      <c r="F101" s="241"/>
      <c r="G101" s="241"/>
      <c r="H101" s="241"/>
      <c r="I101" s="241"/>
      <c r="J101" s="241"/>
    </row>
  </sheetData>
  <sortState ref="B5:J23">
    <sortCondition descending="1" ref="C5:C23"/>
  </sortState>
  <mergeCells count="40">
    <mergeCell ref="H86:H87"/>
    <mergeCell ref="I86:I87"/>
    <mergeCell ref="J86:J87"/>
    <mergeCell ref="B100:J100"/>
    <mergeCell ref="B101:J101"/>
    <mergeCell ref="C86:C87"/>
    <mergeCell ref="D86:D87"/>
    <mergeCell ref="E86:E87"/>
    <mergeCell ref="F86:F87"/>
    <mergeCell ref="G86:G87"/>
    <mergeCell ref="H56:H57"/>
    <mergeCell ref="I56:I57"/>
    <mergeCell ref="J56:J57"/>
    <mergeCell ref="B80:J80"/>
    <mergeCell ref="B81:J81"/>
    <mergeCell ref="C56:C57"/>
    <mergeCell ref="D56:D57"/>
    <mergeCell ref="E56:E57"/>
    <mergeCell ref="F56:F57"/>
    <mergeCell ref="G56:G57"/>
    <mergeCell ref="H3:H4"/>
    <mergeCell ref="I3:I4"/>
    <mergeCell ref="J3:J4"/>
    <mergeCell ref="B27:J27"/>
    <mergeCell ref="B28:J28"/>
    <mergeCell ref="C3:C4"/>
    <mergeCell ref="D3:D4"/>
    <mergeCell ref="E3:E4"/>
    <mergeCell ref="F3:F4"/>
    <mergeCell ref="G3:G4"/>
    <mergeCell ref="E33:E34"/>
    <mergeCell ref="F33:F34"/>
    <mergeCell ref="G33:G34"/>
    <mergeCell ref="B47:J47"/>
    <mergeCell ref="B48:J48"/>
    <mergeCell ref="H33:H34"/>
    <mergeCell ref="I33:I34"/>
    <mergeCell ref="J33:J34"/>
    <mergeCell ref="C33:C34"/>
    <mergeCell ref="D33:D34"/>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H47"/>
  <sheetViews>
    <sheetView workbookViewId="0">
      <selection activeCell="G55" sqref="G55"/>
    </sheetView>
  </sheetViews>
  <sheetFormatPr defaultRowHeight="15" x14ac:dyDescent="0.25"/>
  <cols>
    <col min="2" max="2" width="17.5703125" bestFit="1" customWidth="1"/>
  </cols>
  <sheetData>
    <row r="1" spans="2:8" x14ac:dyDescent="0.25">
      <c r="B1" s="70" t="s">
        <v>206</v>
      </c>
    </row>
    <row r="2" spans="2:8" x14ac:dyDescent="0.25">
      <c r="B2" s="106" t="s">
        <v>292</v>
      </c>
    </row>
    <row r="3" spans="2:8" ht="15.75" customHeight="1" x14ac:dyDescent="0.25">
      <c r="B3" s="99" t="s">
        <v>116</v>
      </c>
      <c r="C3" s="247" t="s">
        <v>6</v>
      </c>
      <c r="D3" s="247"/>
      <c r="E3" s="247"/>
      <c r="F3" s="304" t="s">
        <v>123</v>
      </c>
      <c r="G3" s="304"/>
      <c r="H3" s="304"/>
    </row>
    <row r="4" spans="2:8" x14ac:dyDescent="0.25">
      <c r="B4" s="52" t="s">
        <v>122</v>
      </c>
      <c r="C4" s="43" t="s">
        <v>1</v>
      </c>
      <c r="D4" s="123" t="s">
        <v>2</v>
      </c>
      <c r="E4" s="43" t="s">
        <v>3</v>
      </c>
      <c r="F4" s="123" t="s">
        <v>1</v>
      </c>
      <c r="G4" s="43" t="s">
        <v>2</v>
      </c>
      <c r="H4" s="123" t="s">
        <v>3</v>
      </c>
    </row>
    <row r="5" spans="2:8" x14ac:dyDescent="0.25">
      <c r="B5" s="198" t="s">
        <v>129</v>
      </c>
      <c r="C5" s="199">
        <v>3083</v>
      </c>
      <c r="D5" s="205">
        <v>30</v>
      </c>
      <c r="E5" s="199">
        <v>4648</v>
      </c>
      <c r="F5" s="198">
        <v>80</v>
      </c>
      <c r="G5" s="206">
        <v>3</v>
      </c>
      <c r="H5" s="198">
        <v>117</v>
      </c>
    </row>
    <row r="6" spans="2:8" x14ac:dyDescent="0.25">
      <c r="B6" s="198" t="s">
        <v>134</v>
      </c>
      <c r="C6" s="199">
        <v>410</v>
      </c>
      <c r="D6" s="205">
        <v>6</v>
      </c>
      <c r="E6" s="199">
        <v>532</v>
      </c>
      <c r="F6" s="198">
        <v>99</v>
      </c>
      <c r="G6" s="206">
        <v>5</v>
      </c>
      <c r="H6" s="198">
        <v>163</v>
      </c>
    </row>
    <row r="7" spans="2:8" x14ac:dyDescent="0.25">
      <c r="B7" s="198" t="s">
        <v>131</v>
      </c>
      <c r="C7" s="199">
        <v>296</v>
      </c>
      <c r="D7" s="205">
        <v>3</v>
      </c>
      <c r="E7" s="199">
        <v>350</v>
      </c>
      <c r="F7" s="198">
        <v>48</v>
      </c>
      <c r="G7" s="206">
        <v>1</v>
      </c>
      <c r="H7" s="198">
        <v>67</v>
      </c>
    </row>
    <row r="8" spans="2:8" x14ac:dyDescent="0.25">
      <c r="B8" s="198" t="s">
        <v>133</v>
      </c>
      <c r="C8" s="199">
        <v>224</v>
      </c>
      <c r="D8" s="205">
        <v>1</v>
      </c>
      <c r="E8" s="199">
        <v>287</v>
      </c>
      <c r="F8" s="198">
        <v>51</v>
      </c>
      <c r="G8" s="206">
        <v>1</v>
      </c>
      <c r="H8" s="198">
        <v>87</v>
      </c>
    </row>
    <row r="9" spans="2:8" x14ac:dyDescent="0.25">
      <c r="B9" s="198" t="s">
        <v>135</v>
      </c>
      <c r="C9" s="199">
        <v>166</v>
      </c>
      <c r="D9" s="205">
        <v>1</v>
      </c>
      <c r="E9" s="199">
        <v>220</v>
      </c>
      <c r="F9" s="198">
        <v>4</v>
      </c>
      <c r="G9" s="223" t="s">
        <v>140</v>
      </c>
      <c r="H9" s="198">
        <v>6</v>
      </c>
    </row>
    <row r="10" spans="2:8" x14ac:dyDescent="0.25">
      <c r="B10" s="198" t="s">
        <v>132</v>
      </c>
      <c r="C10" s="199">
        <v>169</v>
      </c>
      <c r="D10" s="203">
        <v>5</v>
      </c>
      <c r="E10" s="199">
        <v>239</v>
      </c>
      <c r="F10" s="198">
        <v>64</v>
      </c>
      <c r="G10" s="204">
        <v>2</v>
      </c>
      <c r="H10" s="198">
        <v>107</v>
      </c>
    </row>
    <row r="11" spans="2:8" x14ac:dyDescent="0.25">
      <c r="B11" s="198" t="s">
        <v>130</v>
      </c>
      <c r="C11" s="199">
        <v>153</v>
      </c>
      <c r="D11" s="224" t="s">
        <v>140</v>
      </c>
      <c r="E11" s="199">
        <v>198</v>
      </c>
      <c r="F11" s="198">
        <v>24</v>
      </c>
      <c r="G11" s="223" t="s">
        <v>140</v>
      </c>
      <c r="H11" s="198">
        <v>33</v>
      </c>
    </row>
    <row r="12" spans="2:8" x14ac:dyDescent="0.25">
      <c r="B12" s="198" t="s">
        <v>136</v>
      </c>
      <c r="C12" s="199">
        <v>143</v>
      </c>
      <c r="D12" s="203">
        <v>1</v>
      </c>
      <c r="E12" s="199">
        <v>193</v>
      </c>
      <c r="F12" s="198">
        <v>20</v>
      </c>
      <c r="G12" s="204">
        <v>1</v>
      </c>
      <c r="H12" s="198">
        <v>33</v>
      </c>
    </row>
    <row r="13" spans="2:8" x14ac:dyDescent="0.25">
      <c r="B13" s="97" t="s">
        <v>144</v>
      </c>
      <c r="C13" s="57">
        <v>104</v>
      </c>
      <c r="D13" s="109" t="s">
        <v>140</v>
      </c>
      <c r="E13" s="57">
        <v>156</v>
      </c>
      <c r="F13" s="97">
        <v>65</v>
      </c>
      <c r="G13" s="69">
        <v>1</v>
      </c>
      <c r="H13" s="97">
        <v>107</v>
      </c>
    </row>
    <row r="14" spans="2:8" x14ac:dyDescent="0.25">
      <c r="B14" s="97" t="s">
        <v>145</v>
      </c>
      <c r="C14" s="57">
        <v>93</v>
      </c>
      <c r="D14" s="98">
        <v>1</v>
      </c>
      <c r="E14" s="57">
        <v>138</v>
      </c>
      <c r="F14" s="97">
        <v>29</v>
      </c>
      <c r="G14" s="222" t="s">
        <v>140</v>
      </c>
      <c r="H14" s="97">
        <v>43</v>
      </c>
    </row>
    <row r="15" spans="2:8" x14ac:dyDescent="0.25">
      <c r="B15" s="97" t="s">
        <v>142</v>
      </c>
      <c r="C15" s="57">
        <v>76</v>
      </c>
      <c r="D15" s="109" t="s">
        <v>140</v>
      </c>
      <c r="E15" s="57">
        <v>105</v>
      </c>
      <c r="F15" s="97">
        <v>69</v>
      </c>
      <c r="G15" s="100">
        <v>1</v>
      </c>
      <c r="H15" s="97">
        <v>118</v>
      </c>
    </row>
    <row r="16" spans="2:8" x14ac:dyDescent="0.25">
      <c r="B16" s="97" t="s">
        <v>147</v>
      </c>
      <c r="C16" s="57">
        <v>94</v>
      </c>
      <c r="D16" s="220" t="s">
        <v>140</v>
      </c>
      <c r="E16" s="57">
        <v>124</v>
      </c>
      <c r="F16" s="97">
        <v>67</v>
      </c>
      <c r="G16" s="100">
        <v>1</v>
      </c>
      <c r="H16" s="97">
        <v>112</v>
      </c>
    </row>
    <row r="17" spans="2:8" x14ac:dyDescent="0.25">
      <c r="B17" s="97" t="s">
        <v>148</v>
      </c>
      <c r="C17" s="57">
        <v>71</v>
      </c>
      <c r="D17" s="98">
        <v>1</v>
      </c>
      <c r="E17" s="57">
        <v>90</v>
      </c>
      <c r="F17" s="97">
        <v>45</v>
      </c>
      <c r="G17" s="69">
        <v>2</v>
      </c>
      <c r="H17" s="97">
        <v>85</v>
      </c>
    </row>
    <row r="18" spans="2:8" x14ac:dyDescent="0.25">
      <c r="B18" s="97" t="s">
        <v>151</v>
      </c>
      <c r="C18" s="57">
        <v>66</v>
      </c>
      <c r="D18" s="98">
        <v>2</v>
      </c>
      <c r="E18" s="57">
        <v>91</v>
      </c>
      <c r="F18" s="97">
        <v>20</v>
      </c>
      <c r="G18" s="100">
        <v>4</v>
      </c>
      <c r="H18" s="97">
        <v>38</v>
      </c>
    </row>
    <row r="19" spans="2:8" x14ac:dyDescent="0.25">
      <c r="B19" s="97" t="s">
        <v>150</v>
      </c>
      <c r="C19" s="57">
        <v>80</v>
      </c>
      <c r="D19" s="220" t="s">
        <v>140</v>
      </c>
      <c r="E19" s="57">
        <v>97</v>
      </c>
      <c r="F19" s="97">
        <v>19</v>
      </c>
      <c r="G19" s="222" t="s">
        <v>140</v>
      </c>
      <c r="H19" s="97">
        <v>26</v>
      </c>
    </row>
    <row r="20" spans="2:8" x14ac:dyDescent="0.25">
      <c r="B20" s="97" t="s">
        <v>143</v>
      </c>
      <c r="C20" s="57">
        <v>60</v>
      </c>
      <c r="D20" s="220" t="s">
        <v>140</v>
      </c>
      <c r="E20" s="57">
        <v>73</v>
      </c>
      <c r="F20" s="97">
        <v>19</v>
      </c>
      <c r="G20" s="222" t="s">
        <v>140</v>
      </c>
      <c r="H20" s="97">
        <v>27</v>
      </c>
    </row>
    <row r="21" spans="2:8" x14ac:dyDescent="0.25">
      <c r="B21" s="97" t="s">
        <v>149</v>
      </c>
      <c r="C21" s="57">
        <v>44</v>
      </c>
      <c r="D21" s="109" t="s">
        <v>140</v>
      </c>
      <c r="E21" s="57">
        <v>69</v>
      </c>
      <c r="F21" s="97">
        <v>23</v>
      </c>
      <c r="G21" s="69">
        <v>1</v>
      </c>
      <c r="H21" s="97">
        <v>31</v>
      </c>
    </row>
    <row r="22" spans="2:8" x14ac:dyDescent="0.25">
      <c r="B22" s="97" t="s">
        <v>146</v>
      </c>
      <c r="C22" s="57">
        <v>50</v>
      </c>
      <c r="D22" s="109">
        <v>2</v>
      </c>
      <c r="E22" s="57">
        <v>83</v>
      </c>
      <c r="F22" s="97">
        <v>12</v>
      </c>
      <c r="G22" s="222" t="s">
        <v>140</v>
      </c>
      <c r="H22" s="97">
        <v>19</v>
      </c>
    </row>
    <row r="23" spans="2:8" x14ac:dyDescent="0.25">
      <c r="B23" s="97" t="s">
        <v>141</v>
      </c>
      <c r="C23" s="57">
        <v>66</v>
      </c>
      <c r="D23" s="109">
        <v>2</v>
      </c>
      <c r="E23" s="57">
        <v>102</v>
      </c>
      <c r="F23" s="97">
        <v>17</v>
      </c>
      <c r="G23" s="222" t="s">
        <v>140</v>
      </c>
      <c r="H23" s="97">
        <v>25</v>
      </c>
    </row>
    <row r="24" spans="2:8" ht="27" x14ac:dyDescent="0.25">
      <c r="B24" s="101" t="s">
        <v>204</v>
      </c>
      <c r="C24" s="102">
        <v>5448</v>
      </c>
      <c r="D24" s="103">
        <v>55</v>
      </c>
      <c r="E24" s="102">
        <v>7795</v>
      </c>
      <c r="F24" s="103">
        <v>775</v>
      </c>
      <c r="G24" s="102">
        <v>23</v>
      </c>
      <c r="H24" s="103">
        <v>1244</v>
      </c>
    </row>
    <row r="25" spans="2:8" x14ac:dyDescent="0.25">
      <c r="B25" s="104" t="s">
        <v>205</v>
      </c>
      <c r="C25" s="102">
        <v>2732</v>
      </c>
      <c r="D25" s="103">
        <v>38</v>
      </c>
      <c r="E25" s="102">
        <v>3677</v>
      </c>
      <c r="F25" s="103">
        <v>2249</v>
      </c>
      <c r="G25" s="102">
        <v>130</v>
      </c>
      <c r="H25" s="103">
        <v>3562</v>
      </c>
    </row>
    <row r="26" spans="2:8" x14ac:dyDescent="0.25">
      <c r="B26" s="27" t="s">
        <v>137</v>
      </c>
      <c r="C26" s="28">
        <v>8180</v>
      </c>
      <c r="D26" s="59">
        <v>93</v>
      </c>
      <c r="E26" s="28">
        <v>11472</v>
      </c>
      <c r="F26" s="28">
        <v>3024</v>
      </c>
      <c r="G26" s="28">
        <v>153</v>
      </c>
      <c r="H26" s="28">
        <v>4806</v>
      </c>
    </row>
    <row r="31" spans="2:8" x14ac:dyDescent="0.25">
      <c r="B31" s="70" t="s">
        <v>245</v>
      </c>
    </row>
    <row r="32" spans="2:8" x14ac:dyDescent="0.25">
      <c r="B32" s="106" t="s">
        <v>292</v>
      </c>
    </row>
    <row r="33" spans="2:8" ht="15" customHeight="1" x14ac:dyDescent="0.25">
      <c r="B33" s="99" t="s">
        <v>116</v>
      </c>
      <c r="C33" s="247" t="s">
        <v>6</v>
      </c>
      <c r="D33" s="247"/>
      <c r="E33" s="247"/>
      <c r="F33" s="304" t="s">
        <v>123</v>
      </c>
      <c r="G33" s="304"/>
      <c r="H33" s="304"/>
    </row>
    <row r="34" spans="2:8" x14ac:dyDescent="0.25">
      <c r="B34" s="52" t="s">
        <v>231</v>
      </c>
      <c r="C34" s="123" t="s">
        <v>1</v>
      </c>
      <c r="D34" s="123" t="s">
        <v>2</v>
      </c>
      <c r="E34" s="123" t="s">
        <v>3</v>
      </c>
      <c r="F34" s="123" t="s">
        <v>1</v>
      </c>
      <c r="G34" s="123" t="s">
        <v>2</v>
      </c>
      <c r="H34" s="123" t="s">
        <v>3</v>
      </c>
    </row>
    <row r="35" spans="2:8" x14ac:dyDescent="0.25">
      <c r="B35" s="198" t="s">
        <v>212</v>
      </c>
      <c r="C35" s="199">
        <v>94</v>
      </c>
      <c r="D35" s="203" t="s">
        <v>140</v>
      </c>
      <c r="E35" s="199">
        <v>128</v>
      </c>
      <c r="F35" s="198">
        <v>3</v>
      </c>
      <c r="G35" s="204">
        <v>0</v>
      </c>
      <c r="H35" s="198">
        <v>4</v>
      </c>
    </row>
    <row r="36" spans="2:8" x14ac:dyDescent="0.25">
      <c r="B36" s="97" t="s">
        <v>232</v>
      </c>
      <c r="C36" s="57">
        <v>5</v>
      </c>
      <c r="D36" s="109" t="s">
        <v>140</v>
      </c>
      <c r="E36" s="57">
        <v>5</v>
      </c>
      <c r="F36" s="97">
        <v>3</v>
      </c>
      <c r="G36" s="100">
        <v>0</v>
      </c>
      <c r="H36" s="97">
        <v>8</v>
      </c>
    </row>
    <row r="37" spans="2:8" x14ac:dyDescent="0.25">
      <c r="B37" s="97" t="s">
        <v>233</v>
      </c>
      <c r="C37" s="57">
        <v>2</v>
      </c>
      <c r="D37" s="109" t="s">
        <v>140</v>
      </c>
      <c r="E37" s="57">
        <v>2</v>
      </c>
      <c r="F37" s="225" t="s">
        <v>140</v>
      </c>
      <c r="G37" s="69" t="s">
        <v>140</v>
      </c>
      <c r="H37" s="225" t="s">
        <v>140</v>
      </c>
    </row>
    <row r="38" spans="2:8" x14ac:dyDescent="0.25">
      <c r="B38" s="97" t="s">
        <v>243</v>
      </c>
      <c r="C38" s="57">
        <v>3</v>
      </c>
      <c r="D38" s="109" t="s">
        <v>140</v>
      </c>
      <c r="E38" s="57">
        <v>4</v>
      </c>
      <c r="F38" s="97">
        <v>1</v>
      </c>
      <c r="G38" s="69" t="s">
        <v>140</v>
      </c>
      <c r="H38" s="97">
        <v>1</v>
      </c>
    </row>
    <row r="39" spans="2:8" x14ac:dyDescent="0.25">
      <c r="B39" s="97" t="s">
        <v>234</v>
      </c>
      <c r="C39" s="57">
        <v>1</v>
      </c>
      <c r="D39" s="109" t="s">
        <v>140</v>
      </c>
      <c r="E39" s="57">
        <v>1</v>
      </c>
      <c r="F39" s="97">
        <v>8</v>
      </c>
      <c r="G39" s="69" t="s">
        <v>140</v>
      </c>
      <c r="H39" s="97">
        <v>12</v>
      </c>
    </row>
    <row r="40" spans="2:8" x14ac:dyDescent="0.25">
      <c r="B40" s="97" t="s">
        <v>235</v>
      </c>
      <c r="C40" s="57">
        <v>4</v>
      </c>
      <c r="D40" s="220" t="s">
        <v>140</v>
      </c>
      <c r="E40" s="57">
        <v>7</v>
      </c>
      <c r="F40" s="97">
        <v>7</v>
      </c>
      <c r="G40" s="69" t="s">
        <v>140</v>
      </c>
      <c r="H40" s="97">
        <v>9</v>
      </c>
    </row>
    <row r="41" spans="2:8" x14ac:dyDescent="0.25">
      <c r="B41" s="97" t="s">
        <v>236</v>
      </c>
      <c r="C41" s="57">
        <v>1</v>
      </c>
      <c r="D41" s="109" t="s">
        <v>140</v>
      </c>
      <c r="E41" s="57">
        <v>3</v>
      </c>
      <c r="F41" s="97">
        <v>2</v>
      </c>
      <c r="G41" s="69" t="s">
        <v>140</v>
      </c>
      <c r="H41" s="97">
        <v>7</v>
      </c>
    </row>
    <row r="42" spans="2:8" x14ac:dyDescent="0.25">
      <c r="B42" s="97" t="s">
        <v>237</v>
      </c>
      <c r="C42" s="57">
        <v>2</v>
      </c>
      <c r="D42" s="109" t="s">
        <v>140</v>
      </c>
      <c r="E42" s="57">
        <v>2</v>
      </c>
      <c r="F42" s="97">
        <v>4</v>
      </c>
      <c r="G42" s="222" t="s">
        <v>140</v>
      </c>
      <c r="H42" s="97">
        <v>4</v>
      </c>
    </row>
    <row r="43" spans="2:8" x14ac:dyDescent="0.25">
      <c r="B43" s="97" t="s">
        <v>238</v>
      </c>
      <c r="C43" s="57">
        <v>15</v>
      </c>
      <c r="D43" s="98">
        <v>3</v>
      </c>
      <c r="E43" s="57">
        <v>21</v>
      </c>
      <c r="F43" s="97">
        <v>3</v>
      </c>
      <c r="G43" s="69" t="s">
        <v>140</v>
      </c>
      <c r="H43" s="97">
        <v>4</v>
      </c>
    </row>
    <row r="44" spans="2:8" ht="27" x14ac:dyDescent="0.25">
      <c r="B44" s="124" t="s">
        <v>244</v>
      </c>
      <c r="C44" s="110">
        <v>127</v>
      </c>
      <c r="D44" s="111">
        <v>3</v>
      </c>
      <c r="E44" s="110">
        <v>173</v>
      </c>
      <c r="F44" s="124">
        <v>31</v>
      </c>
      <c r="G44" s="110" t="s">
        <v>140</v>
      </c>
      <c r="H44" s="111">
        <v>49</v>
      </c>
    </row>
    <row r="45" spans="2:8" x14ac:dyDescent="0.25">
      <c r="B45" s="124" t="s">
        <v>205</v>
      </c>
      <c r="C45" s="110">
        <v>22</v>
      </c>
      <c r="D45" s="111">
        <v>0</v>
      </c>
      <c r="E45" s="110">
        <v>35</v>
      </c>
      <c r="F45" s="111">
        <v>103</v>
      </c>
      <c r="G45" s="110">
        <v>4</v>
      </c>
      <c r="H45" s="111">
        <v>151</v>
      </c>
    </row>
    <row r="46" spans="2:8" x14ac:dyDescent="0.25">
      <c r="B46" s="27" t="s">
        <v>229</v>
      </c>
      <c r="C46" s="28">
        <v>149</v>
      </c>
      <c r="D46" s="29">
        <v>3</v>
      </c>
      <c r="E46" s="28">
        <v>208</v>
      </c>
      <c r="F46" s="59">
        <v>134</v>
      </c>
      <c r="G46" s="28">
        <v>4</v>
      </c>
      <c r="H46" s="59">
        <v>200</v>
      </c>
    </row>
    <row r="47" spans="2:8" x14ac:dyDescent="0.25">
      <c r="B47" s="122" t="s">
        <v>273</v>
      </c>
    </row>
  </sheetData>
  <sortState ref="B5:H23">
    <sortCondition descending="1" ref="C5:C23"/>
  </sortState>
  <mergeCells count="4">
    <mergeCell ref="C3:E3"/>
    <mergeCell ref="F3:H3"/>
    <mergeCell ref="C33:E33"/>
    <mergeCell ref="F33:H33"/>
  </mergeCells>
  <pageMargins left="0.7" right="0.7" top="0.75" bottom="0.75" header="0.3" footer="0.3"/>
  <pageSetup paperSize="256" orientation="portrait"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L29"/>
  <sheetViews>
    <sheetView workbookViewId="0">
      <selection activeCell="G30" sqref="G30"/>
    </sheetView>
  </sheetViews>
  <sheetFormatPr defaultRowHeight="15" x14ac:dyDescent="0.25"/>
  <cols>
    <col min="2" max="2" width="13.85546875" customWidth="1"/>
    <col min="3" max="3" width="20.28515625" customWidth="1"/>
    <col min="4" max="4" width="31" customWidth="1"/>
    <col min="5" max="5" width="21" customWidth="1"/>
    <col min="6" max="6" width="16.42578125" customWidth="1"/>
    <col min="7" max="7" width="12" bestFit="1" customWidth="1"/>
    <col min="8" max="8" width="22.140625" customWidth="1"/>
    <col min="9" max="9" width="12.7109375" bestFit="1" customWidth="1"/>
    <col min="10" max="10" width="16.85546875" customWidth="1"/>
  </cols>
  <sheetData>
    <row r="2" spans="3:12" x14ac:dyDescent="0.25">
      <c r="C2" s="310"/>
      <c r="D2" s="310"/>
      <c r="E2" s="310"/>
      <c r="F2" s="310"/>
      <c r="G2" s="310"/>
      <c r="H2" s="310"/>
      <c r="I2" s="310"/>
      <c r="J2" s="310"/>
      <c r="K2" s="310"/>
      <c r="L2" s="310"/>
    </row>
    <row r="3" spans="3:12" x14ac:dyDescent="0.25">
      <c r="C3" s="15" t="s">
        <v>293</v>
      </c>
      <c r="D3" s="209"/>
      <c r="E3" s="209"/>
    </row>
    <row r="4" spans="3:12" ht="15.75" thickBot="1" x14ac:dyDescent="0.3"/>
    <row r="5" spans="3:12" ht="15.75" thickBot="1" x14ac:dyDescent="0.3">
      <c r="C5" s="311" t="s">
        <v>294</v>
      </c>
      <c r="D5" s="313" t="s">
        <v>295</v>
      </c>
      <c r="E5" s="313"/>
    </row>
    <row r="6" spans="3:12" ht="15.75" thickBot="1" x14ac:dyDescent="0.3">
      <c r="C6" s="312"/>
      <c r="D6" s="226" t="s">
        <v>296</v>
      </c>
      <c r="E6" s="226" t="s">
        <v>297</v>
      </c>
      <c r="H6" s="2"/>
      <c r="I6" s="2"/>
      <c r="J6" s="2"/>
    </row>
    <row r="7" spans="3:12" ht="15.75" thickBot="1" x14ac:dyDescent="0.3">
      <c r="C7" s="227" t="s">
        <v>298</v>
      </c>
      <c r="D7" s="228">
        <v>176.6086020611184</v>
      </c>
      <c r="E7" s="229">
        <v>1034253441</v>
      </c>
      <c r="H7" s="2"/>
      <c r="I7" s="2"/>
      <c r="J7" s="2"/>
    </row>
    <row r="8" spans="3:12" ht="15.75" thickBot="1" x14ac:dyDescent="0.3">
      <c r="C8" s="230" t="s">
        <v>299</v>
      </c>
      <c r="D8" s="231">
        <v>187.3903503082729</v>
      </c>
      <c r="E8" s="232">
        <v>369829098</v>
      </c>
      <c r="H8" s="2"/>
      <c r="I8" s="2"/>
      <c r="J8" s="2"/>
    </row>
    <row r="9" spans="3:12" ht="15.75" thickBot="1" x14ac:dyDescent="0.3">
      <c r="C9" s="230" t="s">
        <v>300</v>
      </c>
      <c r="D9" s="231">
        <v>219.4985216869878</v>
      </c>
      <c r="E9" s="232">
        <v>68634444</v>
      </c>
      <c r="H9" s="2"/>
      <c r="I9" s="2"/>
      <c r="J9" s="2"/>
    </row>
    <row r="10" spans="3:12" ht="15.75" thickBot="1" x14ac:dyDescent="0.3">
      <c r="C10" s="230" t="s">
        <v>301</v>
      </c>
      <c r="D10" s="231">
        <v>224.80275056679685</v>
      </c>
      <c r="E10" s="232">
        <v>1142710710</v>
      </c>
      <c r="H10" s="2"/>
      <c r="I10" s="2"/>
      <c r="J10" s="2"/>
    </row>
    <row r="11" spans="3:12" ht="15.75" thickBot="1" x14ac:dyDescent="0.3">
      <c r="C11" s="230" t="s">
        <v>302</v>
      </c>
      <c r="D11" s="231">
        <v>241.4636951495734</v>
      </c>
      <c r="E11" s="232">
        <v>30862320</v>
      </c>
      <c r="H11" s="2"/>
      <c r="I11" s="2"/>
      <c r="J11" s="2"/>
    </row>
    <row r="12" spans="3:12" ht="15.75" thickBot="1" x14ac:dyDescent="0.3">
      <c r="C12" s="230" t="s">
        <v>303</v>
      </c>
      <c r="D12" s="231">
        <v>244.97774779559998</v>
      </c>
      <c r="E12" s="232">
        <v>140900544</v>
      </c>
      <c r="H12" s="2"/>
      <c r="I12" s="2"/>
      <c r="J12" s="2"/>
    </row>
    <row r="13" spans="3:12" ht="15.75" thickBot="1" x14ac:dyDescent="0.3">
      <c r="C13" s="230" t="s">
        <v>304</v>
      </c>
      <c r="D13" s="231">
        <v>256.86537882546764</v>
      </c>
      <c r="E13" s="232">
        <v>426579417</v>
      </c>
      <c r="H13" s="2"/>
      <c r="I13" s="2"/>
      <c r="J13" s="2"/>
    </row>
    <row r="14" spans="3:12" ht="15.75" thickBot="1" x14ac:dyDescent="0.3">
      <c r="C14" s="230" t="s">
        <v>137</v>
      </c>
      <c r="D14" s="231">
        <v>267.20554762625085</v>
      </c>
      <c r="E14" s="232">
        <v>1179540546</v>
      </c>
      <c r="H14" s="2"/>
      <c r="I14" s="2"/>
      <c r="J14" s="2"/>
    </row>
    <row r="15" spans="3:12" ht="15.75" thickBot="1" x14ac:dyDescent="0.3">
      <c r="C15" s="230" t="s">
        <v>305</v>
      </c>
      <c r="D15" s="231">
        <v>272.82425622952883</v>
      </c>
      <c r="E15" s="232">
        <v>1114114818</v>
      </c>
      <c r="H15" s="2"/>
      <c r="I15" s="2"/>
      <c r="J15" s="2"/>
    </row>
    <row r="16" spans="3:12" ht="15.75" thickBot="1" x14ac:dyDescent="0.3">
      <c r="C16" s="230" t="s">
        <v>306</v>
      </c>
      <c r="D16" s="231">
        <v>274.98590903909468</v>
      </c>
      <c r="E16" s="232">
        <v>365468235</v>
      </c>
      <c r="H16" s="2"/>
      <c r="I16" s="2"/>
      <c r="J16" s="2"/>
    </row>
    <row r="17" spans="3:10" ht="15.75" thickBot="1" x14ac:dyDescent="0.3">
      <c r="C17" s="230" t="s">
        <v>307</v>
      </c>
      <c r="D17" s="231">
        <v>280.77553035934551</v>
      </c>
      <c r="E17" s="232">
        <v>343716981</v>
      </c>
      <c r="H17" s="2"/>
      <c r="I17" s="2"/>
      <c r="J17" s="2"/>
    </row>
    <row r="18" spans="3:10" ht="15.75" thickBot="1" x14ac:dyDescent="0.3">
      <c r="C18" s="230" t="s">
        <v>308</v>
      </c>
      <c r="D18" s="231">
        <v>291.55498109821076</v>
      </c>
      <c r="E18" s="232">
        <v>1434846876</v>
      </c>
      <c r="H18" s="2"/>
      <c r="I18" s="2"/>
      <c r="J18" s="2"/>
    </row>
    <row r="19" spans="3:10" ht="15.75" thickBot="1" x14ac:dyDescent="0.3">
      <c r="C19" s="230" t="s">
        <v>309</v>
      </c>
      <c r="D19" s="231">
        <v>292.77643463425204</v>
      </c>
      <c r="E19" s="232">
        <v>261441012</v>
      </c>
      <c r="H19" s="2"/>
      <c r="I19" s="2"/>
      <c r="J19" s="2"/>
    </row>
    <row r="20" spans="3:10" ht="15.75" thickBot="1" x14ac:dyDescent="0.3">
      <c r="C20" s="230" t="s">
        <v>310</v>
      </c>
      <c r="D20" s="231">
        <v>298.5751052273144</v>
      </c>
      <c r="E20" s="232">
        <v>2987387841</v>
      </c>
      <c r="H20" s="2"/>
      <c r="I20" s="2"/>
      <c r="J20" s="2"/>
    </row>
    <row r="21" spans="3:10" ht="15.75" thickBot="1" x14ac:dyDescent="0.3">
      <c r="C21" s="230" t="s">
        <v>311</v>
      </c>
      <c r="D21" s="231">
        <v>303.44334880343143</v>
      </c>
      <c r="E21" s="232">
        <v>320898624</v>
      </c>
      <c r="H21" s="2"/>
      <c r="I21" s="2"/>
      <c r="J21" s="2"/>
    </row>
    <row r="22" spans="3:10" ht="15.75" thickBot="1" x14ac:dyDescent="0.3">
      <c r="C22" s="230" t="s">
        <v>312</v>
      </c>
      <c r="D22" s="231">
        <v>333.72021587150789</v>
      </c>
      <c r="E22" s="232">
        <v>1965761745</v>
      </c>
      <c r="H22" s="2"/>
      <c r="I22" s="2"/>
      <c r="J22" s="2"/>
    </row>
    <row r="23" spans="3:10" ht="15.75" thickBot="1" x14ac:dyDescent="0.3">
      <c r="C23" s="230" t="s">
        <v>313</v>
      </c>
      <c r="D23" s="231">
        <v>335.80162401746554</v>
      </c>
      <c r="E23" s="232">
        <v>519577122</v>
      </c>
      <c r="H23" s="2"/>
      <c r="I23" s="2"/>
      <c r="J23" s="2"/>
    </row>
    <row r="24" spans="3:10" ht="15.75" thickBot="1" x14ac:dyDescent="0.3">
      <c r="C24" s="230" t="s">
        <v>314</v>
      </c>
      <c r="D24" s="231">
        <v>378.84334462268112</v>
      </c>
      <c r="E24" s="232">
        <v>1685597922</v>
      </c>
      <c r="H24" s="2"/>
      <c r="I24" s="2"/>
      <c r="J24" s="2"/>
    </row>
    <row r="25" spans="3:10" ht="15.75" thickBot="1" x14ac:dyDescent="0.3">
      <c r="C25" s="230" t="s">
        <v>315</v>
      </c>
      <c r="D25" s="231">
        <v>381.62734658903258</v>
      </c>
      <c r="E25" s="232">
        <v>1430540031</v>
      </c>
      <c r="H25" s="2"/>
      <c r="I25" s="2"/>
      <c r="J25" s="2"/>
    </row>
    <row r="26" spans="3:10" ht="15.75" thickBot="1" x14ac:dyDescent="0.3">
      <c r="C26" s="230" t="s">
        <v>316</v>
      </c>
      <c r="D26" s="231">
        <v>428.12256413117774</v>
      </c>
      <c r="E26" s="232">
        <v>675216927</v>
      </c>
    </row>
    <row r="27" spans="3:10" ht="15.75" thickBot="1" x14ac:dyDescent="0.3">
      <c r="C27" s="233" t="s">
        <v>317</v>
      </c>
      <c r="D27" s="234">
        <v>288.11345995956668</v>
      </c>
      <c r="E27" s="235">
        <v>17497878654</v>
      </c>
    </row>
    <row r="29" spans="3:10" x14ac:dyDescent="0.25">
      <c r="C29" s="308" t="s">
        <v>318</v>
      </c>
      <c r="D29" s="243"/>
      <c r="E29" s="243"/>
      <c r="F29" s="243"/>
      <c r="G29" s="243"/>
      <c r="H29" s="243"/>
    </row>
  </sheetData>
  <mergeCells count="5">
    <mergeCell ref="C2:G2"/>
    <mergeCell ref="H2:L2"/>
    <mergeCell ref="C5:C6"/>
    <mergeCell ref="D5:E5"/>
    <mergeCell ref="C29:H29"/>
  </mergeCells>
  <conditionalFormatting sqref="E7:E26">
    <cfRule type="dataBar" priority="2">
      <dataBar>
        <cfvo type="min"/>
        <cfvo type="max"/>
        <color rgb="FFFF555A"/>
      </dataBar>
      <extLst>
        <ext xmlns:x14="http://schemas.microsoft.com/office/spreadsheetml/2009/9/main" uri="{B025F937-C7B1-47D3-B67F-A62EFF666E3E}">
          <x14:id>{0F1B67D3-C5D1-4C11-9D38-4C04D14AA3FF}</x14:id>
        </ext>
      </extLst>
    </cfRule>
  </conditionalFormatting>
  <conditionalFormatting sqref="D7:D26">
    <cfRule type="dataBar" priority="1">
      <dataBar>
        <cfvo type="min"/>
        <cfvo type="max"/>
        <color rgb="FF638EC6"/>
      </dataBar>
      <extLst>
        <ext xmlns:x14="http://schemas.microsoft.com/office/spreadsheetml/2009/9/main" uri="{B025F937-C7B1-47D3-B67F-A62EFF666E3E}">
          <x14:id>{79DB56DC-4E66-4F40-BCCF-D8B0D176EFA8}</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0F1B67D3-C5D1-4C11-9D38-4C04D14AA3FF}">
            <x14:dataBar minLength="0" maxLength="100" gradient="0">
              <x14:cfvo type="autoMin"/>
              <x14:cfvo type="autoMax"/>
              <x14:negativeFillColor rgb="FFFF0000"/>
              <x14:axisColor rgb="FF000000"/>
            </x14:dataBar>
          </x14:cfRule>
          <xm:sqref>E7:E26</xm:sqref>
        </x14:conditionalFormatting>
        <x14:conditionalFormatting xmlns:xm="http://schemas.microsoft.com/office/excel/2006/main">
          <x14:cfRule type="dataBar" id="{79DB56DC-4E66-4F40-BCCF-D8B0D176EFA8}">
            <x14:dataBar minLength="0" maxLength="100" gradient="0">
              <x14:cfvo type="autoMin"/>
              <x14:cfvo type="autoMax"/>
              <x14:negativeFillColor rgb="FFFF0000"/>
              <x14:axisColor rgb="FF000000"/>
            </x14:dataBar>
          </x14:cfRule>
          <xm:sqref>D7:D26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I34"/>
  <sheetViews>
    <sheetView topLeftCell="A13" workbookViewId="0">
      <selection activeCell="L37" sqref="L37"/>
    </sheetView>
  </sheetViews>
  <sheetFormatPr defaultRowHeight="15" x14ac:dyDescent="0.25"/>
  <sheetData>
    <row r="4" spans="2:9" x14ac:dyDescent="0.25">
      <c r="B4" s="240" t="s">
        <v>139</v>
      </c>
      <c r="C4" s="241"/>
      <c r="D4" s="241"/>
      <c r="E4" s="241"/>
      <c r="F4" s="241"/>
      <c r="G4" s="241"/>
      <c r="H4" s="241"/>
      <c r="I4" s="241"/>
    </row>
    <row r="5" spans="2:9" x14ac:dyDescent="0.25">
      <c r="B5" s="242" t="s">
        <v>278</v>
      </c>
      <c r="C5" s="243"/>
      <c r="D5" s="243"/>
      <c r="E5" s="243"/>
      <c r="F5" s="243"/>
    </row>
    <row r="6" spans="2:9" x14ac:dyDescent="0.25">
      <c r="B6" s="244" t="s">
        <v>0</v>
      </c>
      <c r="C6" s="247">
        <v>2015</v>
      </c>
      <c r="D6" s="247"/>
      <c r="E6" s="248">
        <v>2010</v>
      </c>
      <c r="F6" s="248"/>
    </row>
    <row r="7" spans="2:9" x14ac:dyDescent="0.25">
      <c r="B7" s="245"/>
      <c r="C7" s="247"/>
      <c r="D7" s="247"/>
      <c r="E7" s="248"/>
      <c r="F7" s="248"/>
    </row>
    <row r="8" spans="2:9" ht="27" x14ac:dyDescent="0.25">
      <c r="B8" s="246"/>
      <c r="C8" s="211" t="s">
        <v>247</v>
      </c>
      <c r="D8" s="211" t="s">
        <v>5</v>
      </c>
      <c r="E8" s="211" t="s">
        <v>247</v>
      </c>
      <c r="F8" s="211" t="s">
        <v>5</v>
      </c>
    </row>
    <row r="9" spans="2:9" x14ac:dyDescent="0.25">
      <c r="B9" s="21" t="s">
        <v>129</v>
      </c>
      <c r="C9" s="25">
        <v>1.62</v>
      </c>
      <c r="D9" s="26">
        <v>1.07</v>
      </c>
      <c r="E9" s="31">
        <v>1.8270752409725219</v>
      </c>
      <c r="F9" s="32">
        <v>1.2008320726172466</v>
      </c>
      <c r="I9" s="11"/>
    </row>
    <row r="10" spans="2:9" x14ac:dyDescent="0.25">
      <c r="B10" s="21" t="s">
        <v>130</v>
      </c>
      <c r="C10" s="25">
        <v>3.83</v>
      </c>
      <c r="D10" s="26">
        <v>2.64</v>
      </c>
      <c r="E10" s="31">
        <v>4.4315992292870909</v>
      </c>
      <c r="F10" s="32">
        <v>2.967741935483871</v>
      </c>
      <c r="I10" s="11"/>
    </row>
    <row r="11" spans="2:9" x14ac:dyDescent="0.25">
      <c r="B11" s="21" t="s">
        <v>131</v>
      </c>
      <c r="C11" s="25">
        <v>1.75</v>
      </c>
      <c r="D11" s="26">
        <v>1.28</v>
      </c>
      <c r="E11" s="31">
        <v>2.7777777777777777</v>
      </c>
      <c r="F11" s="32">
        <v>1.9384264538198404</v>
      </c>
      <c r="H11" s="10"/>
      <c r="I11" s="11"/>
    </row>
    <row r="12" spans="2:9" x14ac:dyDescent="0.25">
      <c r="B12" s="21" t="s">
        <v>132</v>
      </c>
      <c r="C12" s="25">
        <v>4.08</v>
      </c>
      <c r="D12" s="26">
        <v>2.57</v>
      </c>
      <c r="E12" s="31">
        <v>4.0462427745664744</v>
      </c>
      <c r="F12" s="32">
        <v>2.5724785626786444</v>
      </c>
      <c r="H12" s="10"/>
      <c r="I12" s="11"/>
    </row>
    <row r="13" spans="2:9" x14ac:dyDescent="0.25">
      <c r="B13" s="21" t="s">
        <v>133</v>
      </c>
      <c r="C13" s="25">
        <v>2.89</v>
      </c>
      <c r="D13" s="26">
        <v>2.09</v>
      </c>
      <c r="E13" s="31">
        <v>2.5041736227045077</v>
      </c>
      <c r="F13" s="32">
        <v>1.7482517482517483</v>
      </c>
      <c r="H13" s="10"/>
      <c r="I13" s="11"/>
    </row>
    <row r="14" spans="2:9" x14ac:dyDescent="0.25">
      <c r="B14" s="21" t="s">
        <v>134</v>
      </c>
      <c r="C14" s="25">
        <v>2.73</v>
      </c>
      <c r="D14" s="26">
        <v>1.9</v>
      </c>
      <c r="E14" s="31">
        <v>2.189001601708489</v>
      </c>
      <c r="F14" s="32">
        <v>1.5235971757710889</v>
      </c>
      <c r="H14" s="10"/>
      <c r="I14" s="12"/>
    </row>
    <row r="15" spans="2:9" x14ac:dyDescent="0.25">
      <c r="B15" s="21" t="s">
        <v>135</v>
      </c>
      <c r="C15" s="25">
        <v>2.82</v>
      </c>
      <c r="D15" s="26">
        <v>2.09</v>
      </c>
      <c r="E15" s="31">
        <v>2.3364485981308412</v>
      </c>
      <c r="F15" s="32">
        <v>1.7064846416382253</v>
      </c>
      <c r="H15" s="10"/>
      <c r="I15" s="12"/>
    </row>
    <row r="16" spans="2:9" x14ac:dyDescent="0.25">
      <c r="B16" s="21" t="s">
        <v>136</v>
      </c>
      <c r="C16" s="25">
        <v>1.48</v>
      </c>
      <c r="D16" s="26">
        <v>1.07</v>
      </c>
      <c r="E16" s="31">
        <v>3.263403263403263</v>
      </c>
      <c r="F16" s="32">
        <v>2.3217247097844109</v>
      </c>
      <c r="H16" s="10"/>
      <c r="I16" s="13"/>
    </row>
    <row r="17" spans="2:9" x14ac:dyDescent="0.25">
      <c r="B17" s="27" t="s">
        <v>137</v>
      </c>
      <c r="C17" s="30">
        <v>2.21</v>
      </c>
      <c r="D17" s="30">
        <v>1.49</v>
      </c>
      <c r="E17" s="30">
        <v>2.407952871870398</v>
      </c>
      <c r="F17" s="30">
        <v>1.6114725014784153</v>
      </c>
      <c r="I17" s="11"/>
    </row>
    <row r="18" spans="2:9" x14ac:dyDescent="0.25">
      <c r="B18" s="27" t="s">
        <v>4</v>
      </c>
      <c r="C18" s="30">
        <v>1.96</v>
      </c>
      <c r="D18" s="30">
        <v>1.37</v>
      </c>
      <c r="E18" s="30">
        <v>1.87</v>
      </c>
      <c r="F18" s="30">
        <v>1.3</v>
      </c>
      <c r="I18" s="11"/>
    </row>
    <row r="19" spans="2:9" ht="16.5" x14ac:dyDescent="0.3">
      <c r="B19" s="250" t="s">
        <v>266</v>
      </c>
      <c r="C19" s="251"/>
      <c r="D19" s="251"/>
      <c r="E19" s="251"/>
      <c r="F19" s="251"/>
      <c r="G19" s="251"/>
      <c r="H19" s="251"/>
      <c r="I19" s="251"/>
    </row>
    <row r="20" spans="2:9" ht="27" customHeight="1" x14ac:dyDescent="0.3">
      <c r="B20" s="250" t="s">
        <v>274</v>
      </c>
      <c r="C20" s="251"/>
      <c r="D20" s="251"/>
      <c r="E20" s="251"/>
      <c r="F20" s="251"/>
      <c r="G20" s="251"/>
      <c r="H20" s="251"/>
      <c r="I20" s="251"/>
    </row>
    <row r="25" spans="2:9" x14ac:dyDescent="0.25">
      <c r="B25" s="240" t="s">
        <v>241</v>
      </c>
      <c r="C25" s="241"/>
      <c r="D25" s="241"/>
      <c r="E25" s="241"/>
      <c r="F25" s="241"/>
      <c r="G25" s="241"/>
      <c r="H25" s="241"/>
      <c r="I25" s="241"/>
    </row>
    <row r="26" spans="2:9" x14ac:dyDescent="0.25">
      <c r="B26" s="242" t="s">
        <v>278</v>
      </c>
      <c r="C26" s="243"/>
      <c r="D26" s="243"/>
      <c r="E26" s="243"/>
      <c r="F26" s="243"/>
    </row>
    <row r="27" spans="2:9" x14ac:dyDescent="0.25">
      <c r="B27" s="244" t="s">
        <v>0</v>
      </c>
      <c r="C27" s="247">
        <v>2015</v>
      </c>
      <c r="D27" s="247"/>
      <c r="E27" s="248">
        <v>2010</v>
      </c>
      <c r="F27" s="248"/>
    </row>
    <row r="28" spans="2:9" x14ac:dyDescent="0.25">
      <c r="B28" s="245"/>
      <c r="C28" s="247"/>
      <c r="D28" s="247"/>
      <c r="E28" s="248"/>
      <c r="F28" s="248"/>
    </row>
    <row r="29" spans="2:9" ht="27" x14ac:dyDescent="0.25">
      <c r="B29" s="246"/>
      <c r="C29" s="211" t="s">
        <v>247</v>
      </c>
      <c r="D29" s="211" t="s">
        <v>5</v>
      </c>
      <c r="E29" s="211" t="s">
        <v>247</v>
      </c>
      <c r="F29" s="211" t="s">
        <v>5</v>
      </c>
    </row>
    <row r="30" spans="2:9" x14ac:dyDescent="0.25">
      <c r="B30" s="21" t="s">
        <v>212</v>
      </c>
      <c r="C30" s="25">
        <v>2.4700000000000002</v>
      </c>
      <c r="D30" s="26">
        <v>1.69</v>
      </c>
      <c r="E30" s="31">
        <v>2.9729729729729732</v>
      </c>
      <c r="F30" s="32">
        <v>2.161100196463654</v>
      </c>
    </row>
    <row r="31" spans="2:9" ht="27" x14ac:dyDescent="0.25">
      <c r="B31" s="27" t="s">
        <v>213</v>
      </c>
      <c r="C31" s="30">
        <v>2.4700000000000002</v>
      </c>
      <c r="D31" s="30">
        <v>1.69</v>
      </c>
      <c r="E31" s="30">
        <v>2.9729729729729732</v>
      </c>
      <c r="F31" s="30">
        <v>2.161100196463654</v>
      </c>
    </row>
    <row r="32" spans="2:9" x14ac:dyDescent="0.25">
      <c r="B32" s="27" t="s">
        <v>4</v>
      </c>
      <c r="C32" s="30">
        <v>1.96</v>
      </c>
      <c r="D32" s="30">
        <v>1.37</v>
      </c>
      <c r="E32" s="30">
        <v>1.87</v>
      </c>
      <c r="F32" s="30">
        <v>1.3</v>
      </c>
    </row>
    <row r="33" spans="2:9" ht="16.5" x14ac:dyDescent="0.3">
      <c r="B33" s="250" t="s">
        <v>266</v>
      </c>
      <c r="C33" s="251"/>
      <c r="D33" s="251"/>
      <c r="E33" s="251"/>
      <c r="F33" s="251"/>
      <c r="G33" s="251"/>
      <c r="H33" s="251"/>
      <c r="I33" s="251"/>
    </row>
    <row r="34" spans="2:9" ht="33.75" customHeight="1" x14ac:dyDescent="0.3">
      <c r="B34" s="250" t="s">
        <v>274</v>
      </c>
      <c r="C34" s="251"/>
      <c r="D34" s="251"/>
      <c r="E34" s="251"/>
      <c r="F34" s="251"/>
      <c r="G34" s="251"/>
      <c r="H34" s="251"/>
      <c r="I34" s="251"/>
    </row>
  </sheetData>
  <mergeCells count="14">
    <mergeCell ref="B33:I33"/>
    <mergeCell ref="B34:I34"/>
    <mergeCell ref="B19:I19"/>
    <mergeCell ref="B20:I20"/>
    <mergeCell ref="B25:I25"/>
    <mergeCell ref="B26:F26"/>
    <mergeCell ref="B27:B29"/>
    <mergeCell ref="C27:D28"/>
    <mergeCell ref="E27:F28"/>
    <mergeCell ref="B4:I4"/>
    <mergeCell ref="B5:F5"/>
    <mergeCell ref="B6:B8"/>
    <mergeCell ref="C6:D7"/>
    <mergeCell ref="E6:F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J54"/>
  <sheetViews>
    <sheetView topLeftCell="A16" zoomScaleNormal="100" workbookViewId="0">
      <selection activeCell="K33" sqref="K33"/>
    </sheetView>
  </sheetViews>
  <sheetFormatPr defaultRowHeight="15" x14ac:dyDescent="0.25"/>
  <cols>
    <col min="8" max="8" width="11.28515625" customWidth="1"/>
  </cols>
  <sheetData>
    <row r="1" spans="2:10" ht="15" customHeight="1" x14ac:dyDescent="0.25">
      <c r="B1" s="240" t="s">
        <v>248</v>
      </c>
      <c r="C1" s="241"/>
      <c r="D1" s="241"/>
      <c r="E1" s="241"/>
      <c r="F1" s="241"/>
      <c r="G1" s="241"/>
      <c r="H1" s="241"/>
      <c r="I1" s="241"/>
      <c r="J1" s="241"/>
    </row>
    <row r="2" spans="2:10" ht="15" customHeight="1" x14ac:dyDescent="0.25">
      <c r="B2" s="242" t="s">
        <v>319</v>
      </c>
      <c r="C2" s="243"/>
      <c r="D2" s="243"/>
      <c r="E2" s="243"/>
      <c r="F2" s="243"/>
      <c r="G2" s="132"/>
      <c r="H2" s="132"/>
      <c r="I2" s="132"/>
      <c r="J2" s="132"/>
    </row>
    <row r="3" spans="2:10" ht="15" customHeight="1" x14ac:dyDescent="0.25">
      <c r="B3" s="256" t="s">
        <v>208</v>
      </c>
      <c r="C3" s="254" t="s">
        <v>1</v>
      </c>
      <c r="D3" s="254" t="s">
        <v>2</v>
      </c>
      <c r="E3" s="254" t="s">
        <v>3</v>
      </c>
      <c r="F3" s="255" t="s">
        <v>157</v>
      </c>
      <c r="G3" s="255" t="s">
        <v>158</v>
      </c>
      <c r="H3" s="255" t="s">
        <v>159</v>
      </c>
      <c r="I3" s="255" t="s">
        <v>160</v>
      </c>
      <c r="J3" s="3"/>
    </row>
    <row r="4" spans="2:10" x14ac:dyDescent="0.25">
      <c r="B4" s="257"/>
      <c r="C4" s="254"/>
      <c r="D4" s="254"/>
      <c r="E4" s="254"/>
      <c r="F4" s="255"/>
      <c r="G4" s="255"/>
      <c r="H4" s="255"/>
      <c r="I4" s="255"/>
      <c r="J4" s="3"/>
    </row>
    <row r="5" spans="2:10" x14ac:dyDescent="0.25">
      <c r="B5" s="257"/>
      <c r="C5" s="254"/>
      <c r="D5" s="254"/>
      <c r="E5" s="254"/>
      <c r="F5" s="255"/>
      <c r="G5" s="255"/>
      <c r="H5" s="255"/>
      <c r="I5" s="255"/>
      <c r="J5" s="3"/>
    </row>
    <row r="6" spans="2:10" x14ac:dyDescent="0.25">
      <c r="B6" s="257"/>
      <c r="C6" s="254"/>
      <c r="D6" s="254"/>
      <c r="E6" s="254"/>
      <c r="F6" s="255"/>
      <c r="G6" s="255"/>
      <c r="H6" s="255"/>
      <c r="I6" s="255"/>
      <c r="J6" s="3"/>
    </row>
    <row r="7" spans="2:10" x14ac:dyDescent="0.25">
      <c r="B7" s="258"/>
      <c r="C7" s="254"/>
      <c r="D7" s="254"/>
      <c r="E7" s="254"/>
      <c r="F7" s="255"/>
      <c r="G7" s="255"/>
      <c r="H7" s="255"/>
      <c r="I7" s="255"/>
      <c r="J7" s="3"/>
    </row>
    <row r="8" spans="2:10" x14ac:dyDescent="0.25">
      <c r="B8" s="33">
        <v>2001</v>
      </c>
      <c r="C8" s="34">
        <v>16953</v>
      </c>
      <c r="D8" s="35">
        <v>563</v>
      </c>
      <c r="E8" s="34">
        <v>25072</v>
      </c>
      <c r="F8" s="36">
        <v>13.354699999999999</v>
      </c>
      <c r="G8" s="37">
        <v>3.3209499999999998</v>
      </c>
      <c r="H8" s="38" t="s">
        <v>36</v>
      </c>
      <c r="I8" s="39" t="s">
        <v>36</v>
      </c>
      <c r="J8" s="3"/>
    </row>
    <row r="9" spans="2:10" x14ac:dyDescent="0.25">
      <c r="B9" s="33">
        <v>2002</v>
      </c>
      <c r="C9" s="34">
        <v>17994</v>
      </c>
      <c r="D9" s="35">
        <v>591</v>
      </c>
      <c r="E9" s="34">
        <v>26420</v>
      </c>
      <c r="F9" s="36">
        <v>14.0189</v>
      </c>
      <c r="G9" s="37">
        <v>3.28443</v>
      </c>
      <c r="H9" s="40">
        <v>4.9733999999999998</v>
      </c>
      <c r="I9" s="41">
        <v>4.9733999999999998</v>
      </c>
      <c r="J9" s="3"/>
    </row>
    <row r="10" spans="2:10" x14ac:dyDescent="0.25">
      <c r="B10" s="33">
        <v>2003</v>
      </c>
      <c r="C10" s="34">
        <v>16111</v>
      </c>
      <c r="D10" s="35">
        <v>569</v>
      </c>
      <c r="E10" s="34">
        <v>23223</v>
      </c>
      <c r="F10" s="36">
        <v>13.429600000000001</v>
      </c>
      <c r="G10" s="37">
        <v>3.5317500000000002</v>
      </c>
      <c r="H10" s="40">
        <v>-3.7225000000000001</v>
      </c>
      <c r="I10" s="41">
        <v>1.0657000000000001</v>
      </c>
      <c r="J10" s="3"/>
    </row>
    <row r="11" spans="2:10" x14ac:dyDescent="0.25">
      <c r="B11" s="33">
        <v>2004</v>
      </c>
      <c r="C11" s="34">
        <v>15553</v>
      </c>
      <c r="D11" s="35">
        <v>495</v>
      </c>
      <c r="E11" s="34">
        <v>22647</v>
      </c>
      <c r="F11" s="36">
        <v>11.610799999999999</v>
      </c>
      <c r="G11" s="37">
        <v>3.1826699999999999</v>
      </c>
      <c r="H11" s="40">
        <v>-13.0053</v>
      </c>
      <c r="I11" s="41">
        <v>-12.078200000000001</v>
      </c>
      <c r="J11" s="3"/>
    </row>
    <row r="12" spans="2:10" x14ac:dyDescent="0.25">
      <c r="B12" s="33">
        <v>2005</v>
      </c>
      <c r="C12" s="34">
        <v>15126</v>
      </c>
      <c r="D12" s="35">
        <v>453</v>
      </c>
      <c r="E12" s="34">
        <v>21942</v>
      </c>
      <c r="F12" s="36">
        <v>10.5945</v>
      </c>
      <c r="G12" s="37">
        <v>2.9948399999999999</v>
      </c>
      <c r="H12" s="40">
        <v>-8.4847999999999999</v>
      </c>
      <c r="I12" s="41">
        <v>-19.5382</v>
      </c>
      <c r="J12" s="3"/>
    </row>
    <row r="13" spans="2:10" x14ac:dyDescent="0.25">
      <c r="B13" s="33">
        <v>2006</v>
      </c>
      <c r="C13" s="34">
        <v>14871</v>
      </c>
      <c r="D13" s="35">
        <v>404</v>
      </c>
      <c r="E13" s="34">
        <v>22047</v>
      </c>
      <c r="F13" s="36">
        <v>9.4337999999999997</v>
      </c>
      <c r="G13" s="37">
        <v>2.7166999999999999</v>
      </c>
      <c r="H13" s="40">
        <v>-10.816800000000001</v>
      </c>
      <c r="I13" s="41">
        <v>-28.241599999999998</v>
      </c>
      <c r="J13" s="3"/>
    </row>
    <row r="14" spans="2:10" x14ac:dyDescent="0.25">
      <c r="B14" s="33">
        <v>2007</v>
      </c>
      <c r="C14" s="34">
        <v>14643</v>
      </c>
      <c r="D14" s="35">
        <v>392</v>
      </c>
      <c r="E14" s="34">
        <v>21363</v>
      </c>
      <c r="F14" s="36">
        <v>9.0976999999999997</v>
      </c>
      <c r="G14" s="37">
        <v>2.6770499999999999</v>
      </c>
      <c r="H14" s="40">
        <v>-2.9702999999999999</v>
      </c>
      <c r="I14" s="41">
        <v>-30.373000000000001</v>
      </c>
      <c r="J14" s="3"/>
    </row>
    <row r="15" spans="2:10" x14ac:dyDescent="0.25">
      <c r="B15" s="33">
        <v>2008</v>
      </c>
      <c r="C15" s="34">
        <v>13152</v>
      </c>
      <c r="D15" s="35">
        <v>332</v>
      </c>
      <c r="E15" s="34">
        <v>19229</v>
      </c>
      <c r="F15" s="36">
        <v>7.6424000000000003</v>
      </c>
      <c r="G15" s="37">
        <v>2.52433</v>
      </c>
      <c r="H15" s="40">
        <v>-15.306100000000001</v>
      </c>
      <c r="I15" s="41">
        <v>-41.030200000000001</v>
      </c>
      <c r="J15" s="3"/>
    </row>
    <row r="16" spans="2:10" x14ac:dyDescent="0.25">
      <c r="B16" s="33">
        <v>2009</v>
      </c>
      <c r="C16" s="34">
        <v>13742</v>
      </c>
      <c r="D16" s="35">
        <v>317</v>
      </c>
      <c r="E16" s="34">
        <v>19985</v>
      </c>
      <c r="F16" s="36">
        <v>7.2720000000000002</v>
      </c>
      <c r="G16" s="37">
        <v>2.3068</v>
      </c>
      <c r="H16" s="40">
        <v>-4.5180999999999996</v>
      </c>
      <c r="I16" s="41">
        <v>-43.694499999999998</v>
      </c>
      <c r="J16" s="3"/>
    </row>
    <row r="17" spans="2:10" x14ac:dyDescent="0.25">
      <c r="B17" s="33">
        <v>2010</v>
      </c>
      <c r="C17" s="34">
        <v>13580</v>
      </c>
      <c r="D17" s="35">
        <v>327</v>
      </c>
      <c r="E17" s="34">
        <v>19965</v>
      </c>
      <c r="F17" s="36">
        <v>7.4945000000000004</v>
      </c>
      <c r="G17" s="37">
        <v>2.40795</v>
      </c>
      <c r="H17" s="36">
        <v>3.1545999999999998</v>
      </c>
      <c r="I17" s="41">
        <v>-41.918300000000002</v>
      </c>
      <c r="J17" s="3"/>
    </row>
    <row r="18" spans="2:10" x14ac:dyDescent="0.25">
      <c r="B18" s="33">
        <v>2011</v>
      </c>
      <c r="C18" s="20">
        <v>13254</v>
      </c>
      <c r="D18" s="43">
        <v>320</v>
      </c>
      <c r="E18" s="20">
        <v>19332</v>
      </c>
      <c r="F18" s="31">
        <v>7.3377999999999997</v>
      </c>
      <c r="G18" s="32">
        <v>2.4143699999999999</v>
      </c>
      <c r="H18" s="31">
        <v>-2.1406999999999998</v>
      </c>
      <c r="I18" s="32">
        <v>-43.1616</v>
      </c>
      <c r="J18" s="3"/>
    </row>
    <row r="19" spans="2:10" x14ac:dyDescent="0.25">
      <c r="B19" s="33">
        <v>2012</v>
      </c>
      <c r="C19" s="34">
        <v>12175</v>
      </c>
      <c r="D19" s="35">
        <v>286</v>
      </c>
      <c r="E19" s="34">
        <v>17587</v>
      </c>
      <c r="F19" s="36">
        <v>6.5507999999999997</v>
      </c>
      <c r="G19" s="37">
        <v>2.3490799999999998</v>
      </c>
      <c r="H19" s="38">
        <v>-10.625</v>
      </c>
      <c r="I19" s="42">
        <v>-49.200699999999998</v>
      </c>
      <c r="J19" s="3"/>
    </row>
    <row r="20" spans="2:10" x14ac:dyDescent="0.25">
      <c r="B20" s="33">
        <v>2013</v>
      </c>
      <c r="C20" s="34">
        <v>11259</v>
      </c>
      <c r="D20" s="35">
        <v>259</v>
      </c>
      <c r="E20" s="34">
        <v>16374</v>
      </c>
      <c r="F20" s="36">
        <v>5.8791000000000002</v>
      </c>
      <c r="G20" s="37">
        <v>2.3003800000000001</v>
      </c>
      <c r="H20" s="40">
        <v>-9.4405999999999999</v>
      </c>
      <c r="I20" s="41">
        <v>-53.996400000000001</v>
      </c>
      <c r="J20" s="3"/>
    </row>
    <row r="21" spans="2:10" x14ac:dyDescent="0.25">
      <c r="B21" s="33">
        <v>2014</v>
      </c>
      <c r="C21" s="34">
        <v>11445</v>
      </c>
      <c r="D21" s="35">
        <v>265</v>
      </c>
      <c r="E21" s="34">
        <v>16463</v>
      </c>
      <c r="F21" s="36">
        <v>5.9810999999999996</v>
      </c>
      <c r="G21" s="37">
        <v>2.31542</v>
      </c>
      <c r="H21" s="40">
        <v>2.3166000000000002</v>
      </c>
      <c r="I21" s="41">
        <v>-52.930700000000002</v>
      </c>
      <c r="J21" s="3"/>
    </row>
    <row r="22" spans="2:10" x14ac:dyDescent="0.25">
      <c r="B22" s="33">
        <v>2015</v>
      </c>
      <c r="C22" s="34">
        <v>11134</v>
      </c>
      <c r="D22" s="35">
        <v>246</v>
      </c>
      <c r="E22" s="34">
        <v>16278</v>
      </c>
      <c r="F22" s="36">
        <v>5.5727000000000002</v>
      </c>
      <c r="G22" s="37">
        <v>2.2094499999999999</v>
      </c>
      <c r="H22" s="40">
        <v>-7.1698000000000004</v>
      </c>
      <c r="I22" s="41">
        <v>-56.305500000000002</v>
      </c>
      <c r="J22" s="3"/>
    </row>
    <row r="23" spans="2:10" x14ac:dyDescent="0.25">
      <c r="B23" s="188" t="s">
        <v>46</v>
      </c>
      <c r="C23" s="189"/>
      <c r="D23" s="8"/>
      <c r="E23" s="8"/>
      <c r="F23" s="8"/>
      <c r="G23" s="8"/>
      <c r="H23" s="8"/>
      <c r="I23" s="8"/>
    </row>
    <row r="24" spans="2:10" x14ac:dyDescent="0.25">
      <c r="B24" s="188" t="s">
        <v>185</v>
      </c>
      <c r="C24" s="134"/>
      <c r="D24" s="134"/>
      <c r="E24" s="134"/>
      <c r="F24" s="134"/>
      <c r="G24" s="134"/>
      <c r="H24" s="134"/>
      <c r="I24" s="134"/>
    </row>
    <row r="25" spans="2:10" x14ac:dyDescent="0.25">
      <c r="B25" s="188" t="s">
        <v>47</v>
      </c>
      <c r="C25" s="134"/>
      <c r="D25" s="134"/>
      <c r="E25" s="134"/>
      <c r="F25" s="134"/>
      <c r="G25" s="134"/>
      <c r="H25" s="134"/>
      <c r="I25" s="134"/>
    </row>
    <row r="30" spans="2:10" ht="15" customHeight="1" x14ac:dyDescent="0.25">
      <c r="B30" s="240" t="s">
        <v>249</v>
      </c>
      <c r="C30" s="241"/>
      <c r="D30" s="241"/>
      <c r="E30" s="241"/>
      <c r="F30" s="241"/>
      <c r="G30" s="241"/>
      <c r="H30" s="241"/>
      <c r="I30" s="241"/>
      <c r="J30" s="241"/>
    </row>
    <row r="31" spans="2:10" ht="15" customHeight="1" x14ac:dyDescent="0.25">
      <c r="B31" s="242" t="s">
        <v>319</v>
      </c>
      <c r="C31" s="243"/>
      <c r="D31" s="243"/>
      <c r="E31" s="243"/>
      <c r="F31" s="243"/>
      <c r="G31" s="132"/>
      <c r="H31" s="132"/>
      <c r="I31" s="132"/>
      <c r="J31" s="132"/>
    </row>
    <row r="32" spans="2:10" ht="15" customHeight="1" x14ac:dyDescent="0.25">
      <c r="B32" s="253" t="s">
        <v>208</v>
      </c>
      <c r="C32" s="254" t="s">
        <v>1</v>
      </c>
      <c r="D32" s="254" t="s">
        <v>2</v>
      </c>
      <c r="E32" s="254" t="s">
        <v>3</v>
      </c>
      <c r="F32" s="255" t="s">
        <v>157</v>
      </c>
      <c r="G32" s="255" t="s">
        <v>158</v>
      </c>
      <c r="H32" s="255" t="s">
        <v>159</v>
      </c>
      <c r="I32" s="255" t="s">
        <v>160</v>
      </c>
      <c r="J32" s="3"/>
    </row>
    <row r="33" spans="2:10" x14ac:dyDescent="0.25">
      <c r="B33" s="253"/>
      <c r="C33" s="254"/>
      <c r="D33" s="254"/>
      <c r="E33" s="254"/>
      <c r="F33" s="255"/>
      <c r="G33" s="255"/>
      <c r="H33" s="255"/>
      <c r="I33" s="255"/>
      <c r="J33" s="3"/>
    </row>
    <row r="34" spans="2:10" x14ac:dyDescent="0.25">
      <c r="B34" s="253"/>
      <c r="C34" s="254"/>
      <c r="D34" s="254"/>
      <c r="E34" s="254"/>
      <c r="F34" s="255"/>
      <c r="G34" s="255"/>
      <c r="H34" s="255"/>
      <c r="I34" s="255"/>
      <c r="J34" s="3"/>
    </row>
    <row r="35" spans="2:10" x14ac:dyDescent="0.25">
      <c r="B35" s="253"/>
      <c r="C35" s="254"/>
      <c r="D35" s="254"/>
      <c r="E35" s="254"/>
      <c r="F35" s="255"/>
      <c r="G35" s="255"/>
      <c r="H35" s="255"/>
      <c r="I35" s="255"/>
      <c r="J35" s="3"/>
    </row>
    <row r="36" spans="2:10" x14ac:dyDescent="0.25">
      <c r="B36" s="253"/>
      <c r="C36" s="254"/>
      <c r="D36" s="254"/>
      <c r="E36" s="254"/>
      <c r="F36" s="255"/>
      <c r="G36" s="255"/>
      <c r="H36" s="255"/>
      <c r="I36" s="255"/>
      <c r="J36" s="3"/>
    </row>
    <row r="37" spans="2:10" x14ac:dyDescent="0.25">
      <c r="B37" s="33">
        <v>2001</v>
      </c>
      <c r="C37" s="34">
        <v>447</v>
      </c>
      <c r="D37" s="35">
        <v>16</v>
      </c>
      <c r="E37" s="34">
        <v>618</v>
      </c>
      <c r="F37" s="36">
        <v>13.4101</v>
      </c>
      <c r="G37" s="37">
        <v>3.5794199999999998</v>
      </c>
      <c r="H37" s="69" t="s">
        <v>140</v>
      </c>
      <c r="I37" s="109" t="s">
        <v>140</v>
      </c>
      <c r="J37" s="3"/>
    </row>
    <row r="38" spans="2:10" x14ac:dyDescent="0.25">
      <c r="B38" s="33">
        <v>2002</v>
      </c>
      <c r="C38" s="34">
        <v>453</v>
      </c>
      <c r="D38" s="35">
        <v>21</v>
      </c>
      <c r="E38" s="34">
        <v>668</v>
      </c>
      <c r="F38" s="36">
        <v>17.520099999999999</v>
      </c>
      <c r="G38" s="37">
        <v>4.6357600000000003</v>
      </c>
      <c r="H38" s="40">
        <v>31.25</v>
      </c>
      <c r="I38" s="41">
        <v>31.25</v>
      </c>
      <c r="J38" s="3"/>
    </row>
    <row r="39" spans="2:10" x14ac:dyDescent="0.25">
      <c r="B39" s="33">
        <v>2003</v>
      </c>
      <c r="C39" s="34">
        <v>413</v>
      </c>
      <c r="D39" s="35">
        <v>16</v>
      </c>
      <c r="E39" s="34">
        <v>557</v>
      </c>
      <c r="F39" s="36">
        <v>13.2271</v>
      </c>
      <c r="G39" s="37">
        <v>3.8740899999999998</v>
      </c>
      <c r="H39" s="40">
        <v>-23.8095</v>
      </c>
      <c r="I39" s="41">
        <v>0</v>
      </c>
      <c r="J39" s="3"/>
    </row>
    <row r="40" spans="2:10" x14ac:dyDescent="0.25">
      <c r="B40" s="33">
        <v>2004</v>
      </c>
      <c r="C40" s="34">
        <v>418</v>
      </c>
      <c r="D40" s="35">
        <v>17</v>
      </c>
      <c r="E40" s="34">
        <v>560</v>
      </c>
      <c r="F40" s="36">
        <v>13.907</v>
      </c>
      <c r="G40" s="37">
        <v>4.0669899999999997</v>
      </c>
      <c r="H40" s="40">
        <v>6.25</v>
      </c>
      <c r="I40" s="41">
        <v>6.25</v>
      </c>
      <c r="J40" s="3"/>
    </row>
    <row r="41" spans="2:10" x14ac:dyDescent="0.25">
      <c r="B41" s="33">
        <v>2005</v>
      </c>
      <c r="C41" s="34">
        <v>379</v>
      </c>
      <c r="D41" s="35">
        <v>13</v>
      </c>
      <c r="E41" s="34">
        <v>527</v>
      </c>
      <c r="F41" s="36">
        <v>10.5307</v>
      </c>
      <c r="G41" s="37">
        <v>3.4300799999999998</v>
      </c>
      <c r="H41" s="40">
        <v>-23.529399999999999</v>
      </c>
      <c r="I41" s="41">
        <v>-18.75</v>
      </c>
      <c r="J41" s="3"/>
    </row>
    <row r="42" spans="2:10" x14ac:dyDescent="0.25">
      <c r="B42" s="33">
        <v>2006</v>
      </c>
      <c r="C42" s="34">
        <v>393</v>
      </c>
      <c r="D42" s="35">
        <v>6</v>
      </c>
      <c r="E42" s="34">
        <v>561</v>
      </c>
      <c r="F42" s="36">
        <v>4.8266</v>
      </c>
      <c r="G42" s="37">
        <v>1.5267200000000001</v>
      </c>
      <c r="H42" s="40">
        <v>-53.846200000000003</v>
      </c>
      <c r="I42" s="41">
        <v>-62.5</v>
      </c>
      <c r="J42" s="3"/>
    </row>
    <row r="43" spans="2:10" x14ac:dyDescent="0.25">
      <c r="B43" s="33">
        <v>2007</v>
      </c>
      <c r="C43" s="34">
        <v>364</v>
      </c>
      <c r="D43" s="35">
        <v>10</v>
      </c>
      <c r="E43" s="34">
        <v>495</v>
      </c>
      <c r="F43" s="36">
        <v>7.9935</v>
      </c>
      <c r="G43" s="37">
        <v>2.7472500000000002</v>
      </c>
      <c r="H43" s="40">
        <v>66.666700000000006</v>
      </c>
      <c r="I43" s="41">
        <v>-37.5</v>
      </c>
      <c r="J43" s="3"/>
    </row>
    <row r="44" spans="2:10" x14ac:dyDescent="0.25">
      <c r="B44" s="33">
        <v>2008</v>
      </c>
      <c r="C44" s="34">
        <v>301</v>
      </c>
      <c r="D44" s="35">
        <v>10</v>
      </c>
      <c r="E44" s="34">
        <v>403</v>
      </c>
      <c r="F44" s="36">
        <v>7.9390999999999998</v>
      </c>
      <c r="G44" s="37">
        <v>3.32226</v>
      </c>
      <c r="H44" s="40">
        <v>0</v>
      </c>
      <c r="I44" s="41">
        <v>-37.5</v>
      </c>
      <c r="J44" s="3"/>
    </row>
    <row r="45" spans="2:10" x14ac:dyDescent="0.25">
      <c r="B45" s="33">
        <v>2009</v>
      </c>
      <c r="C45" s="34">
        <v>359</v>
      </c>
      <c r="D45" s="35">
        <v>8</v>
      </c>
      <c r="E45" s="34">
        <v>502</v>
      </c>
      <c r="F45" s="36">
        <v>6.3227000000000002</v>
      </c>
      <c r="G45" s="37">
        <v>2.2284099999999998</v>
      </c>
      <c r="H45" s="40">
        <v>-20</v>
      </c>
      <c r="I45" s="41">
        <v>-50</v>
      </c>
      <c r="J45" s="3"/>
    </row>
    <row r="46" spans="2:10" x14ac:dyDescent="0.25">
      <c r="B46" s="33">
        <v>2010</v>
      </c>
      <c r="C46" s="34">
        <v>370</v>
      </c>
      <c r="D46" s="35">
        <v>11</v>
      </c>
      <c r="E46" s="34">
        <v>498</v>
      </c>
      <c r="F46" s="36">
        <v>8.6803000000000008</v>
      </c>
      <c r="G46" s="37">
        <v>2.9729700000000001</v>
      </c>
      <c r="H46" s="36">
        <v>37.5</v>
      </c>
      <c r="I46" s="41">
        <v>-31.25</v>
      </c>
      <c r="J46" s="3"/>
    </row>
    <row r="47" spans="2:10" x14ac:dyDescent="0.25">
      <c r="B47" s="33">
        <v>2011</v>
      </c>
      <c r="C47" s="107">
        <v>299</v>
      </c>
      <c r="D47" s="43">
        <v>9</v>
      </c>
      <c r="E47" s="107">
        <v>398</v>
      </c>
      <c r="F47" s="31">
        <v>7.1039000000000003</v>
      </c>
      <c r="G47" s="32">
        <v>3.01003</v>
      </c>
      <c r="H47" s="31">
        <v>-18.181799999999999</v>
      </c>
      <c r="I47" s="32">
        <v>-43.75</v>
      </c>
      <c r="J47" s="3"/>
    </row>
    <row r="48" spans="2:10" x14ac:dyDescent="0.25">
      <c r="B48" s="33">
        <v>2012</v>
      </c>
      <c r="C48" s="34">
        <v>295</v>
      </c>
      <c r="D48" s="35">
        <v>11</v>
      </c>
      <c r="E48" s="34">
        <v>402</v>
      </c>
      <c r="F48" s="36">
        <v>8.6456</v>
      </c>
      <c r="G48" s="37">
        <v>3.7288100000000002</v>
      </c>
      <c r="H48" s="38">
        <v>22.222200000000001</v>
      </c>
      <c r="I48" s="42">
        <v>-31.25</v>
      </c>
      <c r="J48" s="3"/>
    </row>
    <row r="49" spans="2:10" x14ac:dyDescent="0.25">
      <c r="B49" s="33">
        <v>2013</v>
      </c>
      <c r="C49" s="34">
        <v>315</v>
      </c>
      <c r="D49" s="35">
        <v>7</v>
      </c>
      <c r="E49" s="34">
        <v>448</v>
      </c>
      <c r="F49" s="36">
        <v>5.4595000000000002</v>
      </c>
      <c r="G49" s="37">
        <v>2.2222200000000001</v>
      </c>
      <c r="H49" s="40">
        <v>-36.363599999999998</v>
      </c>
      <c r="I49" s="41">
        <v>-56.25</v>
      </c>
      <c r="J49" s="3"/>
    </row>
    <row r="50" spans="2:10" x14ac:dyDescent="0.25">
      <c r="B50" s="33">
        <v>2014</v>
      </c>
      <c r="C50" s="34">
        <v>295</v>
      </c>
      <c r="D50" s="35">
        <v>13</v>
      </c>
      <c r="E50" s="34">
        <v>411</v>
      </c>
      <c r="F50" s="36">
        <v>10.1211</v>
      </c>
      <c r="G50" s="37">
        <v>4.4067800000000004</v>
      </c>
      <c r="H50" s="40">
        <v>85.714299999999994</v>
      </c>
      <c r="I50" s="41">
        <v>-18.75</v>
      </c>
      <c r="J50" s="3"/>
    </row>
    <row r="51" spans="2:10" x14ac:dyDescent="0.25">
      <c r="B51" s="33">
        <v>2015</v>
      </c>
      <c r="C51" s="34">
        <v>283</v>
      </c>
      <c r="D51" s="35">
        <v>7</v>
      </c>
      <c r="E51" s="34">
        <v>408</v>
      </c>
      <c r="F51" s="36">
        <v>5.4767000000000001</v>
      </c>
      <c r="G51" s="37">
        <v>2.4735</v>
      </c>
      <c r="H51" s="40">
        <v>-46.153799999999997</v>
      </c>
      <c r="I51" s="41">
        <v>-56.25</v>
      </c>
      <c r="J51" s="3"/>
    </row>
    <row r="52" spans="2:10" x14ac:dyDescent="0.25">
      <c r="B52" s="188" t="s">
        <v>46</v>
      </c>
      <c r="C52" s="189"/>
      <c r="D52" s="8"/>
      <c r="E52" s="8"/>
      <c r="F52" s="8"/>
      <c r="G52" s="8"/>
      <c r="H52" s="8"/>
      <c r="I52" s="8"/>
    </row>
    <row r="53" spans="2:10" x14ac:dyDescent="0.25">
      <c r="B53" s="188" t="s">
        <v>185</v>
      </c>
      <c r="C53" s="134"/>
      <c r="D53" s="134"/>
      <c r="E53" s="134"/>
      <c r="F53" s="134"/>
      <c r="G53" s="134"/>
      <c r="H53" s="134"/>
      <c r="I53" s="134"/>
    </row>
    <row r="54" spans="2:10" x14ac:dyDescent="0.25">
      <c r="B54" s="188" t="s">
        <v>47</v>
      </c>
      <c r="C54" s="134"/>
      <c r="D54" s="134"/>
      <c r="E54" s="134"/>
      <c r="F54" s="134"/>
      <c r="G54" s="134"/>
      <c r="H54" s="134"/>
      <c r="I54" s="134"/>
    </row>
  </sheetData>
  <mergeCells count="20">
    <mergeCell ref="B3:B7"/>
    <mergeCell ref="C3:C7"/>
    <mergeCell ref="D3:D7"/>
    <mergeCell ref="E3:E7"/>
    <mergeCell ref="B1:J1"/>
    <mergeCell ref="B2:F2"/>
    <mergeCell ref="F3:F7"/>
    <mergeCell ref="G3:G7"/>
    <mergeCell ref="H3:H7"/>
    <mergeCell ref="I3:I7"/>
    <mergeCell ref="B30:J30"/>
    <mergeCell ref="B31:F31"/>
    <mergeCell ref="B32:B36"/>
    <mergeCell ref="C32:C36"/>
    <mergeCell ref="D32:D36"/>
    <mergeCell ref="E32:E36"/>
    <mergeCell ref="F32:F36"/>
    <mergeCell ref="G32:G36"/>
    <mergeCell ref="H32:H36"/>
    <mergeCell ref="I32:I3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25"/>
  <sheetViews>
    <sheetView workbookViewId="0">
      <selection activeCell="K32" sqref="K32"/>
    </sheetView>
  </sheetViews>
  <sheetFormatPr defaultRowHeight="15" x14ac:dyDescent="0.25"/>
  <cols>
    <col min="2" max="2" width="11.85546875" customWidth="1"/>
  </cols>
  <sheetData>
    <row r="3" spans="2:10" x14ac:dyDescent="0.25">
      <c r="B3" s="15" t="s">
        <v>250</v>
      </c>
      <c r="C3" s="209"/>
      <c r="D3" s="209"/>
    </row>
    <row r="4" spans="2:10" x14ac:dyDescent="0.25">
      <c r="B4" s="196" t="s">
        <v>320</v>
      </c>
    </row>
    <row r="5" spans="2:10" x14ac:dyDescent="0.25">
      <c r="B5" s="259"/>
      <c r="C5" s="247" t="s">
        <v>137</v>
      </c>
      <c r="D5" s="247"/>
      <c r="E5" s="248" t="s">
        <v>4</v>
      </c>
      <c r="F5" s="248"/>
      <c r="G5" s="247" t="s">
        <v>137</v>
      </c>
      <c r="H5" s="247"/>
      <c r="I5" s="248" t="s">
        <v>4</v>
      </c>
      <c r="J5" s="248" t="s">
        <v>4</v>
      </c>
    </row>
    <row r="6" spans="2:10" x14ac:dyDescent="0.25">
      <c r="B6" s="260"/>
      <c r="C6" s="262" t="s">
        <v>9</v>
      </c>
      <c r="D6" s="262"/>
      <c r="E6" s="262"/>
      <c r="F6" s="262"/>
      <c r="G6" s="262" t="s">
        <v>59</v>
      </c>
      <c r="H6" s="262"/>
      <c r="I6" s="262"/>
      <c r="J6" s="262"/>
    </row>
    <row r="7" spans="2:10" x14ac:dyDescent="0.25">
      <c r="B7" s="261"/>
      <c r="C7" s="190">
        <v>2010</v>
      </c>
      <c r="D7" s="190">
        <v>2015</v>
      </c>
      <c r="E7" s="190">
        <v>2010</v>
      </c>
      <c r="F7" s="190">
        <v>2015</v>
      </c>
      <c r="G7" s="191">
        <v>2010</v>
      </c>
      <c r="H7" s="191">
        <v>2015</v>
      </c>
      <c r="I7" s="191">
        <v>2010</v>
      </c>
      <c r="J7" s="191">
        <v>2015</v>
      </c>
    </row>
    <row r="8" spans="2:10" x14ac:dyDescent="0.25">
      <c r="B8" s="21" t="s">
        <v>152</v>
      </c>
      <c r="C8" s="22">
        <v>3</v>
      </c>
      <c r="D8" s="49">
        <v>1</v>
      </c>
      <c r="E8" s="50">
        <v>70</v>
      </c>
      <c r="F8" s="49">
        <v>39</v>
      </c>
      <c r="G8" s="46">
        <v>0.91743119266055051</v>
      </c>
      <c r="H8" s="47">
        <v>0.40650406504065045</v>
      </c>
      <c r="I8" s="48">
        <v>1.7015070491006319</v>
      </c>
      <c r="J8" s="47">
        <v>1.1376896149358227</v>
      </c>
    </row>
    <row r="9" spans="2:10" x14ac:dyDescent="0.25">
      <c r="B9" s="21" t="s">
        <v>153</v>
      </c>
      <c r="C9" s="22">
        <v>45</v>
      </c>
      <c r="D9" s="49">
        <v>30</v>
      </c>
      <c r="E9" s="50">
        <v>668</v>
      </c>
      <c r="F9" s="49">
        <v>436</v>
      </c>
      <c r="G9" s="46">
        <v>13.761467889908257</v>
      </c>
      <c r="H9" s="47">
        <v>12.195121951219512</v>
      </c>
      <c r="I9" s="48">
        <v>16.237238697131744</v>
      </c>
      <c r="J9" s="47">
        <v>12.718786464410737</v>
      </c>
    </row>
    <row r="10" spans="2:10" x14ac:dyDescent="0.25">
      <c r="B10" s="21" t="s">
        <v>154</v>
      </c>
      <c r="C10" s="22">
        <v>109</v>
      </c>
      <c r="D10" s="49">
        <v>86</v>
      </c>
      <c r="E10" s="50">
        <v>1064</v>
      </c>
      <c r="F10" s="49">
        <v>1088</v>
      </c>
      <c r="G10" s="46">
        <v>33.333333333333329</v>
      </c>
      <c r="H10" s="47">
        <v>34.959349593495936</v>
      </c>
      <c r="I10" s="48">
        <v>25.862907146329604</v>
      </c>
      <c r="J10" s="47">
        <v>31.738623103850642</v>
      </c>
    </row>
    <row r="11" spans="2:10" x14ac:dyDescent="0.25">
      <c r="B11" s="21" t="s">
        <v>155</v>
      </c>
      <c r="C11" s="22">
        <v>170</v>
      </c>
      <c r="D11" s="49">
        <v>129</v>
      </c>
      <c r="E11" s="50">
        <v>2312</v>
      </c>
      <c r="F11" s="49">
        <v>1865</v>
      </c>
      <c r="G11" s="46">
        <v>51.987767584097853</v>
      </c>
      <c r="H11" s="47">
        <v>52.439024390243901</v>
      </c>
      <c r="I11" s="48">
        <v>56.198347107438018</v>
      </c>
      <c r="J11" s="47">
        <v>54.404900816802801</v>
      </c>
    </row>
    <row r="12" spans="2:10" x14ac:dyDescent="0.25">
      <c r="B12" s="27" t="s">
        <v>156</v>
      </c>
      <c r="C12" s="28">
        <v>327</v>
      </c>
      <c r="D12" s="28">
        <v>246</v>
      </c>
      <c r="E12" s="28">
        <v>4114</v>
      </c>
      <c r="F12" s="28">
        <v>3428</v>
      </c>
      <c r="G12" s="51">
        <v>99.999999999999986</v>
      </c>
      <c r="H12" s="51">
        <v>100</v>
      </c>
      <c r="I12" s="51">
        <v>100</v>
      </c>
      <c r="J12" s="51">
        <v>100</v>
      </c>
    </row>
    <row r="16" spans="2:10" x14ac:dyDescent="0.25">
      <c r="B16" s="15" t="s">
        <v>251</v>
      </c>
      <c r="C16" s="209"/>
      <c r="D16" s="209"/>
      <c r="E16" s="209"/>
    </row>
    <row r="17" spans="2:10" x14ac:dyDescent="0.25">
      <c r="B17" s="196" t="s">
        <v>320</v>
      </c>
    </row>
    <row r="18" spans="2:10" x14ac:dyDescent="0.25">
      <c r="B18" s="259"/>
      <c r="C18" s="247" t="s">
        <v>213</v>
      </c>
      <c r="D18" s="247"/>
      <c r="E18" s="248" t="s">
        <v>4</v>
      </c>
      <c r="F18" s="248"/>
      <c r="G18" s="247" t="s">
        <v>213</v>
      </c>
      <c r="H18" s="247"/>
      <c r="I18" s="248" t="s">
        <v>4</v>
      </c>
      <c r="J18" s="248" t="s">
        <v>4</v>
      </c>
    </row>
    <row r="19" spans="2:10" x14ac:dyDescent="0.25">
      <c r="B19" s="260"/>
      <c r="C19" s="262" t="s">
        <v>9</v>
      </c>
      <c r="D19" s="262"/>
      <c r="E19" s="262"/>
      <c r="F19" s="262"/>
      <c r="G19" s="262" t="s">
        <v>59</v>
      </c>
      <c r="H19" s="262"/>
      <c r="I19" s="262"/>
      <c r="J19" s="262"/>
    </row>
    <row r="20" spans="2:10" x14ac:dyDescent="0.25">
      <c r="B20" s="261"/>
      <c r="C20" s="190">
        <v>2010</v>
      </c>
      <c r="D20" s="190">
        <v>2015</v>
      </c>
      <c r="E20" s="190">
        <v>2010</v>
      </c>
      <c r="F20" s="190">
        <v>2015</v>
      </c>
      <c r="G20" s="191">
        <v>2010</v>
      </c>
      <c r="H20" s="191">
        <v>2015</v>
      </c>
      <c r="I20" s="191">
        <v>2010</v>
      </c>
      <c r="J20" s="191">
        <v>2015</v>
      </c>
    </row>
    <row r="21" spans="2:10" x14ac:dyDescent="0.25">
      <c r="B21" s="21" t="s">
        <v>152</v>
      </c>
      <c r="C21" s="22" t="s">
        <v>140</v>
      </c>
      <c r="D21" s="49">
        <v>1</v>
      </c>
      <c r="E21" s="50">
        <v>70</v>
      </c>
      <c r="F21" s="49">
        <v>39</v>
      </c>
      <c r="G21" s="22" t="s">
        <v>140</v>
      </c>
      <c r="H21" s="47">
        <v>14.285714285714285</v>
      </c>
      <c r="I21" s="48">
        <v>1.7015070491006319</v>
      </c>
      <c r="J21" s="47">
        <v>1.1376896149358227</v>
      </c>
    </row>
    <row r="22" spans="2:10" x14ac:dyDescent="0.25">
      <c r="B22" s="21" t="s">
        <v>153</v>
      </c>
      <c r="C22" s="22">
        <v>4</v>
      </c>
      <c r="D22" s="49">
        <v>2</v>
      </c>
      <c r="E22" s="50">
        <v>668</v>
      </c>
      <c r="F22" s="49">
        <v>436</v>
      </c>
      <c r="G22" s="46">
        <v>36.363636363636367</v>
      </c>
      <c r="H22" s="47">
        <v>28.571428571428569</v>
      </c>
      <c r="I22" s="48">
        <v>16.237238697131744</v>
      </c>
      <c r="J22" s="47">
        <v>12.718786464410737</v>
      </c>
    </row>
    <row r="23" spans="2:10" x14ac:dyDescent="0.25">
      <c r="B23" s="21" t="s">
        <v>154</v>
      </c>
      <c r="C23" s="22">
        <v>2</v>
      </c>
      <c r="D23" s="49">
        <v>2</v>
      </c>
      <c r="E23" s="50">
        <v>1064</v>
      </c>
      <c r="F23" s="49">
        <v>1088</v>
      </c>
      <c r="G23" s="46">
        <v>18.181818181818183</v>
      </c>
      <c r="H23" s="47">
        <v>28.571428571428569</v>
      </c>
      <c r="I23" s="48">
        <v>25.862907146329604</v>
      </c>
      <c r="J23" s="47">
        <v>31.738623103850642</v>
      </c>
    </row>
    <row r="24" spans="2:10" x14ac:dyDescent="0.25">
      <c r="B24" s="21" t="s">
        <v>155</v>
      </c>
      <c r="C24" s="22">
        <v>5</v>
      </c>
      <c r="D24" s="49">
        <v>2</v>
      </c>
      <c r="E24" s="50">
        <v>2312</v>
      </c>
      <c r="F24" s="49">
        <v>1865</v>
      </c>
      <c r="G24" s="46">
        <v>45.454545454545453</v>
      </c>
      <c r="H24" s="47">
        <v>28.571428571428569</v>
      </c>
      <c r="I24" s="48">
        <v>56.198347107438018</v>
      </c>
      <c r="J24" s="47">
        <v>54.404900816802801</v>
      </c>
    </row>
    <row r="25" spans="2:10" x14ac:dyDescent="0.25">
      <c r="B25" s="27" t="s">
        <v>156</v>
      </c>
      <c r="C25" s="28">
        <v>11</v>
      </c>
      <c r="D25" s="28">
        <v>7</v>
      </c>
      <c r="E25" s="28">
        <v>4114</v>
      </c>
      <c r="F25" s="28">
        <v>3428</v>
      </c>
      <c r="G25" s="51">
        <v>100</v>
      </c>
      <c r="H25" s="51">
        <v>100</v>
      </c>
      <c r="I25" s="51">
        <v>100</v>
      </c>
      <c r="J25" s="51">
        <v>100</v>
      </c>
    </row>
  </sheetData>
  <mergeCells count="14">
    <mergeCell ref="B18:B20"/>
    <mergeCell ref="C18:D18"/>
    <mergeCell ref="E18:F18"/>
    <mergeCell ref="G18:H18"/>
    <mergeCell ref="I18:J18"/>
    <mergeCell ref="C19:F19"/>
    <mergeCell ref="G19:J19"/>
    <mergeCell ref="B5:B7"/>
    <mergeCell ref="C5:D5"/>
    <mergeCell ref="E5:F5"/>
    <mergeCell ref="G5:H5"/>
    <mergeCell ref="I5:J5"/>
    <mergeCell ref="C6:F6"/>
    <mergeCell ref="G6:J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29"/>
  <sheetViews>
    <sheetView workbookViewId="0">
      <selection activeCell="F33" sqref="F33"/>
    </sheetView>
  </sheetViews>
  <sheetFormatPr defaultRowHeight="15" x14ac:dyDescent="0.25"/>
  <cols>
    <col min="2" max="2" width="13.5703125" customWidth="1"/>
  </cols>
  <sheetData>
    <row r="3" spans="2:10" x14ac:dyDescent="0.25">
      <c r="B3" s="15" t="s">
        <v>252</v>
      </c>
      <c r="C3" s="209"/>
      <c r="D3" s="209"/>
      <c r="E3" s="209"/>
    </row>
    <row r="4" spans="2:10" x14ac:dyDescent="0.25">
      <c r="B4" s="196" t="s">
        <v>320</v>
      </c>
    </row>
    <row r="5" spans="2:10" x14ac:dyDescent="0.25">
      <c r="B5" s="259"/>
      <c r="C5" s="247" t="s">
        <v>137</v>
      </c>
      <c r="D5" s="247"/>
      <c r="E5" s="248" t="s">
        <v>4</v>
      </c>
      <c r="F5" s="248" t="s">
        <v>4</v>
      </c>
      <c r="G5" s="247" t="s">
        <v>137</v>
      </c>
      <c r="H5" s="247"/>
      <c r="I5" s="248" t="s">
        <v>4</v>
      </c>
      <c r="J5" s="248" t="s">
        <v>4</v>
      </c>
    </row>
    <row r="6" spans="2:10" x14ac:dyDescent="0.25">
      <c r="B6" s="260"/>
      <c r="C6" s="262" t="s">
        <v>9</v>
      </c>
      <c r="D6" s="262"/>
      <c r="E6" s="262"/>
      <c r="F6" s="262"/>
      <c r="G6" s="262" t="s">
        <v>59</v>
      </c>
      <c r="H6" s="262"/>
      <c r="I6" s="262"/>
      <c r="J6" s="262"/>
    </row>
    <row r="7" spans="2:10" x14ac:dyDescent="0.25">
      <c r="B7" s="261"/>
      <c r="C7" s="45">
        <v>2010</v>
      </c>
      <c r="D7" s="191">
        <v>2015</v>
      </c>
      <c r="E7" s="191">
        <v>2010</v>
      </c>
      <c r="F7" s="191">
        <v>2015</v>
      </c>
      <c r="G7" s="190">
        <v>2010</v>
      </c>
      <c r="H7" s="190">
        <v>2015</v>
      </c>
      <c r="I7" s="190">
        <v>2010</v>
      </c>
      <c r="J7" s="190">
        <v>2015</v>
      </c>
    </row>
    <row r="8" spans="2:10" x14ac:dyDescent="0.25">
      <c r="B8" s="21" t="s">
        <v>268</v>
      </c>
      <c r="C8" s="22">
        <v>10</v>
      </c>
      <c r="D8" s="49">
        <v>6</v>
      </c>
      <c r="E8" s="50">
        <v>206</v>
      </c>
      <c r="F8" s="49">
        <v>105</v>
      </c>
      <c r="G8" s="46">
        <v>3.0581039755351682</v>
      </c>
      <c r="H8" s="47">
        <v>2.4390243902439024</v>
      </c>
      <c r="I8" s="48">
        <v>5.0072921730675741</v>
      </c>
      <c r="J8" s="47">
        <v>3.0630105017502918</v>
      </c>
    </row>
    <row r="9" spans="2:10" x14ac:dyDescent="0.25">
      <c r="B9" s="21" t="s">
        <v>162</v>
      </c>
      <c r="C9" s="22">
        <v>54</v>
      </c>
      <c r="D9" s="49">
        <v>60</v>
      </c>
      <c r="E9" s="50">
        <v>950</v>
      </c>
      <c r="F9" s="49">
        <v>773</v>
      </c>
      <c r="G9" s="46">
        <v>16.513761467889911</v>
      </c>
      <c r="H9" s="47">
        <v>24.390243902439025</v>
      </c>
      <c r="I9" s="48">
        <v>23.091881380651433</v>
      </c>
      <c r="J9" s="47">
        <v>22.549591598599765</v>
      </c>
    </row>
    <row r="10" spans="2:10" x14ac:dyDescent="0.25">
      <c r="B10" s="21" t="s">
        <v>163</v>
      </c>
      <c r="C10" s="22">
        <v>27</v>
      </c>
      <c r="D10" s="49">
        <v>13</v>
      </c>
      <c r="E10" s="50">
        <v>265</v>
      </c>
      <c r="F10" s="49">
        <v>251</v>
      </c>
      <c r="G10" s="46">
        <v>8.2568807339449553</v>
      </c>
      <c r="H10" s="47">
        <v>5.2845528455284558</v>
      </c>
      <c r="I10" s="48">
        <v>6.4414195430238212</v>
      </c>
      <c r="J10" s="47">
        <v>7.3220536756126027</v>
      </c>
    </row>
    <row r="11" spans="2:10" x14ac:dyDescent="0.25">
      <c r="B11" s="21" t="s">
        <v>164</v>
      </c>
      <c r="C11" s="22">
        <v>54</v>
      </c>
      <c r="D11" s="49">
        <v>34</v>
      </c>
      <c r="E11" s="50">
        <v>621</v>
      </c>
      <c r="F11" s="49">
        <v>602</v>
      </c>
      <c r="G11" s="46">
        <v>16.513761467889911</v>
      </c>
      <c r="H11" s="47">
        <v>13.821138211382115</v>
      </c>
      <c r="I11" s="48">
        <v>15.094798249878464</v>
      </c>
      <c r="J11" s="47">
        <v>17.561260210035005</v>
      </c>
    </row>
    <row r="12" spans="2:10" x14ac:dyDescent="0.25">
      <c r="B12" s="21" t="s">
        <v>165</v>
      </c>
      <c r="C12" s="22">
        <v>182</v>
      </c>
      <c r="D12" s="49">
        <v>133</v>
      </c>
      <c r="E12" s="50">
        <v>2072</v>
      </c>
      <c r="F12" s="49">
        <v>1697</v>
      </c>
      <c r="G12" s="46">
        <v>55.657492354740057</v>
      </c>
      <c r="H12" s="47">
        <v>54.065040650406502</v>
      </c>
      <c r="I12" s="48">
        <v>50.36460865337871</v>
      </c>
      <c r="J12" s="47">
        <v>49.504084014002338</v>
      </c>
    </row>
    <row r="13" spans="2:10" x14ac:dyDescent="0.25">
      <c r="B13" s="27" t="s">
        <v>156</v>
      </c>
      <c r="C13" s="28">
        <v>327</v>
      </c>
      <c r="D13" s="28">
        <v>246</v>
      </c>
      <c r="E13" s="28">
        <v>4114</v>
      </c>
      <c r="F13" s="28">
        <v>3428</v>
      </c>
      <c r="G13" s="51">
        <v>100</v>
      </c>
      <c r="H13" s="51">
        <v>100</v>
      </c>
      <c r="I13" s="51">
        <v>100</v>
      </c>
      <c r="J13" s="51">
        <v>100</v>
      </c>
    </row>
    <row r="14" spans="2:10" x14ac:dyDescent="0.25">
      <c r="B14" s="17" t="s">
        <v>267</v>
      </c>
    </row>
    <row r="15" spans="2:10" x14ac:dyDescent="0.25">
      <c r="B15" s="17"/>
    </row>
    <row r="16" spans="2:10" x14ac:dyDescent="0.25">
      <c r="B16" s="17"/>
    </row>
    <row r="18" spans="2:10" x14ac:dyDescent="0.25">
      <c r="B18" s="15" t="s">
        <v>253</v>
      </c>
      <c r="C18" s="209"/>
      <c r="D18" s="209"/>
      <c r="E18" s="209"/>
    </row>
    <row r="19" spans="2:10" x14ac:dyDescent="0.25">
      <c r="B19" s="196" t="s">
        <v>320</v>
      </c>
    </row>
    <row r="20" spans="2:10" x14ac:dyDescent="0.25">
      <c r="B20" s="259"/>
      <c r="C20" s="247" t="s">
        <v>137</v>
      </c>
      <c r="D20" s="247"/>
      <c r="E20" s="248" t="s">
        <v>4</v>
      </c>
      <c r="F20" s="248" t="s">
        <v>4</v>
      </c>
      <c r="G20" s="247" t="s">
        <v>137</v>
      </c>
      <c r="H20" s="247"/>
      <c r="I20" s="248" t="s">
        <v>4</v>
      </c>
      <c r="J20" s="248" t="s">
        <v>4</v>
      </c>
    </row>
    <row r="21" spans="2:10" x14ac:dyDescent="0.25">
      <c r="B21" s="260"/>
      <c r="C21" s="262" t="s">
        <v>9</v>
      </c>
      <c r="D21" s="262"/>
      <c r="E21" s="262"/>
      <c r="F21" s="262"/>
      <c r="G21" s="262" t="s">
        <v>59</v>
      </c>
      <c r="H21" s="262"/>
      <c r="I21" s="262"/>
      <c r="J21" s="262"/>
    </row>
    <row r="22" spans="2:10" x14ac:dyDescent="0.25">
      <c r="B22" s="261"/>
      <c r="C22" s="45">
        <v>2010</v>
      </c>
      <c r="D22" s="191">
        <v>2015</v>
      </c>
      <c r="E22" s="191">
        <v>2010</v>
      </c>
      <c r="F22" s="191">
        <v>2015</v>
      </c>
      <c r="G22" s="190">
        <v>2010</v>
      </c>
      <c r="H22" s="190">
        <v>2015</v>
      </c>
      <c r="I22" s="190">
        <v>2010</v>
      </c>
      <c r="J22" s="190">
        <v>2015</v>
      </c>
    </row>
    <row r="23" spans="2:10" x14ac:dyDescent="0.25">
      <c r="B23" s="21" t="s">
        <v>268</v>
      </c>
      <c r="C23" s="22" t="s">
        <v>140</v>
      </c>
      <c r="D23" s="49" t="s">
        <v>140</v>
      </c>
      <c r="E23" s="50">
        <v>206</v>
      </c>
      <c r="F23" s="49">
        <v>105</v>
      </c>
      <c r="G23" s="22" t="s">
        <v>140</v>
      </c>
      <c r="H23" s="49" t="s">
        <v>140</v>
      </c>
      <c r="I23" s="48">
        <v>5.0072921730675741</v>
      </c>
      <c r="J23" s="47">
        <v>3.0630105017502918</v>
      </c>
    </row>
    <row r="24" spans="2:10" x14ac:dyDescent="0.25">
      <c r="B24" s="21" t="s">
        <v>162</v>
      </c>
      <c r="C24" s="22">
        <v>4</v>
      </c>
      <c r="D24" s="49">
        <v>2</v>
      </c>
      <c r="E24" s="50">
        <v>950</v>
      </c>
      <c r="F24" s="49">
        <v>773</v>
      </c>
      <c r="G24" s="46">
        <v>36.363636363636367</v>
      </c>
      <c r="H24" s="47">
        <v>28.571428571428569</v>
      </c>
      <c r="I24" s="48">
        <v>23.091881380651433</v>
      </c>
      <c r="J24" s="47">
        <v>22.549591598599765</v>
      </c>
    </row>
    <row r="25" spans="2:10" x14ac:dyDescent="0.25">
      <c r="B25" s="21" t="s">
        <v>163</v>
      </c>
      <c r="C25" s="22" t="s">
        <v>140</v>
      </c>
      <c r="D25" s="49" t="s">
        <v>140</v>
      </c>
      <c r="E25" s="50">
        <v>265</v>
      </c>
      <c r="F25" s="49">
        <v>251</v>
      </c>
      <c r="G25" s="22" t="s">
        <v>140</v>
      </c>
      <c r="H25" s="49" t="s">
        <v>140</v>
      </c>
      <c r="I25" s="48">
        <v>6.4414195430238212</v>
      </c>
      <c r="J25" s="47">
        <v>7.3220536756126027</v>
      </c>
    </row>
    <row r="26" spans="2:10" x14ac:dyDescent="0.25">
      <c r="B26" s="21" t="s">
        <v>164</v>
      </c>
      <c r="C26" s="22">
        <v>1</v>
      </c>
      <c r="D26" s="49">
        <v>2</v>
      </c>
      <c r="E26" s="50">
        <v>621</v>
      </c>
      <c r="F26" s="49">
        <v>602</v>
      </c>
      <c r="G26" s="46">
        <v>9.0909090909090917</v>
      </c>
      <c r="H26" s="47">
        <v>28.571428571428569</v>
      </c>
      <c r="I26" s="48">
        <v>15.094798249878464</v>
      </c>
      <c r="J26" s="47">
        <v>17.561260210035005</v>
      </c>
    </row>
    <row r="27" spans="2:10" x14ac:dyDescent="0.25">
      <c r="B27" s="21" t="s">
        <v>165</v>
      </c>
      <c r="C27" s="22">
        <v>6</v>
      </c>
      <c r="D27" s="49">
        <v>3</v>
      </c>
      <c r="E27" s="50">
        <v>2072</v>
      </c>
      <c r="F27" s="49">
        <v>1697</v>
      </c>
      <c r="G27" s="46">
        <v>54.54545454545454</v>
      </c>
      <c r="H27" s="47">
        <v>42.857142857142854</v>
      </c>
      <c r="I27" s="48">
        <v>50.36460865337871</v>
      </c>
      <c r="J27" s="47">
        <v>49.504084014002338</v>
      </c>
    </row>
    <row r="28" spans="2:10" x14ac:dyDescent="0.25">
      <c r="B28" s="27" t="s">
        <v>156</v>
      </c>
      <c r="C28" s="28">
        <v>11</v>
      </c>
      <c r="D28" s="28">
        <v>7</v>
      </c>
      <c r="E28" s="28">
        <v>4114</v>
      </c>
      <c r="F28" s="28">
        <v>3428</v>
      </c>
      <c r="G28" s="51">
        <v>100</v>
      </c>
      <c r="H28" s="51">
        <v>100</v>
      </c>
      <c r="I28" s="51">
        <v>100</v>
      </c>
      <c r="J28" s="51">
        <v>100</v>
      </c>
    </row>
    <row r="29" spans="2:10" x14ac:dyDescent="0.25">
      <c r="B29" s="17" t="s">
        <v>267</v>
      </c>
    </row>
  </sheetData>
  <mergeCells count="14">
    <mergeCell ref="B20:B22"/>
    <mergeCell ref="C20:D20"/>
    <mergeCell ref="E20:F20"/>
    <mergeCell ref="G20:H20"/>
    <mergeCell ref="I20:J20"/>
    <mergeCell ref="C21:F21"/>
    <mergeCell ref="G21:J21"/>
    <mergeCell ref="B5:B7"/>
    <mergeCell ref="C5:D5"/>
    <mergeCell ref="E5:F5"/>
    <mergeCell ref="G5:H5"/>
    <mergeCell ref="I5:J5"/>
    <mergeCell ref="C6:F6"/>
    <mergeCell ref="G6:J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44"/>
  <sheetViews>
    <sheetView workbookViewId="0">
      <selection sqref="A1:XFD45"/>
    </sheetView>
  </sheetViews>
  <sheetFormatPr defaultRowHeight="15" x14ac:dyDescent="0.25"/>
  <cols>
    <col min="2" max="2" width="11.85546875" customWidth="1"/>
  </cols>
  <sheetData>
    <row r="3" spans="2:10" x14ac:dyDescent="0.25">
      <c r="B3" s="15" t="s">
        <v>184</v>
      </c>
    </row>
    <row r="4" spans="2:10" x14ac:dyDescent="0.25">
      <c r="B4" s="44" t="s">
        <v>280</v>
      </c>
    </row>
    <row r="5" spans="2:10" x14ac:dyDescent="0.25">
      <c r="B5" s="263" t="s">
        <v>254</v>
      </c>
      <c r="C5" s="266" t="s">
        <v>137</v>
      </c>
      <c r="D5" s="266"/>
      <c r="E5" s="266"/>
      <c r="F5" s="266"/>
      <c r="G5" s="267" t="s">
        <v>4</v>
      </c>
      <c r="H5" s="267"/>
      <c r="I5" s="267"/>
      <c r="J5" s="267"/>
    </row>
    <row r="6" spans="2:10" x14ac:dyDescent="0.25">
      <c r="B6" s="264"/>
      <c r="C6" s="268">
        <v>2010</v>
      </c>
      <c r="D6" s="268"/>
      <c r="E6" s="269">
        <v>2015</v>
      </c>
      <c r="F6" s="269"/>
      <c r="G6" s="268">
        <v>2010</v>
      </c>
      <c r="H6" s="268"/>
      <c r="I6" s="269">
        <v>2015</v>
      </c>
      <c r="J6" s="269"/>
    </row>
    <row r="7" spans="2:10" x14ac:dyDescent="0.25">
      <c r="B7" s="265"/>
      <c r="C7" s="53" t="s">
        <v>166</v>
      </c>
      <c r="D7" s="53" t="s">
        <v>3</v>
      </c>
      <c r="E7" s="53" t="s">
        <v>166</v>
      </c>
      <c r="F7" s="53" t="s">
        <v>3</v>
      </c>
      <c r="G7" s="53" t="s">
        <v>166</v>
      </c>
      <c r="H7" s="53" t="s">
        <v>3</v>
      </c>
      <c r="I7" s="53" t="s">
        <v>166</v>
      </c>
      <c r="J7" s="53" t="s">
        <v>3</v>
      </c>
    </row>
    <row r="8" spans="2:10" x14ac:dyDescent="0.25">
      <c r="B8" s="54" t="s">
        <v>167</v>
      </c>
      <c r="C8" s="22">
        <v>1</v>
      </c>
      <c r="D8" s="23">
        <v>252</v>
      </c>
      <c r="E8" s="48" t="s">
        <v>140</v>
      </c>
      <c r="F8" s="23">
        <v>276</v>
      </c>
      <c r="G8" s="55">
        <v>27</v>
      </c>
      <c r="H8" s="56">
        <v>3381</v>
      </c>
      <c r="I8" s="57">
        <v>19</v>
      </c>
      <c r="J8" s="58">
        <v>3485</v>
      </c>
    </row>
    <row r="9" spans="2:10" x14ac:dyDescent="0.25">
      <c r="B9" s="54" t="s">
        <v>168</v>
      </c>
      <c r="C9" s="24">
        <v>1</v>
      </c>
      <c r="D9" s="23">
        <v>198</v>
      </c>
      <c r="E9" s="22">
        <v>1</v>
      </c>
      <c r="F9" s="23">
        <v>211</v>
      </c>
      <c r="G9" s="55">
        <v>14</v>
      </c>
      <c r="H9" s="56">
        <v>3137</v>
      </c>
      <c r="I9" s="57">
        <v>8</v>
      </c>
      <c r="J9" s="58">
        <v>2892</v>
      </c>
    </row>
    <row r="10" spans="2:10" x14ac:dyDescent="0.25">
      <c r="B10" s="54" t="s">
        <v>169</v>
      </c>
      <c r="C10" s="22">
        <v>1</v>
      </c>
      <c r="D10" s="23">
        <v>435</v>
      </c>
      <c r="E10" s="48" t="s">
        <v>140</v>
      </c>
      <c r="F10" s="23">
        <v>355</v>
      </c>
      <c r="G10" s="55">
        <v>29</v>
      </c>
      <c r="H10" s="56">
        <v>6314</v>
      </c>
      <c r="I10" s="57">
        <v>12</v>
      </c>
      <c r="J10" s="58">
        <v>5063</v>
      </c>
    </row>
    <row r="11" spans="2:10" x14ac:dyDescent="0.25">
      <c r="B11" s="54" t="s">
        <v>170</v>
      </c>
      <c r="C11" s="24">
        <v>9</v>
      </c>
      <c r="D11" s="23">
        <v>758</v>
      </c>
      <c r="E11" s="22">
        <v>2</v>
      </c>
      <c r="F11" s="23">
        <v>479</v>
      </c>
      <c r="G11" s="55">
        <v>121</v>
      </c>
      <c r="H11" s="56">
        <v>14678</v>
      </c>
      <c r="I11" s="57">
        <v>57</v>
      </c>
      <c r="J11" s="58">
        <v>8911</v>
      </c>
    </row>
    <row r="12" spans="2:10" x14ac:dyDescent="0.25">
      <c r="B12" s="54" t="s">
        <v>171</v>
      </c>
      <c r="C12" s="22">
        <v>18</v>
      </c>
      <c r="D12" s="23">
        <v>1568</v>
      </c>
      <c r="E12" s="22">
        <v>7</v>
      </c>
      <c r="F12" s="23">
        <v>959</v>
      </c>
      <c r="G12" s="55">
        <v>253</v>
      </c>
      <c r="H12" s="56">
        <v>23858</v>
      </c>
      <c r="I12" s="57">
        <v>146</v>
      </c>
      <c r="J12" s="58">
        <v>15337</v>
      </c>
    </row>
    <row r="13" spans="2:10" x14ac:dyDescent="0.25">
      <c r="B13" s="54" t="s">
        <v>172</v>
      </c>
      <c r="C13" s="22">
        <v>18</v>
      </c>
      <c r="D13" s="23">
        <v>1915</v>
      </c>
      <c r="E13" s="22">
        <v>21</v>
      </c>
      <c r="F13" s="23">
        <v>1433</v>
      </c>
      <c r="G13" s="55">
        <v>294</v>
      </c>
      <c r="H13" s="56">
        <v>28690</v>
      </c>
      <c r="I13" s="57">
        <v>233</v>
      </c>
      <c r="J13" s="58">
        <v>21501</v>
      </c>
    </row>
    <row r="14" spans="2:10" x14ac:dyDescent="0.25">
      <c r="B14" s="54" t="s">
        <v>173</v>
      </c>
      <c r="C14" s="24">
        <v>22</v>
      </c>
      <c r="D14" s="23">
        <v>2173</v>
      </c>
      <c r="E14" s="22">
        <v>14</v>
      </c>
      <c r="F14" s="23">
        <v>1651</v>
      </c>
      <c r="G14" s="55">
        <v>351</v>
      </c>
      <c r="H14" s="56">
        <v>32620</v>
      </c>
      <c r="I14" s="57">
        <v>226</v>
      </c>
      <c r="J14" s="58">
        <v>24346</v>
      </c>
    </row>
    <row r="15" spans="2:10" x14ac:dyDescent="0.25">
      <c r="B15" s="54" t="s">
        <v>174</v>
      </c>
      <c r="C15" s="22">
        <v>70</v>
      </c>
      <c r="D15" s="23">
        <v>5680</v>
      </c>
      <c r="E15" s="22">
        <v>48</v>
      </c>
      <c r="F15" s="23">
        <v>4320</v>
      </c>
      <c r="G15" s="55">
        <v>948</v>
      </c>
      <c r="H15" s="56">
        <v>86891</v>
      </c>
      <c r="I15" s="57">
        <v>669</v>
      </c>
      <c r="J15" s="58">
        <v>65450</v>
      </c>
    </row>
    <row r="16" spans="2:10" x14ac:dyDescent="0.25">
      <c r="B16" s="54" t="s">
        <v>175</v>
      </c>
      <c r="C16" s="24">
        <v>36</v>
      </c>
      <c r="D16" s="23">
        <v>2838</v>
      </c>
      <c r="E16" s="22">
        <v>41</v>
      </c>
      <c r="F16" s="23">
        <v>2566</v>
      </c>
      <c r="G16" s="55">
        <v>522</v>
      </c>
      <c r="H16" s="56">
        <v>40907</v>
      </c>
      <c r="I16" s="57">
        <v>512</v>
      </c>
      <c r="J16" s="58">
        <v>40364</v>
      </c>
    </row>
    <row r="17" spans="2:10" x14ac:dyDescent="0.25">
      <c r="B17" s="54" t="s">
        <v>176</v>
      </c>
      <c r="C17" s="22">
        <v>20</v>
      </c>
      <c r="D17" s="23">
        <v>997</v>
      </c>
      <c r="E17" s="22">
        <v>12</v>
      </c>
      <c r="F17" s="23">
        <v>918</v>
      </c>
      <c r="G17" s="55">
        <v>195</v>
      </c>
      <c r="H17" s="56">
        <v>13488</v>
      </c>
      <c r="I17" s="57">
        <v>210</v>
      </c>
      <c r="J17" s="58">
        <v>14274</v>
      </c>
    </row>
    <row r="18" spans="2:10" x14ac:dyDescent="0.25">
      <c r="B18" s="54" t="s">
        <v>177</v>
      </c>
      <c r="C18" s="22">
        <v>20</v>
      </c>
      <c r="D18" s="23">
        <v>765</v>
      </c>
      <c r="E18" s="22">
        <v>11</v>
      </c>
      <c r="F18" s="23">
        <v>711</v>
      </c>
      <c r="G18" s="55">
        <v>202</v>
      </c>
      <c r="H18" s="56">
        <v>11264</v>
      </c>
      <c r="I18" s="57">
        <v>197</v>
      </c>
      <c r="J18" s="58">
        <v>10526</v>
      </c>
    </row>
    <row r="19" spans="2:10" x14ac:dyDescent="0.25">
      <c r="B19" s="54" t="s">
        <v>178</v>
      </c>
      <c r="C19" s="24">
        <v>109</v>
      </c>
      <c r="D19" s="23">
        <v>2103</v>
      </c>
      <c r="E19" s="22">
        <v>86</v>
      </c>
      <c r="F19" s="23">
        <v>2247</v>
      </c>
      <c r="G19" s="55">
        <v>1064</v>
      </c>
      <c r="H19" s="56">
        <v>28223</v>
      </c>
      <c r="I19" s="57">
        <v>1088</v>
      </c>
      <c r="J19" s="58">
        <v>29568</v>
      </c>
    </row>
    <row r="20" spans="2:10" x14ac:dyDescent="0.25">
      <c r="B20" s="54" t="s">
        <v>179</v>
      </c>
      <c r="C20" s="22">
        <v>2</v>
      </c>
      <c r="D20" s="23">
        <v>283</v>
      </c>
      <c r="E20" s="22">
        <v>3</v>
      </c>
      <c r="F20" s="23">
        <v>152</v>
      </c>
      <c r="G20" s="55">
        <v>94</v>
      </c>
      <c r="H20" s="56">
        <v>11269</v>
      </c>
      <c r="I20" s="57">
        <v>51</v>
      </c>
      <c r="J20" s="58">
        <v>5203</v>
      </c>
    </row>
    <row r="21" spans="2:10" x14ac:dyDescent="0.25">
      <c r="B21" s="27" t="s">
        <v>8</v>
      </c>
      <c r="C21" s="28">
        <v>327</v>
      </c>
      <c r="D21" s="59">
        <v>19965</v>
      </c>
      <c r="E21" s="28">
        <v>246</v>
      </c>
      <c r="F21" s="59">
        <v>16278</v>
      </c>
      <c r="G21" s="28">
        <v>4114</v>
      </c>
      <c r="H21" s="59">
        <v>304720</v>
      </c>
      <c r="I21" s="28">
        <v>3428</v>
      </c>
      <c r="J21" s="59">
        <v>246920</v>
      </c>
    </row>
    <row r="26" spans="2:10" x14ac:dyDescent="0.25">
      <c r="B26" s="15" t="s">
        <v>230</v>
      </c>
    </row>
    <row r="27" spans="2:10" x14ac:dyDescent="0.25">
      <c r="B27" s="44" t="s">
        <v>280</v>
      </c>
    </row>
    <row r="28" spans="2:10" x14ac:dyDescent="0.25">
      <c r="B28" s="263" t="s">
        <v>254</v>
      </c>
      <c r="C28" s="266" t="s">
        <v>213</v>
      </c>
      <c r="D28" s="266"/>
      <c r="E28" s="266"/>
      <c r="F28" s="266"/>
      <c r="G28" s="267" t="s">
        <v>4</v>
      </c>
      <c r="H28" s="267"/>
      <c r="I28" s="267"/>
      <c r="J28" s="267"/>
    </row>
    <row r="29" spans="2:10" x14ac:dyDescent="0.25">
      <c r="B29" s="264"/>
      <c r="C29" s="268">
        <v>2010</v>
      </c>
      <c r="D29" s="268"/>
      <c r="E29" s="269">
        <v>2015</v>
      </c>
      <c r="F29" s="269"/>
      <c r="G29" s="268">
        <v>2010</v>
      </c>
      <c r="H29" s="268"/>
      <c r="I29" s="269">
        <v>2015</v>
      </c>
      <c r="J29" s="269"/>
    </row>
    <row r="30" spans="2:10" x14ac:dyDescent="0.25">
      <c r="B30" s="265"/>
      <c r="C30" s="53" t="s">
        <v>166</v>
      </c>
      <c r="D30" s="53" t="s">
        <v>3</v>
      </c>
      <c r="E30" s="53" t="s">
        <v>166</v>
      </c>
      <c r="F30" s="53" t="s">
        <v>3</v>
      </c>
      <c r="G30" s="53" t="s">
        <v>166</v>
      </c>
      <c r="H30" s="53" t="s">
        <v>3</v>
      </c>
      <c r="I30" s="53" t="s">
        <v>166</v>
      </c>
      <c r="J30" s="53" t="s">
        <v>3</v>
      </c>
    </row>
    <row r="31" spans="2:10" x14ac:dyDescent="0.25">
      <c r="B31" s="54" t="s">
        <v>167</v>
      </c>
      <c r="C31" s="48" t="s">
        <v>140</v>
      </c>
      <c r="D31" s="23">
        <v>6</v>
      </c>
      <c r="E31" s="48">
        <v>1</v>
      </c>
      <c r="F31" s="23">
        <v>7</v>
      </c>
      <c r="G31" s="55">
        <v>27</v>
      </c>
      <c r="H31" s="56">
        <v>3381</v>
      </c>
      <c r="I31" s="57">
        <v>19</v>
      </c>
      <c r="J31" s="58">
        <v>3485</v>
      </c>
    </row>
    <row r="32" spans="2:10" x14ac:dyDescent="0.25">
      <c r="B32" s="54" t="s">
        <v>168</v>
      </c>
      <c r="C32" s="48" t="s">
        <v>140</v>
      </c>
      <c r="D32" s="23">
        <v>2</v>
      </c>
      <c r="E32" s="48" t="s">
        <v>140</v>
      </c>
      <c r="F32" s="23">
        <v>8</v>
      </c>
      <c r="G32" s="55">
        <v>14</v>
      </c>
      <c r="H32" s="56">
        <v>3137</v>
      </c>
      <c r="I32" s="57">
        <v>8</v>
      </c>
      <c r="J32" s="58">
        <v>2892</v>
      </c>
    </row>
    <row r="33" spans="2:10" x14ac:dyDescent="0.25">
      <c r="B33" s="54" t="s">
        <v>169</v>
      </c>
      <c r="C33" s="48" t="s">
        <v>140</v>
      </c>
      <c r="D33" s="23">
        <v>18</v>
      </c>
      <c r="E33" s="48" t="s">
        <v>140</v>
      </c>
      <c r="F33" s="23">
        <v>2</v>
      </c>
      <c r="G33" s="55">
        <v>29</v>
      </c>
      <c r="H33" s="56">
        <v>6314</v>
      </c>
      <c r="I33" s="57">
        <v>12</v>
      </c>
      <c r="J33" s="58">
        <v>5063</v>
      </c>
    </row>
    <row r="34" spans="2:10" x14ac:dyDescent="0.25">
      <c r="B34" s="54" t="s">
        <v>170</v>
      </c>
      <c r="C34" s="24">
        <v>1</v>
      </c>
      <c r="D34" s="23">
        <v>29</v>
      </c>
      <c r="E34" s="48" t="s">
        <v>140</v>
      </c>
      <c r="F34" s="23">
        <v>18</v>
      </c>
      <c r="G34" s="55">
        <v>121</v>
      </c>
      <c r="H34" s="56">
        <v>14678</v>
      </c>
      <c r="I34" s="57">
        <v>57</v>
      </c>
      <c r="J34" s="58">
        <v>8911</v>
      </c>
    </row>
    <row r="35" spans="2:10" x14ac:dyDescent="0.25">
      <c r="B35" s="54" t="s">
        <v>171</v>
      </c>
      <c r="C35" s="48" t="s">
        <v>140</v>
      </c>
      <c r="D35" s="23">
        <v>37</v>
      </c>
      <c r="E35" s="48" t="s">
        <v>140</v>
      </c>
      <c r="F35" s="23">
        <v>19</v>
      </c>
      <c r="G35" s="55">
        <v>253</v>
      </c>
      <c r="H35" s="56">
        <v>23858</v>
      </c>
      <c r="I35" s="57">
        <v>146</v>
      </c>
      <c r="J35" s="58">
        <v>15337</v>
      </c>
    </row>
    <row r="36" spans="2:10" x14ac:dyDescent="0.25">
      <c r="B36" s="54" t="s">
        <v>172</v>
      </c>
      <c r="C36" s="22">
        <v>3</v>
      </c>
      <c r="D36" s="23">
        <v>42</v>
      </c>
      <c r="E36" s="22">
        <v>2</v>
      </c>
      <c r="F36" s="23">
        <v>36</v>
      </c>
      <c r="G36" s="55">
        <v>294</v>
      </c>
      <c r="H36" s="56">
        <v>28690</v>
      </c>
      <c r="I36" s="57">
        <v>233</v>
      </c>
      <c r="J36" s="58">
        <v>21501</v>
      </c>
    </row>
    <row r="37" spans="2:10" x14ac:dyDescent="0.25">
      <c r="B37" s="54" t="s">
        <v>173</v>
      </c>
      <c r="C37" s="48" t="s">
        <v>140</v>
      </c>
      <c r="D37" s="23">
        <v>47</v>
      </c>
      <c r="E37" s="48" t="s">
        <v>140</v>
      </c>
      <c r="F37" s="23">
        <v>32</v>
      </c>
      <c r="G37" s="55">
        <v>351</v>
      </c>
      <c r="H37" s="56">
        <v>32620</v>
      </c>
      <c r="I37" s="57">
        <v>226</v>
      </c>
      <c r="J37" s="58">
        <v>24346</v>
      </c>
    </row>
    <row r="38" spans="2:10" x14ac:dyDescent="0.25">
      <c r="B38" s="54" t="s">
        <v>174</v>
      </c>
      <c r="C38" s="22">
        <v>2</v>
      </c>
      <c r="D38" s="23">
        <v>146</v>
      </c>
      <c r="E38" s="48" t="s">
        <v>140</v>
      </c>
      <c r="F38" s="23">
        <v>104</v>
      </c>
      <c r="G38" s="55">
        <v>948</v>
      </c>
      <c r="H38" s="56">
        <v>86891</v>
      </c>
      <c r="I38" s="57">
        <v>669</v>
      </c>
      <c r="J38" s="58">
        <v>65450</v>
      </c>
    </row>
    <row r="39" spans="2:10" x14ac:dyDescent="0.25">
      <c r="B39" s="54" t="s">
        <v>175</v>
      </c>
      <c r="C39" s="24">
        <v>1</v>
      </c>
      <c r="D39" s="23">
        <v>66</v>
      </c>
      <c r="E39" s="48">
        <v>1</v>
      </c>
      <c r="F39" s="23">
        <v>71</v>
      </c>
      <c r="G39" s="55">
        <v>522</v>
      </c>
      <c r="H39" s="56">
        <v>40907</v>
      </c>
      <c r="I39" s="57">
        <v>512</v>
      </c>
      <c r="J39" s="58">
        <v>40364</v>
      </c>
    </row>
    <row r="40" spans="2:10" x14ac:dyDescent="0.25">
      <c r="B40" s="54" t="s">
        <v>176</v>
      </c>
      <c r="C40" s="22">
        <v>1</v>
      </c>
      <c r="D40" s="23">
        <v>32</v>
      </c>
      <c r="E40" s="22">
        <v>1</v>
      </c>
      <c r="F40" s="23">
        <v>35</v>
      </c>
      <c r="G40" s="55">
        <v>195</v>
      </c>
      <c r="H40" s="56">
        <v>13488</v>
      </c>
      <c r="I40" s="57">
        <v>210</v>
      </c>
      <c r="J40" s="58">
        <v>14274</v>
      </c>
    </row>
    <row r="41" spans="2:10" x14ac:dyDescent="0.25">
      <c r="B41" s="54" t="s">
        <v>177</v>
      </c>
      <c r="C41" s="22">
        <v>1</v>
      </c>
      <c r="D41" s="23">
        <v>14</v>
      </c>
      <c r="E41" s="48" t="s">
        <v>140</v>
      </c>
      <c r="F41" s="23">
        <v>25</v>
      </c>
      <c r="G41" s="55">
        <v>202</v>
      </c>
      <c r="H41" s="56">
        <v>11264</v>
      </c>
      <c r="I41" s="57">
        <v>197</v>
      </c>
      <c r="J41" s="58">
        <v>10526</v>
      </c>
    </row>
    <row r="42" spans="2:10" x14ac:dyDescent="0.25">
      <c r="B42" s="54" t="s">
        <v>178</v>
      </c>
      <c r="C42" s="24">
        <v>2</v>
      </c>
      <c r="D42" s="23">
        <v>48</v>
      </c>
      <c r="E42" s="22">
        <v>2</v>
      </c>
      <c r="F42" s="23">
        <v>51</v>
      </c>
      <c r="G42" s="55">
        <v>1064</v>
      </c>
      <c r="H42" s="56">
        <v>28223</v>
      </c>
      <c r="I42" s="57">
        <v>1088</v>
      </c>
      <c r="J42" s="58">
        <v>29568</v>
      </c>
    </row>
    <row r="43" spans="2:10" x14ac:dyDescent="0.25">
      <c r="B43" s="54" t="s">
        <v>179</v>
      </c>
      <c r="C43" s="48" t="s">
        <v>140</v>
      </c>
      <c r="D43" s="23">
        <v>11</v>
      </c>
      <c r="E43" s="48" t="s">
        <v>140</v>
      </c>
      <c r="F43" s="48" t="s">
        <v>140</v>
      </c>
      <c r="G43" s="55">
        <v>94</v>
      </c>
      <c r="H43" s="56">
        <v>11269</v>
      </c>
      <c r="I43" s="57">
        <v>51</v>
      </c>
      <c r="J43" s="58">
        <v>5203</v>
      </c>
    </row>
    <row r="44" spans="2:10" x14ac:dyDescent="0.25">
      <c r="B44" s="27" t="s">
        <v>8</v>
      </c>
      <c r="C44" s="28">
        <v>11</v>
      </c>
      <c r="D44" s="59">
        <v>498</v>
      </c>
      <c r="E44" s="28">
        <v>7</v>
      </c>
      <c r="F44" s="59">
        <v>408</v>
      </c>
      <c r="G44" s="28">
        <v>4114</v>
      </c>
      <c r="H44" s="59">
        <v>304720</v>
      </c>
      <c r="I44" s="28">
        <v>3428</v>
      </c>
      <c r="J44" s="59">
        <v>246920</v>
      </c>
    </row>
  </sheetData>
  <mergeCells count="14">
    <mergeCell ref="B28:B30"/>
    <mergeCell ref="C28:F28"/>
    <mergeCell ref="G28:J28"/>
    <mergeCell ref="C29:D29"/>
    <mergeCell ref="E29:F29"/>
    <mergeCell ref="G29:H29"/>
    <mergeCell ref="I29:J29"/>
    <mergeCell ref="B5:B7"/>
    <mergeCell ref="C5:F5"/>
    <mergeCell ref="G5:J5"/>
    <mergeCell ref="C6:D6"/>
    <mergeCell ref="E6:F6"/>
    <mergeCell ref="G6:H6"/>
    <mergeCell ref="I6:J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27"/>
  <sheetViews>
    <sheetView workbookViewId="0">
      <selection activeCell="F33" sqref="F33"/>
    </sheetView>
  </sheetViews>
  <sheetFormatPr defaultRowHeight="15" x14ac:dyDescent="0.25"/>
  <cols>
    <col min="2" max="2" width="20.140625" customWidth="1"/>
  </cols>
  <sheetData>
    <row r="2" spans="2:10" x14ac:dyDescent="0.25">
      <c r="B2" s="15" t="s">
        <v>214</v>
      </c>
    </row>
    <row r="3" spans="2:10" x14ac:dyDescent="0.25">
      <c r="B3" s="66" t="s">
        <v>281</v>
      </c>
      <c r="C3" s="3"/>
      <c r="D3" s="3"/>
      <c r="E3" s="3"/>
      <c r="F3" s="5"/>
      <c r="G3" s="5"/>
      <c r="H3" s="3"/>
    </row>
    <row r="4" spans="2:10" x14ac:dyDescent="0.25">
      <c r="B4" s="256" t="s">
        <v>48</v>
      </c>
      <c r="C4" s="255" t="s">
        <v>1</v>
      </c>
      <c r="D4" s="255" t="s">
        <v>2</v>
      </c>
      <c r="E4" s="255" t="s">
        <v>3</v>
      </c>
      <c r="F4" s="255" t="s">
        <v>255</v>
      </c>
      <c r="G4" s="255" t="s">
        <v>121</v>
      </c>
      <c r="H4" s="3"/>
    </row>
    <row r="5" spans="2:10" x14ac:dyDescent="0.25">
      <c r="B5" s="258"/>
      <c r="C5" s="255"/>
      <c r="D5" s="255"/>
      <c r="E5" s="255"/>
      <c r="F5" s="255"/>
      <c r="G5" s="255"/>
      <c r="H5" s="3"/>
    </row>
    <row r="6" spans="2:10" x14ac:dyDescent="0.25">
      <c r="B6" s="60" t="s">
        <v>6</v>
      </c>
      <c r="C6" s="61">
        <v>8108</v>
      </c>
      <c r="D6" s="62">
        <v>93</v>
      </c>
      <c r="E6" s="61">
        <v>11472</v>
      </c>
      <c r="F6" s="63">
        <v>1.1499999999999999</v>
      </c>
      <c r="G6" s="64">
        <v>141.49</v>
      </c>
      <c r="H6" s="14"/>
      <c r="I6" s="10"/>
      <c r="J6" s="2"/>
    </row>
    <row r="7" spans="2:10" x14ac:dyDescent="0.25">
      <c r="B7" s="60" t="s">
        <v>49</v>
      </c>
      <c r="C7" s="61">
        <v>796</v>
      </c>
      <c r="D7" s="62">
        <v>30</v>
      </c>
      <c r="E7" s="61">
        <v>1341</v>
      </c>
      <c r="F7" s="63">
        <v>3.77</v>
      </c>
      <c r="G7" s="64">
        <v>168.47</v>
      </c>
      <c r="H7" s="14"/>
      <c r="I7" s="10"/>
      <c r="J7" s="2"/>
    </row>
    <row r="8" spans="2:10" x14ac:dyDescent="0.25">
      <c r="B8" s="60" t="s">
        <v>50</v>
      </c>
      <c r="C8" s="61">
        <v>2230</v>
      </c>
      <c r="D8" s="62">
        <v>123</v>
      </c>
      <c r="E8" s="61">
        <v>3465</v>
      </c>
      <c r="F8" s="63">
        <v>5.52</v>
      </c>
      <c r="G8" s="64">
        <v>155.38</v>
      </c>
      <c r="H8" s="14"/>
      <c r="I8" s="10"/>
      <c r="J8" s="2"/>
    </row>
    <row r="9" spans="2:10" x14ac:dyDescent="0.25">
      <c r="B9" s="27" t="s">
        <v>8</v>
      </c>
      <c r="C9" s="59">
        <v>11134</v>
      </c>
      <c r="D9" s="59">
        <v>246</v>
      </c>
      <c r="E9" s="59">
        <v>16278</v>
      </c>
      <c r="F9" s="65">
        <v>2.21</v>
      </c>
      <c r="G9" s="65">
        <v>146.19999999999999</v>
      </c>
      <c r="H9" s="14"/>
      <c r="I9" s="10"/>
      <c r="J9" s="2"/>
    </row>
    <row r="10" spans="2:10" x14ac:dyDescent="0.25">
      <c r="B10" s="192" t="s">
        <v>187</v>
      </c>
      <c r="C10" s="3"/>
      <c r="D10" s="3"/>
      <c r="E10" s="3"/>
      <c r="F10" s="5"/>
      <c r="G10" s="5"/>
      <c r="H10" s="3"/>
      <c r="I10" s="3"/>
    </row>
    <row r="11" spans="2:10" x14ac:dyDescent="0.25">
      <c r="B11" s="192" t="s">
        <v>195</v>
      </c>
      <c r="C11" s="18"/>
      <c r="D11" s="18"/>
      <c r="E11" s="18"/>
      <c r="F11" s="193"/>
      <c r="G11" s="193"/>
      <c r="H11" s="18"/>
      <c r="I11" s="18"/>
    </row>
    <row r="12" spans="2:10" x14ac:dyDescent="0.25">
      <c r="B12" s="192" t="s">
        <v>188</v>
      </c>
      <c r="C12" s="18"/>
      <c r="D12" s="18"/>
      <c r="E12" s="18"/>
      <c r="F12" s="193"/>
      <c r="G12" s="193"/>
      <c r="H12" s="18"/>
      <c r="I12" s="18"/>
    </row>
    <row r="13" spans="2:10" x14ac:dyDescent="0.25">
      <c r="C13" s="2"/>
    </row>
    <row r="14" spans="2:10" x14ac:dyDescent="0.25">
      <c r="C14" s="2"/>
    </row>
    <row r="17" spans="2:10" x14ac:dyDescent="0.25">
      <c r="B17" s="15" t="s">
        <v>215</v>
      </c>
    </row>
    <row r="18" spans="2:10" x14ac:dyDescent="0.25">
      <c r="B18" s="66" t="s">
        <v>281</v>
      </c>
      <c r="C18" s="3"/>
      <c r="D18" s="3"/>
      <c r="E18" s="3"/>
      <c r="F18" s="5"/>
      <c r="G18" s="5"/>
      <c r="H18" s="3"/>
    </row>
    <row r="19" spans="2:10" x14ac:dyDescent="0.25">
      <c r="B19" s="256" t="s">
        <v>48</v>
      </c>
      <c r="C19" s="255" t="s">
        <v>1</v>
      </c>
      <c r="D19" s="255" t="s">
        <v>2</v>
      </c>
      <c r="E19" s="255" t="s">
        <v>3</v>
      </c>
      <c r="F19" s="255" t="s">
        <v>255</v>
      </c>
      <c r="G19" s="255" t="s">
        <v>121</v>
      </c>
      <c r="H19" s="3"/>
    </row>
    <row r="20" spans="2:10" x14ac:dyDescent="0.25">
      <c r="B20" s="258"/>
      <c r="C20" s="255"/>
      <c r="D20" s="255"/>
      <c r="E20" s="255"/>
      <c r="F20" s="255"/>
      <c r="G20" s="255"/>
      <c r="H20" s="3"/>
    </row>
    <row r="21" spans="2:10" x14ac:dyDescent="0.25">
      <c r="B21" s="60" t="s">
        <v>6</v>
      </c>
      <c r="C21" s="61">
        <v>149</v>
      </c>
      <c r="D21" s="62">
        <v>3</v>
      </c>
      <c r="E21" s="61">
        <v>208</v>
      </c>
      <c r="F21" s="63">
        <v>2.0099999999999998</v>
      </c>
      <c r="G21" s="64">
        <v>139.6</v>
      </c>
      <c r="H21" s="14"/>
      <c r="I21" s="10"/>
      <c r="J21" s="2"/>
    </row>
    <row r="22" spans="2:10" x14ac:dyDescent="0.25">
      <c r="B22" s="60" t="s">
        <v>49</v>
      </c>
      <c r="C22" s="61">
        <v>19</v>
      </c>
      <c r="D22" s="214" t="s">
        <v>140</v>
      </c>
      <c r="E22" s="61">
        <v>35</v>
      </c>
      <c r="F22" s="215" t="s">
        <v>140</v>
      </c>
      <c r="G22" s="64">
        <v>184.21</v>
      </c>
      <c r="H22" s="14"/>
      <c r="I22" s="10"/>
      <c r="J22" s="2"/>
    </row>
    <row r="23" spans="2:10" x14ac:dyDescent="0.25">
      <c r="B23" s="60" t="s">
        <v>50</v>
      </c>
      <c r="C23" s="61">
        <v>115</v>
      </c>
      <c r="D23" s="62">
        <v>4</v>
      </c>
      <c r="E23" s="61">
        <v>165</v>
      </c>
      <c r="F23" s="63">
        <v>3.48</v>
      </c>
      <c r="G23" s="64">
        <v>143.47999999999999</v>
      </c>
      <c r="H23" s="14"/>
      <c r="I23" s="10"/>
      <c r="J23" s="2"/>
    </row>
    <row r="24" spans="2:10" x14ac:dyDescent="0.25">
      <c r="B24" s="27" t="s">
        <v>8</v>
      </c>
      <c r="C24" s="59">
        <v>283</v>
      </c>
      <c r="D24" s="59">
        <v>7</v>
      </c>
      <c r="E24" s="59">
        <v>408</v>
      </c>
      <c r="F24" s="65">
        <v>2.4700000000000002</v>
      </c>
      <c r="G24" s="65">
        <v>144.16999999999999</v>
      </c>
      <c r="H24" s="14"/>
      <c r="I24" s="10"/>
      <c r="J24" s="2"/>
    </row>
    <row r="25" spans="2:10" x14ac:dyDescent="0.25">
      <c r="B25" s="192" t="s">
        <v>187</v>
      </c>
      <c r="C25" s="3"/>
      <c r="D25" s="3"/>
      <c r="E25" s="3"/>
      <c r="F25" s="5"/>
      <c r="G25" s="5"/>
      <c r="H25" s="3"/>
      <c r="I25" s="3"/>
    </row>
    <row r="26" spans="2:10" x14ac:dyDescent="0.25">
      <c r="B26" s="192" t="s">
        <v>195</v>
      </c>
      <c r="C26" s="18"/>
      <c r="D26" s="18"/>
      <c r="E26" s="18"/>
      <c r="F26" s="193"/>
      <c r="G26" s="193"/>
      <c r="H26" s="18"/>
      <c r="I26" s="18"/>
    </row>
    <row r="27" spans="2:10" x14ac:dyDescent="0.25">
      <c r="B27" s="192" t="s">
        <v>188</v>
      </c>
      <c r="C27" s="18"/>
      <c r="D27" s="18"/>
      <c r="E27" s="18"/>
      <c r="F27" s="193"/>
      <c r="G27" s="193"/>
      <c r="H27" s="18"/>
      <c r="I27" s="18"/>
    </row>
  </sheetData>
  <mergeCells count="12">
    <mergeCell ref="G4:G5"/>
    <mergeCell ref="B19:B20"/>
    <mergeCell ref="C19:C20"/>
    <mergeCell ref="D19:D20"/>
    <mergeCell ref="E19:E20"/>
    <mergeCell ref="F19:F20"/>
    <mergeCell ref="G19:G20"/>
    <mergeCell ref="B4:B5"/>
    <mergeCell ref="C4:C5"/>
    <mergeCell ref="D4:D5"/>
    <mergeCell ref="E4:E5"/>
    <mergeCell ref="F4:F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28"/>
  <sheetViews>
    <sheetView workbookViewId="0">
      <selection activeCell="B27" sqref="B27"/>
    </sheetView>
  </sheetViews>
  <sheetFormatPr defaultRowHeight="15" x14ac:dyDescent="0.25"/>
  <cols>
    <col min="2" max="2" width="19" customWidth="1"/>
  </cols>
  <sheetData>
    <row r="3" spans="2:10" x14ac:dyDescent="0.25">
      <c r="B3" s="15" t="s">
        <v>214</v>
      </c>
    </row>
    <row r="4" spans="2:10" x14ac:dyDescent="0.25">
      <c r="B4" s="66" t="s">
        <v>186</v>
      </c>
      <c r="C4" s="3"/>
      <c r="D4" s="3"/>
      <c r="E4" s="3"/>
      <c r="F4" s="5"/>
      <c r="G4" s="5"/>
      <c r="H4" s="3"/>
    </row>
    <row r="5" spans="2:10" ht="15" customHeight="1" x14ac:dyDescent="0.25">
      <c r="B5" s="256" t="s">
        <v>48</v>
      </c>
      <c r="C5" s="270" t="s">
        <v>1</v>
      </c>
      <c r="D5" s="270" t="s">
        <v>2</v>
      </c>
      <c r="E5" s="270" t="s">
        <v>3</v>
      </c>
      <c r="F5" s="270" t="s">
        <v>255</v>
      </c>
      <c r="G5" s="270" t="s">
        <v>121</v>
      </c>
      <c r="H5" s="3"/>
    </row>
    <row r="6" spans="2:10" x14ac:dyDescent="0.25">
      <c r="B6" s="258"/>
      <c r="C6" s="271"/>
      <c r="D6" s="271"/>
      <c r="E6" s="271"/>
      <c r="F6" s="271"/>
      <c r="G6" s="271"/>
      <c r="H6" s="3"/>
    </row>
    <row r="7" spans="2:10" x14ac:dyDescent="0.25">
      <c r="B7" s="60" t="s">
        <v>6</v>
      </c>
      <c r="C7" s="61">
        <v>8330</v>
      </c>
      <c r="D7" s="62">
        <v>110</v>
      </c>
      <c r="E7" s="61">
        <v>11501</v>
      </c>
      <c r="F7" s="63">
        <v>1.32</v>
      </c>
      <c r="G7" s="64">
        <v>138.07</v>
      </c>
      <c r="H7" s="14"/>
      <c r="I7" s="10"/>
      <c r="J7" s="2"/>
    </row>
    <row r="8" spans="2:10" x14ac:dyDescent="0.25">
      <c r="B8" s="60" t="s">
        <v>49</v>
      </c>
      <c r="C8" s="61">
        <v>849</v>
      </c>
      <c r="D8" s="62">
        <v>27</v>
      </c>
      <c r="E8" s="61">
        <v>1387</v>
      </c>
      <c r="F8" s="63">
        <v>3.18</v>
      </c>
      <c r="G8" s="64">
        <v>163.37</v>
      </c>
      <c r="H8" s="14"/>
      <c r="I8" s="10"/>
      <c r="J8" s="2"/>
    </row>
    <row r="9" spans="2:10" x14ac:dyDescent="0.25">
      <c r="B9" s="60" t="s">
        <v>50</v>
      </c>
      <c r="C9" s="61">
        <v>2266</v>
      </c>
      <c r="D9" s="62">
        <v>128</v>
      </c>
      <c r="E9" s="61">
        <v>3575</v>
      </c>
      <c r="F9" s="63">
        <v>5.65</v>
      </c>
      <c r="G9" s="64">
        <v>157.77000000000001</v>
      </c>
      <c r="H9" s="14"/>
      <c r="I9" s="10"/>
      <c r="J9" s="2"/>
    </row>
    <row r="10" spans="2:10" x14ac:dyDescent="0.25">
      <c r="B10" s="27" t="s">
        <v>8</v>
      </c>
      <c r="C10" s="59">
        <v>11445</v>
      </c>
      <c r="D10" s="59">
        <v>265</v>
      </c>
      <c r="E10" s="59">
        <v>16463</v>
      </c>
      <c r="F10" s="65">
        <v>2.3199999999999998</v>
      </c>
      <c r="G10" s="65">
        <v>143.84</v>
      </c>
      <c r="H10" s="14"/>
      <c r="I10" s="10"/>
      <c r="J10" s="2"/>
    </row>
    <row r="11" spans="2:10" x14ac:dyDescent="0.25">
      <c r="B11" s="192" t="s">
        <v>187</v>
      </c>
      <c r="C11" s="3"/>
      <c r="D11" s="3"/>
      <c r="E11" s="3"/>
      <c r="F11" s="5"/>
      <c r="G11" s="5"/>
      <c r="H11" s="3"/>
      <c r="I11" s="3"/>
    </row>
    <row r="12" spans="2:10" x14ac:dyDescent="0.25">
      <c r="B12" s="192" t="s">
        <v>195</v>
      </c>
      <c r="C12" s="18"/>
      <c r="D12" s="18"/>
      <c r="E12" s="18"/>
      <c r="F12" s="193"/>
      <c r="G12" s="193"/>
      <c r="H12" s="18"/>
      <c r="I12" s="18"/>
    </row>
    <row r="13" spans="2:10" x14ac:dyDescent="0.25">
      <c r="B13" s="192" t="s">
        <v>188</v>
      </c>
      <c r="C13" s="18"/>
      <c r="D13" s="18"/>
      <c r="E13" s="18"/>
      <c r="F13" s="193"/>
      <c r="G13" s="193"/>
      <c r="H13" s="18"/>
      <c r="I13" s="18"/>
    </row>
    <row r="14" spans="2:10" x14ac:dyDescent="0.25">
      <c r="C14" s="2"/>
    </row>
    <row r="15" spans="2:10" x14ac:dyDescent="0.25">
      <c r="C15" s="2"/>
    </row>
    <row r="18" spans="2:10" x14ac:dyDescent="0.25">
      <c r="B18" s="15" t="s">
        <v>215</v>
      </c>
    </row>
    <row r="19" spans="2:10" x14ac:dyDescent="0.25">
      <c r="B19" s="66" t="s">
        <v>186</v>
      </c>
      <c r="C19" s="3"/>
      <c r="D19" s="3"/>
      <c r="E19" s="3"/>
      <c r="F19" s="5"/>
      <c r="G19" s="5"/>
      <c r="H19" s="3"/>
    </row>
    <row r="20" spans="2:10" x14ac:dyDescent="0.25">
      <c r="B20" s="256" t="s">
        <v>48</v>
      </c>
      <c r="C20" s="255" t="s">
        <v>1</v>
      </c>
      <c r="D20" s="255" t="s">
        <v>2</v>
      </c>
      <c r="E20" s="255" t="s">
        <v>3</v>
      </c>
      <c r="F20" s="255" t="s">
        <v>255</v>
      </c>
      <c r="G20" s="255" t="s">
        <v>121</v>
      </c>
      <c r="H20" s="3"/>
    </row>
    <row r="21" spans="2:10" x14ac:dyDescent="0.25">
      <c r="B21" s="258"/>
      <c r="C21" s="255"/>
      <c r="D21" s="255"/>
      <c r="E21" s="255"/>
      <c r="F21" s="255"/>
      <c r="G21" s="255"/>
      <c r="H21" s="3"/>
    </row>
    <row r="22" spans="2:10" x14ac:dyDescent="0.25">
      <c r="B22" s="60" t="s">
        <v>6</v>
      </c>
      <c r="C22" s="61">
        <v>190</v>
      </c>
      <c r="D22" s="62">
        <v>4</v>
      </c>
      <c r="E22" s="61">
        <v>256</v>
      </c>
      <c r="F22" s="63">
        <v>2.11</v>
      </c>
      <c r="G22" s="64">
        <v>134.74</v>
      </c>
      <c r="H22" s="14"/>
      <c r="I22" s="10"/>
      <c r="J22" s="2"/>
    </row>
    <row r="23" spans="2:10" x14ac:dyDescent="0.25">
      <c r="B23" s="60" t="s">
        <v>49</v>
      </c>
      <c r="C23" s="61">
        <v>20</v>
      </c>
      <c r="D23" s="62">
        <v>1</v>
      </c>
      <c r="E23" s="61">
        <v>25</v>
      </c>
      <c r="F23" s="63">
        <v>5</v>
      </c>
      <c r="G23" s="64">
        <v>125</v>
      </c>
      <c r="H23" s="14"/>
      <c r="I23" s="10"/>
      <c r="J23" s="2"/>
    </row>
    <row r="24" spans="2:10" x14ac:dyDescent="0.25">
      <c r="B24" s="60" t="s">
        <v>50</v>
      </c>
      <c r="C24" s="61">
        <v>85</v>
      </c>
      <c r="D24" s="62">
        <v>8</v>
      </c>
      <c r="E24" s="61">
        <v>130</v>
      </c>
      <c r="F24" s="63">
        <v>9.41</v>
      </c>
      <c r="G24" s="64">
        <v>152.94</v>
      </c>
      <c r="H24" s="14"/>
      <c r="I24" s="10"/>
      <c r="J24" s="2"/>
    </row>
    <row r="25" spans="2:10" x14ac:dyDescent="0.25">
      <c r="B25" s="27" t="s">
        <v>8</v>
      </c>
      <c r="C25" s="59">
        <v>295</v>
      </c>
      <c r="D25" s="59">
        <v>13</v>
      </c>
      <c r="E25" s="59">
        <v>411</v>
      </c>
      <c r="F25" s="65">
        <v>4.41</v>
      </c>
      <c r="G25" s="65">
        <v>139.32</v>
      </c>
      <c r="H25" s="14"/>
      <c r="I25" s="10"/>
      <c r="J25" s="2"/>
    </row>
    <row r="26" spans="2:10" x14ac:dyDescent="0.25">
      <c r="B26" s="192" t="s">
        <v>187</v>
      </c>
      <c r="C26" s="3"/>
      <c r="D26" s="3"/>
      <c r="E26" s="3"/>
      <c r="F26" s="5"/>
      <c r="G26" s="5"/>
      <c r="H26" s="3"/>
      <c r="I26" s="3"/>
    </row>
    <row r="27" spans="2:10" x14ac:dyDescent="0.25">
      <c r="B27" s="192" t="s">
        <v>195</v>
      </c>
      <c r="C27" s="18"/>
      <c r="D27" s="18"/>
      <c r="E27" s="18"/>
      <c r="F27" s="193"/>
      <c r="G27" s="193"/>
      <c r="H27" s="18"/>
      <c r="I27" s="18"/>
    </row>
    <row r="28" spans="2:10" x14ac:dyDescent="0.25">
      <c r="B28" s="192" t="s">
        <v>188</v>
      </c>
      <c r="C28" s="18"/>
      <c r="D28" s="18"/>
      <c r="E28" s="18"/>
      <c r="F28" s="193"/>
      <c r="G28" s="193"/>
      <c r="H28" s="18"/>
      <c r="I28" s="18"/>
    </row>
  </sheetData>
  <mergeCells count="12">
    <mergeCell ref="G5:G6"/>
    <mergeCell ref="B20:B21"/>
    <mergeCell ref="C20:C21"/>
    <mergeCell ref="D20:D21"/>
    <mergeCell ref="E20:E21"/>
    <mergeCell ref="F20:F21"/>
    <mergeCell ref="G20:G21"/>
    <mergeCell ref="B5:B6"/>
    <mergeCell ref="C5:C6"/>
    <mergeCell ref="D5:D6"/>
    <mergeCell ref="E5:E6"/>
    <mergeCell ref="F5:F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28</vt:i4>
      </vt:variant>
    </vt:vector>
  </HeadingPairs>
  <TitlesOfParts>
    <vt:vector size="28" baseType="lpstr">
      <vt:lpstr>Tavola 1</vt:lpstr>
      <vt:lpstr>Tavola 2</vt:lpstr>
      <vt:lpstr>Tavola 2 BIS</vt:lpstr>
      <vt:lpstr>Tavola 3</vt:lpstr>
      <vt:lpstr>Tavola4.1</vt:lpstr>
      <vt:lpstr>Tavola 4.2</vt:lpstr>
      <vt:lpstr>tavola 4.3</vt:lpstr>
      <vt:lpstr>Tavola 5</vt:lpstr>
      <vt:lpstr>Tavola 5.1</vt:lpstr>
      <vt:lpstr>Tavola 5.2</vt:lpstr>
      <vt:lpstr>Tavola 6</vt:lpstr>
      <vt:lpstr>Tavola 6.1</vt:lpstr>
      <vt:lpstr>Tavola 6.2</vt:lpstr>
      <vt:lpstr>Tavola 7</vt:lpstr>
      <vt:lpstr>Tavola 8</vt:lpstr>
      <vt:lpstr>Tavola 9</vt:lpstr>
      <vt:lpstr>Tavola 10</vt:lpstr>
      <vt:lpstr>Tavola 10.1</vt:lpstr>
      <vt:lpstr>Tavola 10.2 </vt:lpstr>
      <vt:lpstr>Tavola 11</vt:lpstr>
      <vt:lpstr>Tavola 12</vt:lpstr>
      <vt:lpstr>Tavola 13 </vt:lpstr>
      <vt:lpstr>Tavola 14</vt:lpstr>
      <vt:lpstr>Tavola 15 </vt:lpstr>
      <vt:lpstr>Tavola 16</vt:lpstr>
      <vt:lpstr>Tavola 17</vt:lpstr>
      <vt:lpstr>Tavola 18</vt:lpstr>
      <vt:lpstr>Tavola 19</vt:lpstr>
    </vt:vector>
  </TitlesOfParts>
  <Company>ISTAT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calepric</dc:creator>
  <cp:lastModifiedBy>Ariella Caterina Martino</cp:lastModifiedBy>
  <dcterms:created xsi:type="dcterms:W3CDTF">2015-10-05T10:20:59Z</dcterms:created>
  <dcterms:modified xsi:type="dcterms:W3CDTF">2016-11-22T09:48:29Z</dcterms:modified>
</cp:coreProperties>
</file>