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15" yWindow="660" windowWidth="14715" windowHeight="7245" firstSheet="1" activeTab="9"/>
  </bookViews>
  <sheets>
    <sheet name="Tavola 1" sheetId="1" r:id="rId1"/>
    <sheet name="Tavola 2" sheetId="26" r:id="rId2"/>
    <sheet name="Tavola 2bis" sheetId="27" r:id="rId3"/>
    <sheet name="Tavola 3" sheetId="4" r:id="rId4"/>
    <sheet name="Tavola 4.1" sheetId="30" r:id="rId5"/>
    <sheet name="Tavola 4.2" sheetId="28" r:id="rId6"/>
    <sheet name="Tavola 4.3" sheetId="31" r:id="rId7"/>
    <sheet name="Tavola 5" sheetId="5" r:id="rId8"/>
    <sheet name="Tavola 5.1" sheetId="32" r:id="rId9"/>
    <sheet name="Tavola 5.2" sheetId="34" r:id="rId10"/>
    <sheet name="Tavola 6" sheetId="6" r:id="rId11"/>
    <sheet name="Tavola 6.1" sheetId="19" r:id="rId12"/>
    <sheet name="Tavola 6.2" sheetId="20" r:id="rId13"/>
    <sheet name="Tavola 7" sheetId="7" r:id="rId14"/>
    <sheet name="Tavola 8" sheetId="8" r:id="rId15"/>
    <sheet name="Tavola 9" sheetId="9" r:id="rId16"/>
    <sheet name="Tavola 10" sheetId="16" r:id="rId17"/>
    <sheet name="Tavola 10.1" sheetId="21" r:id="rId18"/>
    <sheet name="Tavola 10.2" sheetId="22" r:id="rId19"/>
    <sheet name="Tavola 11" sheetId="35" r:id="rId20"/>
    <sheet name="Tavola 12" sheetId="25" r:id="rId21"/>
    <sheet name="Tavola 13" sheetId="36" r:id="rId22"/>
    <sheet name="Tavola 14" sheetId="2" r:id="rId23"/>
    <sheet name="Tavola 15" sheetId="11" r:id="rId24"/>
    <sheet name="Tavola 16" sheetId="12" r:id="rId25"/>
    <sheet name="Tavola 17" sheetId="13" r:id="rId26"/>
    <sheet name="Tavola 18" sheetId="15" r:id="rId27"/>
    <sheet name="Tavola 19" sheetId="37" r:id="rId28"/>
  </sheets>
  <calcPr calcId="145621"/>
</workbook>
</file>

<file path=xl/calcChain.xml><?xml version="1.0" encoding="utf-8"?>
<calcChain xmlns="http://schemas.openxmlformats.org/spreadsheetml/2006/main">
  <c r="H21" i="36" l="1"/>
  <c r="H9" i="36"/>
  <c r="H10" i="36"/>
  <c r="H11" i="36"/>
  <c r="H12" i="36"/>
  <c r="H13" i="36"/>
  <c r="H14" i="36"/>
  <c r="H16" i="36"/>
  <c r="H17" i="36"/>
  <c r="H19" i="36"/>
  <c r="H20" i="36"/>
  <c r="H8" i="36"/>
</calcChain>
</file>

<file path=xl/sharedStrings.xml><?xml version="1.0" encoding="utf-8"?>
<sst xmlns="http://schemas.openxmlformats.org/spreadsheetml/2006/main" count="763" uniqueCount="288">
  <si>
    <t>PROVINCE</t>
  </si>
  <si>
    <t>Incidenti</t>
  </si>
  <si>
    <t>Morti</t>
  </si>
  <si>
    <t>Feriti</t>
  </si>
  <si>
    <t>Italia</t>
  </si>
  <si>
    <t xml:space="preserve"> Indice   di gravità (b)</t>
  </si>
  <si>
    <t>Strade urbane</t>
  </si>
  <si>
    <t>Strade extraurbane</t>
  </si>
  <si>
    <t>Totale</t>
  </si>
  <si>
    <t>Valori assoluti</t>
  </si>
  <si>
    <t>%</t>
  </si>
  <si>
    <t>Procedeva con guida distratta o andamento indeciso</t>
  </si>
  <si>
    <t>Procedeva senza rispettare le regole della precedenza o il semaforo</t>
  </si>
  <si>
    <t xml:space="preserve"> -procedeva senza rispettare lo stop</t>
  </si>
  <si>
    <t xml:space="preserve"> -procedeva senza dare la precedenza al veicolo proveniente da destra</t>
  </si>
  <si>
    <t xml:space="preserve"> -procedeva senza rispettare il segnale di dare precedenza</t>
  </si>
  <si>
    <t xml:space="preserve"> -procedeva senza rispettare le segnalazioni semaforiche o dell'agente</t>
  </si>
  <si>
    <t>Procedeva con velocità troppo elevata</t>
  </si>
  <si>
    <t xml:space="preserve"> -procedeva con eccesso di velocità</t>
  </si>
  <si>
    <t xml:space="preserve"> -procedeva senza rispettare i limiti di velocità</t>
  </si>
  <si>
    <t>Procedeva senza mantenere la distanza di sicurezza</t>
  </si>
  <si>
    <t>Manovrava irregolarmente</t>
  </si>
  <si>
    <t>Svoltava irregolarmente</t>
  </si>
  <si>
    <t>Procedeva contromano</t>
  </si>
  <si>
    <t>Sorpassava irregolarmente</t>
  </si>
  <si>
    <t>Non dava la precedenza al pedone sugli appositi attraversamenti</t>
  </si>
  <si>
    <t>Ostacolo accidentale</t>
  </si>
  <si>
    <t>Veicolo fermo in posizione irregolare urtato</t>
  </si>
  <si>
    <t>Veicolo fermo evitato</t>
  </si>
  <si>
    <t>Buche, ecc. evitato</t>
  </si>
  <si>
    <t>Circostanza imprecisata</t>
  </si>
  <si>
    <t>Altre cause relative al comportamento nella circolazione</t>
  </si>
  <si>
    <t>Comportamento scorretto del pedone</t>
  </si>
  <si>
    <t>Cause imputabili al comportamento scorretto del conducente e del pedone nella circolazione</t>
  </si>
  <si>
    <t xml:space="preserve">Altre cause </t>
  </si>
  <si>
    <t>Totale cause</t>
  </si>
  <si>
    <t>(a) Morti su popolazione media residente (per 100.000).</t>
  </si>
  <si>
    <t>(c) La variazione percentuale annua è calcolata per l'anno t rispetto all'anno t-1 su base variabile.</t>
  </si>
  <si>
    <t>AMBITO STRADALE</t>
  </si>
  <si>
    <t>Indice di mortalità (a)</t>
  </si>
  <si>
    <t>Indice di lesività (b)</t>
  </si>
  <si>
    <t>Autostrade e raccordi</t>
  </si>
  <si>
    <t>Altre strade (c)</t>
  </si>
  <si>
    <t>(b)</t>
  </si>
  <si>
    <t>STRADE URBANE</t>
  </si>
  <si>
    <t>STRADE EXTRAURBANE</t>
  </si>
  <si>
    <t>Incrocio</t>
  </si>
  <si>
    <t>Rotatoria</t>
  </si>
  <si>
    <t>Intersezione</t>
  </si>
  <si>
    <t>Rettilineo</t>
  </si>
  <si>
    <t>Curva</t>
  </si>
  <si>
    <t>Composizioni percentuali</t>
  </si>
  <si>
    <t>Gennaio</t>
  </si>
  <si>
    <t>Febbraio</t>
  </si>
  <si>
    <t>Marzo</t>
  </si>
  <si>
    <t>Aprile</t>
  </si>
  <si>
    <t>Maggio</t>
  </si>
  <si>
    <t>Giugno</t>
  </si>
  <si>
    <t>Luglio</t>
  </si>
  <si>
    <t>Agosto</t>
  </si>
  <si>
    <t>Settembre</t>
  </si>
  <si>
    <t>Ottobre</t>
  </si>
  <si>
    <t>Novembre</t>
  </si>
  <si>
    <t>Dicembre</t>
  </si>
  <si>
    <t>GIORNI DELLA SETTIMANA</t>
  </si>
  <si>
    <t>Lunedì</t>
  </si>
  <si>
    <t>Martedì</t>
  </si>
  <si>
    <t>Mercoledì</t>
  </si>
  <si>
    <t>Giovedì</t>
  </si>
  <si>
    <t>Venerdì</t>
  </si>
  <si>
    <t>Sabato</t>
  </si>
  <si>
    <t>Domenica</t>
  </si>
  <si>
    <t>ORA DEL GIORNO</t>
  </si>
  <si>
    <t>Scontro frontale</t>
  </si>
  <si>
    <t>Scontro frontale-laterale</t>
  </si>
  <si>
    <t>Scontro laterale</t>
  </si>
  <si>
    <t>Tamponamento</t>
  </si>
  <si>
    <t>Urto con veicolo in momentanea fermata o arresto</t>
  </si>
  <si>
    <t>Totale incidenti tra veicoli</t>
  </si>
  <si>
    <t>Investimento di pedone</t>
  </si>
  <si>
    <t>Urto con veicolo in sosta</t>
  </si>
  <si>
    <t>Urto con ostacolo accidentale</t>
  </si>
  <si>
    <t>Fuoriuscita</t>
  </si>
  <si>
    <t>Frenata improvvisa</t>
  </si>
  <si>
    <t>Caduta da veicolo</t>
  </si>
  <si>
    <t>Totale incidenti a veicoli isolati</t>
  </si>
  <si>
    <t>Totale generale</t>
  </si>
  <si>
    <t>Conducente</t>
  </si>
  <si>
    <t>Persone trasportate</t>
  </si>
  <si>
    <t>Pedone</t>
  </si>
  <si>
    <t>VALORI ASSOLUTI</t>
  </si>
  <si>
    <t>&lt; 14</t>
  </si>
  <si>
    <t>15-29</t>
  </si>
  <si>
    <t>30-44</t>
  </si>
  <si>
    <t>45-64</t>
  </si>
  <si>
    <t>65 +</t>
  </si>
  <si>
    <t>Età imprecisata</t>
  </si>
  <si>
    <t xml:space="preserve">Totale </t>
  </si>
  <si>
    <t>VALORI PERCENTUALI</t>
  </si>
  <si>
    <t>Indice di gravità (a)</t>
  </si>
  <si>
    <t>Composizione    percentuale</t>
  </si>
  <si>
    <t>Valori   assoluti</t>
  </si>
  <si>
    <t>Composizione  percentuale</t>
  </si>
  <si>
    <t>MASCHI</t>
  </si>
  <si>
    <t>Totale maschi</t>
  </si>
  <si>
    <t>FEMMINE</t>
  </si>
  <si>
    <t>Totale femmine</t>
  </si>
  <si>
    <t>MASCHI e FEMMINE</t>
  </si>
  <si>
    <t>CAPOLUOGHI</t>
  </si>
  <si>
    <t>Incidenti per 1.000 ab.</t>
  </si>
  <si>
    <t>Morti per 100.000 ab.</t>
  </si>
  <si>
    <t>Feriti per 100.000 ab.</t>
  </si>
  <si>
    <t>Altri Comuni</t>
  </si>
  <si>
    <t xml:space="preserve">Strade extra-urbane </t>
  </si>
  <si>
    <t>Venerdì notte</t>
  </si>
  <si>
    <t>Sabato notte</t>
  </si>
  <si>
    <t>Altre notti</t>
  </si>
  <si>
    <t>Friuli Venezia Giulia</t>
  </si>
  <si>
    <t>Puglia</t>
  </si>
  <si>
    <t>-</t>
  </si>
  <si>
    <t>Udine</t>
  </si>
  <si>
    <t>Gorizia</t>
  </si>
  <si>
    <t>Trieste</t>
  </si>
  <si>
    <t>Pordenone</t>
  </si>
  <si>
    <t>Cervignano del Friuli</t>
  </si>
  <si>
    <t>Cividale del Friuli</t>
  </si>
  <si>
    <t>Codroipo</t>
  </si>
  <si>
    <t>Gemona del Friuli</t>
  </si>
  <si>
    <t>Latisana</t>
  </si>
  <si>
    <t>Tavagnacco</t>
  </si>
  <si>
    <t>Tolmezzo</t>
  </si>
  <si>
    <t>Monfalcone</t>
  </si>
  <si>
    <t>Ronchi dei Legionari</t>
  </si>
  <si>
    <t>Muggia</t>
  </si>
  <si>
    <t>Azzano Decimo</t>
  </si>
  <si>
    <t>Cordenons</t>
  </si>
  <si>
    <t>Fiume Veneto</t>
  </si>
  <si>
    <t>Fontanafredda</t>
  </si>
  <si>
    <t>Maniago</t>
  </si>
  <si>
    <t>Porcia</t>
  </si>
  <si>
    <t>Sacile</t>
  </si>
  <si>
    <t>San Vito al Tagliamento</t>
  </si>
  <si>
    <t>Spilimbergo</t>
  </si>
  <si>
    <t>Bambini (0 - 14)</t>
  </si>
  <si>
    <t>Giovani (15 - 24)</t>
  </si>
  <si>
    <t>Anziani (65+)</t>
  </si>
  <si>
    <t>Altri utenti</t>
  </si>
  <si>
    <t>TOTALE</t>
  </si>
  <si>
    <t>Friuli-Venezia Giulia</t>
  </si>
  <si>
    <t xml:space="preserve">Friuli Venezia Giulia </t>
  </si>
  <si>
    <t>TIPOLOGIA DI COMUNE</t>
  </si>
  <si>
    <t>Variazioni %</t>
  </si>
  <si>
    <t>Numero comuni</t>
  </si>
  <si>
    <t>Polo</t>
  </si>
  <si>
    <t>Cintura</t>
  </si>
  <si>
    <t>Totale Centri</t>
  </si>
  <si>
    <t>Intermedio</t>
  </si>
  <si>
    <t>Periferico</t>
  </si>
  <si>
    <t>Totale Aree interne</t>
  </si>
  <si>
    <t>Indice di mortalità (b)</t>
  </si>
  <si>
    <t>Variazione percentuale numero morti rispetto all'anno precedente (c)</t>
  </si>
  <si>
    <t>Variazione percentuale numero morti rispetto al 2001</t>
  </si>
  <si>
    <t>Altro (passaggio a livello, dosso, pendenza, galleria)</t>
  </si>
  <si>
    <t>(b) Si precisa che a causa dell’esiguo numero di circostanze presunte dell’incidente legate allo stato psico-fisico alterato del conducente e a difetti o avarie del veicolo, a partire dall’anno 2009 non vengono pubblicati i dati sugli incidenti stradali dettagliati per tali circostanze. Per motivi legati spesso all’indisponibilità dell’informazione al momento del rilievo, inoltre, risulta, da parte degli Organi di rilevazione, di estrema difficoltà la compilazione dei quesiti sulle circostanze presunte dell’incidente legate allo stato psico-fisico del conducente. Il numero degli incidenti nei quali è presente una delle circostanze appartenenti a uno dei due gruppi sopra citati risulta, quindi, sottostimato.</t>
  </si>
  <si>
    <t>Friuli</t>
  </si>
  <si>
    <t xml:space="preserve">Morti </t>
  </si>
  <si>
    <t>fino a 5 anni</t>
  </si>
  <si>
    <t>6-9 anni</t>
  </si>
  <si>
    <t>10-14 anni</t>
  </si>
  <si>
    <t>15-17 anni</t>
  </si>
  <si>
    <t>18-20 anni</t>
  </si>
  <si>
    <t>21-24 anni</t>
  </si>
  <si>
    <t>25-29 anni</t>
  </si>
  <si>
    <t>30-44 anni</t>
  </si>
  <si>
    <t>45-54 anni</t>
  </si>
  <si>
    <t>55-59 anni</t>
  </si>
  <si>
    <t>60-64 anni</t>
  </si>
  <si>
    <t>65 anni e più</t>
  </si>
  <si>
    <t>imprecisata</t>
  </si>
  <si>
    <t>Motocicli (a)</t>
  </si>
  <si>
    <t>Velocipedi (a)</t>
  </si>
  <si>
    <t>Pedoni</t>
  </si>
  <si>
    <t>Altri Utenti</t>
  </si>
  <si>
    <t>(b) Rapporto percentuale tra il numero dei morti e il numero degli incidenti con lesioni a persone.</t>
  </si>
  <si>
    <t>Anno 2014, valori assoluti e indicatori</t>
  </si>
  <si>
    <t>(a) Rapporto percentuale tra il numero dei morti e il numero degli incidenti con lesioni a persone.</t>
  </si>
  <si>
    <r>
      <t xml:space="preserve"> </t>
    </r>
    <r>
      <rPr>
        <sz val="9.5"/>
        <rFont val="Arial Narrow"/>
        <family val="2"/>
      </rPr>
      <t>Anno 2013, valori assoluti e indicatori</t>
    </r>
  </si>
  <si>
    <t>(a) Rapporto percentuale  tra il numero dei morti e il numero degli incidenti con lesioni a persone.</t>
  </si>
  <si>
    <t>TAVOLA 6.1. INCIDENTI STRADALI CON LESIONI A PERSONE PER CARATTERISTICA DELLA STRADA E AMBITO STRADALE. FRIULI-VENEZIA GIULIA.</t>
  </si>
  <si>
    <t>TAVOLA 6. INCIDENTI STRADALI CON LESIONI A PERSONE PER PROVINCIA, CARATTERISTICA DELLA STRADA E AMBITO STRADALE. FRIULI-VENEZIA GIULIA.</t>
  </si>
  <si>
    <t xml:space="preserve">TAVOLA 4.1. UTENTI VULNERABILI MORTI IN INCIDENTI STRADALI PER ETÀ IN FRIULI-VENEZIA GIULIA E IN ITALIA. </t>
  </si>
  <si>
    <t>TAVOLA  6.2. INCIDENTI STRADALI CON LESIONI A PERSONE PER CARATTERISTICA DELLA STRADA E AMBITO STRADALE. FRIULI-VENEZIA GIULIA</t>
  </si>
  <si>
    <t xml:space="preserve">TAVOLA 7. INCIDENTI STRADALI CON LESIONI A PERSONE PER MESE. FRIULI-VENEZIA GIULIA. </t>
  </si>
  <si>
    <t>TAVOLA 8. INCIDENTI STRADALI CON LESIONI A PERSONE MORTI E FERITI PER GIORNO DELLA SETTIMANA. FRIULI-VENEZIA GIULIA.</t>
  </si>
  <si>
    <t>(b) Rapporto percentuale tra il numero dei feriti e il numero degli incidenti con lesioni a persone.</t>
  </si>
  <si>
    <t xml:space="preserve">TAVOLA 11. INCIDENTI STRADALI, MORTI E FERITI PER TIPOLOGIA DI COMUNE. FRIULI-VENEZIA GIULIA. </t>
  </si>
  <si>
    <t xml:space="preserve">TAVOLA 12. INCIDENTI STRADALI, MORTI E FERITI PER TIPOLOGIA DI COMUNE. FRIULI-VENEZIA GIULIA. </t>
  </si>
  <si>
    <t>(a) Rapporto percentuale  tra il numero dei morti e il numero degli incidenti stradali con lesioni a persone.</t>
  </si>
  <si>
    <t xml:space="preserve">TAVOLA 13. INCIDENTI STRADALI CON LESIONI A PERSONE INFORTUNATE SECONDO LA NATURA. FRIULI-VENEZIA GIULIA . </t>
  </si>
  <si>
    <t xml:space="preserve">TAVOLA 14. CAUSE ACCERTATE O PRESUNTE DI INCIDENTE SECONDO L’AMBITO STRADALE. FRIULI-VENEZIA GIULIA. </t>
  </si>
  <si>
    <t xml:space="preserve">TAVOLA 15. MORTI E FERITI PER CATEGORIA DI UTENTI E CLASSE DI ETÀ. FRIULI-VENEZIA GIULIA. </t>
  </si>
  <si>
    <t>TAVOLA 16. MORTI E FERITI PER CATEGORIA DI UTENTI E GENERE. FRIULI-VENEZIA GIULIA.</t>
  </si>
  <si>
    <t xml:space="preserve">TAVOLA 17. INCIDENTI STRADALI, MORTI E FERITI NEI COMUNI CAPOLUOGO E NEI COMUNI CON ALMENO 10.000 ABITANTI. FRIULI-VENEZIA GIULIA. </t>
  </si>
  <si>
    <t xml:space="preserve">TAVOLA 18. INCIDENTI STRADALI, MORTI E FERITI PER CATEGORIA DELLA STRADA NEI COMUNI CAPOLUOGO E NEI COMUNI CON ALMENO 10.000 ABITANTI. FRIULI-VENEZIA GIULIA. </t>
  </si>
  <si>
    <t>(a) Dalle ore 22 alle ore 6.</t>
  </si>
  <si>
    <t>(b) Rapporto percentuale tra il numero dei morti e il complesso degli infortunati (morti e feriti) in incidenti stradali con lesioni a persone.</t>
  </si>
  <si>
    <t>TAVOLA 2. INDICI DI MORTALITA' E GRAVITA' PER PROVINCIA. FRIULI-VENEZIA GIULIA.</t>
  </si>
  <si>
    <t>TAVOLA 2bis. INDICI DI MORTALITA' E GRAVITA' PER PROVINCIA. FRIULI-VENEZIA GIULIA.</t>
  </si>
  <si>
    <t xml:space="preserve">TAVOLA 4.2. UTENTI VULNERABILI MORTI IN INCIDENTI STRADALI PER RUOLO IN FRIULI-VENEZIA GIULIA E IN ITALIA. </t>
  </si>
  <si>
    <r>
      <t>a) I</t>
    </r>
    <r>
      <rPr>
        <sz val="7.5"/>
        <color theme="1"/>
        <rFont val="Arial Narrow"/>
        <family val="2"/>
      </rPr>
      <t>l totale del prospetto risulta superiore al numero degli incidenti poiché include tutte le circostanze accertate o presunte, corrispondenti ai conducenti dei veicoli A e B coinvolti nell’incidente, registrate dalle forze dell’ordine al momento del rilievo.</t>
    </r>
  </si>
  <si>
    <t>Totale comuni &gt; 10.000 abitanti</t>
  </si>
  <si>
    <t>Altri comuni</t>
  </si>
  <si>
    <t xml:space="preserve"> Indice  di  mortalità (a)</t>
  </si>
  <si>
    <t xml:space="preserve"> Indice  di    mortalità (a)</t>
  </si>
  <si>
    <t>(a) Rapporto percentuale tra il numero dei morti e il numero degli incidenti  con lesioni a persone.</t>
  </si>
  <si>
    <r>
      <t xml:space="preserve">(b) </t>
    </r>
    <r>
      <rPr>
        <sz val="7.5"/>
        <color rgb="FF000000"/>
        <rFont val="Verdana"/>
        <family val="2"/>
      </rPr>
      <t>Rapporto percentuale tra il numero dei morti e il complesso degli infortunati (morti e feriti) in incidenti  con lesioni a persone.</t>
    </r>
  </si>
  <si>
    <t>CLASSE DI ETA'</t>
  </si>
  <si>
    <t>CAUSE</t>
  </si>
  <si>
    <t>TAVOLA 1. INCIDENTI STRADALI, MORTI E FERITI PER PROVINCIA. FRIULI-VENEZIA GIULIA.</t>
  </si>
  <si>
    <t>(b) Rapporto percentuale tra il numero dei morti e il complesso degli infortunati (morti e feriti) in incidenti  con lesioni a persone.</t>
  </si>
  <si>
    <t>ANNO</t>
  </si>
  <si>
    <t>Morti per 100.000 abitanti (a)</t>
  </si>
  <si>
    <t>TAVOLA 3. INCIDENTI STRADALI CON LESIONI A PERSONE MORTI E FERITI. FRIULI-VENEZIA GIULIA.</t>
  </si>
  <si>
    <t>Ciclomotori (a)</t>
  </si>
  <si>
    <t>(a) Conducenti e passeggeri</t>
  </si>
  <si>
    <t xml:space="preserve">TAVOLA 4.3. UTENTI VULNERABILI MORTI E FERITI IN INCIDENTI STRADALI PER CLASSI DI ETA' IN FRIULI-VENEZIA GIULIA E IN ITALIA. </t>
  </si>
  <si>
    <r>
      <t>TAVOLA 5. INCIDENTI STRADALI CON LESIONI A PERSONE SECONDO LA CATEGORIA DELLA STRADA. FRIULI-VENEZIA GIULIA.</t>
    </r>
    <r>
      <rPr>
        <b/>
        <sz val="9.5"/>
        <color rgb="FF808080"/>
        <rFont val="Arial Narrow"/>
        <family val="2"/>
      </rPr>
      <t xml:space="preserve"> </t>
    </r>
  </si>
  <si>
    <t>(c) Sono incluse nella categoria 'Altre strade' le strade Statali, Regionali, Provinciali fuori dell'abitato e Comunali extraurbane.</t>
  </si>
  <si>
    <t>Indice di  mortalità (a)</t>
  </si>
  <si>
    <t>TAVOLA 5.1. INCIDENTI STRADALI CON LESIONI A PERSONE SECONDO LA CATEGORIA DELLA STRADA. FRIULI-VENEZIA GIULIA .</t>
  </si>
  <si>
    <t>MESI</t>
  </si>
  <si>
    <t xml:space="preserve">TAVOLA 9. INCIDENTI STRADALI CON LESIONI A PERSONE MORTI E FERITI PER ORA DEL GIORNO. FRIULI-VENEZIA GIULIA. </t>
  </si>
  <si>
    <t xml:space="preserve">TAVOLA 10. INCIDENTI STRADALI CON LESIONI A PERSONE, MORTI E FERITI'  PER PROVINCIA, GIORNO DELLA SETTIMANA E FASCIA ORARIA NOTTURNA (a). FRIULI-VENEZIA GIULIA.  </t>
  </si>
  <si>
    <t xml:space="preserve">TAVOLA 10.1. INCIDENTI STRADALI CON LESIONI A PERSONE, MORTI E FERITI, PER PROVINCIA, GIORNO DELLA SETTIMANA E FASCIA ORARIA NOTTURNA (a). STRADE URBANE. FRIULI-VENEZIA GIULIA. </t>
  </si>
  <si>
    <t xml:space="preserve">TAVOLA 10.2. INCIDENTI STRADALI CON LESIONI A PERSONE, MORTI E FERITI, PER PROVINCIA, GIORNO DELLA SETTIMANA E FASCIA ORARIA NOTTURNA (a). STRADE EXTRAURBANE. FRIULI-VENEZIA GIULIA. </t>
  </si>
  <si>
    <t xml:space="preserve"> Indice  di      mortalità (a)</t>
  </si>
  <si>
    <t>NATURA DELL’INCIDENTE</t>
  </si>
  <si>
    <t>CATEGORIA DI UTENTE</t>
  </si>
  <si>
    <r>
      <t>(</t>
    </r>
    <r>
      <rPr>
        <sz val="7.5"/>
        <color rgb="FF000000"/>
        <rFont val="Arial"/>
        <family val="2"/>
      </rPr>
      <t>a) Rapporto percentuale tra il numero dei morti e il numero dei morti e dei feriti in incidenti con lesioni a persone.</t>
    </r>
  </si>
  <si>
    <t>Anni 2015 e 2014, valori assoluti e variazioni percentuali</t>
  </si>
  <si>
    <t>Variazioni %                                           2015/2014</t>
  </si>
  <si>
    <t>Anni 2015 e 2014</t>
  </si>
  <si>
    <t>Anni 2015 e 2010</t>
  </si>
  <si>
    <t>Anni 2015 e 2010, valori assoluti, indicatori e variazioni percentuali</t>
  </si>
  <si>
    <t>Anno 2015, valori assoluti e composizioni percentuali</t>
  </si>
  <si>
    <t>Anni 2010 e 2015, valori assoluti</t>
  </si>
  <si>
    <t>Anno 2015, valori assoluti e indicatori</t>
  </si>
  <si>
    <t>Anno 2015, valori assoluti</t>
  </si>
  <si>
    <t>Anno 2015, composizioni percentuali</t>
  </si>
  <si>
    <t>Strade Urbane</t>
  </si>
  <si>
    <t>Strade ExtraUrbane</t>
  </si>
  <si>
    <t>Anno 2015, valori assoluti e indice di mortalità</t>
  </si>
  <si>
    <t xml:space="preserve"> Anno 2015, valori assoluti e variazioni percentuali</t>
  </si>
  <si>
    <t>2015/2014</t>
  </si>
  <si>
    <t>Anno 2015 e 2014, Indicatori</t>
  </si>
  <si>
    <t>Anno 2015, valori assoluti, composizioni percentuali e indice di mortalità</t>
  </si>
  <si>
    <t>Anno 2015, valori assoluti e valori percentuali (a) (b)</t>
  </si>
  <si>
    <t>Anno 2015, valori assoluti e valori percentuali</t>
  </si>
  <si>
    <t>Anno 2015, valori assoluti, composizioni percentuali e indice di gravità</t>
  </si>
  <si>
    <t>TAVOLA 19. COSTI SOCIALI TOTALI E PRO-CAPITE PER REGIONE. ITALIA 2015</t>
  </si>
  <si>
    <t>REGIONI</t>
  </si>
  <si>
    <t>COSTO SOCIALE (a)</t>
  </si>
  <si>
    <t>PROCAPITE (in euro)</t>
  </si>
  <si>
    <t>TOTALE (in euro)</t>
  </si>
  <si>
    <t>Campania</t>
  </si>
  <si>
    <t>Calabria</t>
  </si>
  <si>
    <t>Molise</t>
  </si>
  <si>
    <t>Sicilia</t>
  </si>
  <si>
    <t xml:space="preserve">Valle d'Aosta/Vallée d'Aoste </t>
  </si>
  <si>
    <t>Basilicata</t>
  </si>
  <si>
    <t>Sardegna</t>
  </si>
  <si>
    <t>Piemonte</t>
  </si>
  <si>
    <t>Abruzzo</t>
  </si>
  <si>
    <t>Friuli-Venezia-Giulia</t>
  </si>
  <si>
    <t>Veneto</t>
  </si>
  <si>
    <t>Umbria</t>
  </si>
  <si>
    <t>Lombardia</t>
  </si>
  <si>
    <t>Trentino-A.Adige</t>
  </si>
  <si>
    <t>Lazio</t>
  </si>
  <si>
    <t>Marche</t>
  </si>
  <si>
    <t>Emilia-Romagna</t>
  </si>
  <si>
    <t>Toscana</t>
  </si>
  <si>
    <t>Liguria</t>
  </si>
  <si>
    <t>ITALIA</t>
  </si>
  <si>
    <t>(a) Incidentalità con danni alle persone 2015</t>
  </si>
  <si>
    <t xml:space="preserve">Anno 2015, valori assoluti </t>
  </si>
  <si>
    <t>Anni 2010 e 2015, valori assoluti e composizioni percentuali</t>
  </si>
  <si>
    <t>(b) Rapporto percentuale tra il numero dei feriti e il numero degli ncidenti con lesioni a persone.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</si>
</sst>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0.0"/>
    <numFmt numFmtId="165" formatCode="0.0000"/>
    <numFmt numFmtId="166" formatCode="#,##0.0"/>
    <numFmt numFmtId="167" formatCode="_-* #,##0.0_-;\-* #,##0.0_-;_-* &quot;-&quot;??_-;_-@_-"/>
    <numFmt numFmtId="168" formatCode="#,##0.0_ ;\-#,##0.0\ "/>
    <numFmt numFmtId="169" formatCode="_-* #,##0_-;\-* #,##0_-;_-* &quot;-&quot;??_-;_-@_-"/>
  </numFmts>
  <fonts count="30" x14ac:knownFonts="1">
    <font>
      <sz val="11"/>
      <color theme="1"/>
      <name val="Calibri"/>
      <family val="2"/>
      <scheme val="minor"/>
    </font>
    <font>
      <b/>
      <sz val="10"/>
      <color rgb="FF808080"/>
      <name val="Arial Narrow"/>
      <family val="2"/>
    </font>
    <font>
      <sz val="9.5"/>
      <color rgb="FF000000"/>
      <name val="Arial Narrow"/>
      <family val="2"/>
    </font>
    <font>
      <b/>
      <sz val="9"/>
      <color rgb="FF000000"/>
      <name val="Arial Narrow"/>
      <family val="2"/>
    </font>
    <font>
      <sz val="9"/>
      <color rgb="FF000000"/>
      <name val="Arial Narrow"/>
      <family val="2"/>
    </font>
    <font>
      <b/>
      <sz val="9"/>
      <color rgb="FFFFFFFF"/>
      <name val="Arial Narrow"/>
      <family val="2"/>
    </font>
    <font>
      <sz val="7.5"/>
      <color rgb="FF000000"/>
      <name val="Arial"/>
      <family val="2"/>
    </font>
    <font>
      <sz val="7.5"/>
      <color rgb="FF000000"/>
      <name val="Verdana"/>
      <family val="2"/>
    </font>
    <font>
      <sz val="9"/>
      <color theme="1"/>
      <name val="Calibri"/>
      <family val="2"/>
      <scheme val="minor"/>
    </font>
    <font>
      <sz val="10"/>
      <name val="MS Sans Serif"/>
      <family val="2"/>
    </font>
    <font>
      <sz val="11"/>
      <color theme="1"/>
      <name val="Calibri"/>
      <family val="2"/>
      <scheme val="minor"/>
    </font>
    <font>
      <sz val="8"/>
      <color theme="1"/>
      <name val="Arial"/>
      <family val="2"/>
    </font>
    <font>
      <sz val="7.5"/>
      <color rgb="FF000000"/>
      <name val="Arial Narrow"/>
      <family val="2"/>
    </font>
    <font>
      <b/>
      <sz val="8"/>
      <color rgb="FFFF0000"/>
      <name val="Arial"/>
      <family val="2"/>
    </font>
    <font>
      <sz val="9"/>
      <color theme="1"/>
      <name val="Arial Narrow"/>
      <family val="2"/>
    </font>
    <font>
      <b/>
      <sz val="9"/>
      <color theme="1"/>
      <name val="Arial Narrow"/>
      <family val="2"/>
    </font>
    <font>
      <sz val="9"/>
      <name val="Arial Narrow"/>
      <family val="2"/>
    </font>
    <font>
      <b/>
      <sz val="9"/>
      <name val="Arial Narrow"/>
      <family val="2"/>
    </font>
    <font>
      <sz val="9.5"/>
      <color theme="1"/>
      <name val="Arial Narrow"/>
      <family val="2"/>
    </font>
    <font>
      <sz val="7.5"/>
      <color theme="1"/>
      <name val="Arial Narrow"/>
      <family val="2"/>
    </font>
    <font>
      <b/>
      <sz val="9.5"/>
      <color rgb="FF808080"/>
      <name val="Arial Narrow"/>
      <family val="2"/>
    </font>
    <font>
      <sz val="9.5"/>
      <name val="Arial Narrow"/>
      <family val="2"/>
    </font>
    <font>
      <sz val="9.5"/>
      <color theme="1"/>
      <name val="Calibri"/>
      <family val="2"/>
      <scheme val="minor"/>
    </font>
    <font>
      <sz val="11"/>
      <color theme="1"/>
      <name val="Arial Narrow"/>
      <family val="2"/>
    </font>
    <font>
      <sz val="9.5"/>
      <name val="Calibri"/>
      <family val="2"/>
      <scheme val="minor"/>
    </font>
    <font>
      <b/>
      <sz val="10"/>
      <color theme="0" tint="-0.499984740745262"/>
      <name val="Arial Narrow"/>
      <family val="2"/>
    </font>
    <font>
      <b/>
      <sz val="8"/>
      <color theme="0" tint="-0.499984740745262"/>
      <name val="Arial"/>
      <family val="2"/>
    </font>
    <font>
      <sz val="7"/>
      <color theme="1"/>
      <name val="Arial"/>
      <family val="2"/>
    </font>
    <font>
      <b/>
      <sz val="9"/>
      <color theme="0"/>
      <name val="Arial Narrow"/>
      <family val="2"/>
    </font>
    <font>
      <b/>
      <sz val="10"/>
      <color theme="0"/>
      <name val="Arial"/>
      <family val="2"/>
    </font>
  </fonts>
  <fills count="10">
    <fill>
      <patternFill patternType="none"/>
    </fill>
    <fill>
      <patternFill patternType="gray125"/>
    </fill>
    <fill>
      <patternFill patternType="solid">
        <fgColor rgb="FFF2F2F2"/>
        <bgColor indexed="64"/>
      </patternFill>
    </fill>
    <fill>
      <patternFill patternType="solid">
        <fgColor theme="0"/>
        <bgColor indexed="64"/>
      </patternFill>
    </fill>
    <fill>
      <patternFill patternType="solid">
        <fgColor rgb="FFA71433"/>
        <bgColor indexed="64"/>
      </patternFill>
    </fill>
    <fill>
      <patternFill patternType="solid">
        <fgColor theme="0" tint="-4.9989318521683403E-2"/>
        <bgColor indexed="64"/>
      </patternFill>
    </fill>
    <fill>
      <patternFill patternType="solid">
        <fgColor rgb="FFFDFBF3"/>
        <bgColor indexed="64"/>
      </patternFill>
    </fill>
    <fill>
      <patternFill patternType="solid">
        <fgColor rgb="FFFFFFFF"/>
        <bgColor indexed="64"/>
      </patternFill>
    </fill>
    <fill>
      <patternFill patternType="solid">
        <fgColor theme="0"/>
        <bgColor theme="0"/>
      </patternFill>
    </fill>
    <fill>
      <patternFill patternType="solid">
        <fgColor rgb="FFC00000"/>
        <bgColor indexed="64"/>
      </patternFill>
    </fill>
  </fills>
  <borders count="7">
    <border>
      <left/>
      <right/>
      <top/>
      <bottom/>
      <diagonal/>
    </border>
    <border>
      <left/>
      <right/>
      <top/>
      <bottom style="medium">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top style="medium">
        <color indexed="64"/>
      </top>
      <bottom style="medium">
        <color indexed="64"/>
      </bottom>
      <diagonal/>
    </border>
  </borders>
  <cellStyleXfs count="3">
    <xf numFmtId="0" fontId="0" fillId="0" borderId="0"/>
    <xf numFmtId="0" fontId="9" fillId="0" borderId="0"/>
    <xf numFmtId="43" fontId="10" fillId="0" borderId="0" applyFont="0" applyFill="0" applyBorder="0" applyAlignment="0" applyProtection="0"/>
  </cellStyleXfs>
  <cellXfs count="255">
    <xf numFmtId="0" fontId="0" fillId="0" borderId="0" xfId="0"/>
    <xf numFmtId="0" fontId="5" fillId="4" borderId="1" xfId="0" applyFont="1" applyFill="1" applyBorder="1" applyAlignment="1">
      <alignment wrapText="1"/>
    </xf>
    <xf numFmtId="0" fontId="11" fillId="0" borderId="0" xfId="0" applyFont="1"/>
    <xf numFmtId="0" fontId="11" fillId="0" borderId="0" xfId="0" applyFont="1" applyAlignment="1">
      <alignment horizontal="left" vertical="center"/>
    </xf>
    <xf numFmtId="2" fontId="11" fillId="0" borderId="0" xfId="0" applyNumberFormat="1" applyFont="1"/>
    <xf numFmtId="165" fontId="11" fillId="0" borderId="0" xfId="0" applyNumberFormat="1" applyFont="1"/>
    <xf numFmtId="0" fontId="11" fillId="0" borderId="0" xfId="0" applyFont="1" applyAlignment="1"/>
    <xf numFmtId="0" fontId="11" fillId="0" borderId="0" xfId="0" applyFont="1" applyAlignment="1">
      <alignment horizontal="left"/>
    </xf>
    <xf numFmtId="0" fontId="13" fillId="0" borderId="0" xfId="0" applyFont="1" applyAlignment="1">
      <alignment horizontal="left"/>
    </xf>
    <xf numFmtId="0" fontId="1" fillId="0" borderId="0" xfId="0" applyFont="1" applyAlignment="1"/>
    <xf numFmtId="164" fontId="5" fillId="4" borderId="1" xfId="0" applyNumberFormat="1" applyFont="1" applyFill="1" applyBorder="1" applyAlignment="1">
      <alignment wrapText="1"/>
    </xf>
    <xf numFmtId="0" fontId="18" fillId="0" borderId="0" xfId="0" applyFont="1"/>
    <xf numFmtId="0" fontId="19" fillId="0" borderId="0" xfId="0" quotePrefix="1" applyFont="1"/>
    <xf numFmtId="0" fontId="12" fillId="0" borderId="0" xfId="0" applyFont="1" applyFill="1" applyAlignment="1">
      <alignment vertical="top"/>
    </xf>
    <xf numFmtId="0" fontId="19" fillId="0" borderId="0" xfId="0" applyFont="1" applyFill="1"/>
    <xf numFmtId="0" fontId="21" fillId="0" borderId="0" xfId="0" applyFont="1" applyAlignment="1"/>
    <xf numFmtId="0" fontId="19" fillId="0" borderId="0" xfId="0" applyFont="1"/>
    <xf numFmtId="0" fontId="12" fillId="0" borderId="0" xfId="0" applyFont="1" applyFill="1" applyAlignment="1">
      <alignment horizontal="left" vertical="top"/>
    </xf>
    <xf numFmtId="0" fontId="1" fillId="0" borderId="0" xfId="0" applyFont="1" applyBorder="1" applyAlignment="1"/>
    <xf numFmtId="2" fontId="11" fillId="0" borderId="0" xfId="0" applyNumberFormat="1" applyFont="1" applyAlignment="1">
      <alignment horizontal="right"/>
    </xf>
    <xf numFmtId="0" fontId="25" fillId="0" borderId="0" xfId="0" applyFont="1" applyAlignment="1"/>
    <xf numFmtId="0" fontId="26" fillId="0" borderId="0" xfId="0" applyFont="1" applyAlignment="1"/>
    <xf numFmtId="165" fontId="26" fillId="0" borderId="0" xfId="0" applyNumberFormat="1" applyFont="1" applyAlignment="1"/>
    <xf numFmtId="0" fontId="1" fillId="0" borderId="0" xfId="0" applyFont="1" applyAlignment="1">
      <alignment vertical="center"/>
    </xf>
    <xf numFmtId="0" fontId="18" fillId="0" borderId="0" xfId="0" applyFont="1" applyAlignment="1">
      <alignment vertical="center"/>
    </xf>
    <xf numFmtId="0" fontId="4" fillId="3" borderId="2" xfId="0" applyFont="1" applyFill="1" applyBorder="1" applyAlignment="1">
      <alignment horizontal="right" wrapText="1"/>
    </xf>
    <xf numFmtId="0" fontId="4" fillId="0" borderId="2" xfId="0" applyFont="1" applyBorder="1" applyAlignment="1">
      <alignment wrapText="1"/>
    </xf>
    <xf numFmtId="3" fontId="4" fillId="2" borderId="2" xfId="0" applyNumberFormat="1" applyFont="1" applyFill="1" applyBorder="1" applyAlignment="1">
      <alignment horizontal="right" wrapText="1"/>
    </xf>
    <xf numFmtId="0" fontId="4" fillId="0" borderId="2" xfId="0" applyFont="1" applyBorder="1" applyAlignment="1">
      <alignment horizontal="right" wrapText="1"/>
    </xf>
    <xf numFmtId="3" fontId="4" fillId="0" borderId="2" xfId="0" applyNumberFormat="1" applyFont="1" applyBorder="1" applyAlignment="1">
      <alignment horizontal="right" wrapText="1"/>
    </xf>
    <xf numFmtId="0" fontId="4" fillId="2" borderId="2" xfId="0" applyFont="1" applyFill="1" applyBorder="1" applyAlignment="1">
      <alignment horizontal="right" wrapText="1"/>
    </xf>
    <xf numFmtId="164" fontId="4" fillId="2" borderId="2" xfId="0" applyNumberFormat="1" applyFont="1" applyFill="1" applyBorder="1" applyAlignment="1">
      <alignment horizontal="right" wrapText="1"/>
    </xf>
    <xf numFmtId="164" fontId="4" fillId="0" borderId="2" xfId="0" applyNumberFormat="1" applyFont="1" applyBorder="1" applyAlignment="1">
      <alignment horizontal="right" wrapText="1"/>
    </xf>
    <xf numFmtId="0" fontId="5" fillId="4" borderId="2" xfId="0" applyFont="1" applyFill="1" applyBorder="1" applyAlignment="1">
      <alignment wrapText="1"/>
    </xf>
    <xf numFmtId="3" fontId="5" fillId="4" borderId="2" xfId="0" applyNumberFormat="1" applyFont="1" applyFill="1" applyBorder="1" applyAlignment="1">
      <alignment horizontal="right" wrapText="1"/>
    </xf>
    <xf numFmtId="0" fontId="5" fillId="4" borderId="2" xfId="0" applyFont="1" applyFill="1" applyBorder="1" applyAlignment="1">
      <alignment horizontal="right" wrapText="1"/>
    </xf>
    <xf numFmtId="164" fontId="5" fillId="4" borderId="2" xfId="0" applyNumberFormat="1" applyFont="1" applyFill="1" applyBorder="1" applyAlignment="1">
      <alignment horizontal="right" wrapText="1"/>
    </xf>
    <xf numFmtId="164" fontId="4" fillId="5" borderId="2" xfId="0" applyNumberFormat="1" applyFont="1" applyFill="1" applyBorder="1" applyAlignment="1">
      <alignment horizontal="right" wrapText="1"/>
    </xf>
    <xf numFmtId="164" fontId="4" fillId="3" borderId="2" xfId="0" applyNumberFormat="1" applyFont="1" applyFill="1" applyBorder="1" applyAlignment="1">
      <alignment horizontal="right" wrapText="1"/>
    </xf>
    <xf numFmtId="0" fontId="4" fillId="5" borderId="2" xfId="0" applyFont="1" applyFill="1" applyBorder="1" applyAlignment="1">
      <alignment horizontal="left" vertical="center"/>
    </xf>
    <xf numFmtId="3" fontId="4" fillId="0" borderId="2" xfId="0" applyNumberFormat="1" applyFont="1" applyBorder="1" applyAlignment="1">
      <alignment vertical="center" wrapText="1"/>
    </xf>
    <xf numFmtId="3" fontId="4" fillId="5" borderId="2" xfId="0" applyNumberFormat="1" applyFont="1" applyFill="1" applyBorder="1" applyAlignment="1">
      <alignment vertical="center" wrapText="1"/>
    </xf>
    <xf numFmtId="164" fontId="4" fillId="5" borderId="2" xfId="0" applyNumberFormat="1" applyFont="1" applyFill="1" applyBorder="1" applyAlignment="1">
      <alignment vertical="center" wrapText="1"/>
    </xf>
    <xf numFmtId="164" fontId="4" fillId="0" borderId="2" xfId="0" applyNumberFormat="1" applyFont="1" applyBorder="1" applyAlignment="1">
      <alignment vertical="center" wrapText="1"/>
    </xf>
    <xf numFmtId="2" fontId="4" fillId="0" borderId="2" xfId="0" applyNumberFormat="1" applyFont="1" applyBorder="1" applyAlignment="1">
      <alignment horizontal="right" vertical="top" wrapText="1"/>
    </xf>
    <xf numFmtId="164" fontId="4" fillId="5" borderId="2" xfId="0" applyNumberFormat="1" applyFont="1" applyFill="1" applyBorder="1" applyAlignment="1">
      <alignment vertical="center"/>
    </xf>
    <xf numFmtId="164" fontId="4" fillId="0" borderId="2" xfId="0" applyNumberFormat="1" applyFont="1" applyBorder="1" applyAlignment="1">
      <alignment vertical="center"/>
    </xf>
    <xf numFmtId="166" fontId="4" fillId="2" borderId="2" xfId="0" applyNumberFormat="1" applyFont="1" applyFill="1" applyBorder="1" applyAlignment="1">
      <alignment horizontal="right" wrapText="1"/>
    </xf>
    <xf numFmtId="166" fontId="4" fillId="0" borderId="2" xfId="0" applyNumberFormat="1" applyFont="1" applyFill="1" applyBorder="1" applyAlignment="1">
      <alignment horizontal="right" wrapText="1"/>
    </xf>
    <xf numFmtId="166" fontId="4" fillId="5" borderId="2" xfId="0" applyNumberFormat="1" applyFont="1" applyFill="1" applyBorder="1" applyAlignment="1">
      <alignment horizontal="right" wrapText="1"/>
    </xf>
    <xf numFmtId="3" fontId="4" fillId="0" borderId="2" xfId="0" applyNumberFormat="1" applyFont="1" applyFill="1" applyBorder="1" applyAlignment="1">
      <alignment horizontal="right" wrapText="1"/>
    </xf>
    <xf numFmtId="3" fontId="4" fillId="5" borderId="2" xfId="0" applyNumberFormat="1" applyFont="1" applyFill="1" applyBorder="1" applyAlignment="1">
      <alignment horizontal="right" wrapText="1"/>
    </xf>
    <xf numFmtId="166" fontId="5" fillId="4" borderId="2" xfId="0" applyNumberFormat="1" applyFont="1" applyFill="1" applyBorder="1" applyAlignment="1">
      <alignment horizontal="right" wrapText="1"/>
    </xf>
    <xf numFmtId="0" fontId="4" fillId="3" borderId="4" xfId="0" applyFont="1" applyFill="1" applyBorder="1" applyAlignment="1">
      <alignment wrapText="1"/>
    </xf>
    <xf numFmtId="1" fontId="4" fillId="3" borderId="2" xfId="0" applyNumberFormat="1" applyFont="1" applyFill="1" applyBorder="1" applyAlignment="1">
      <alignment horizontal="right" wrapText="1"/>
    </xf>
    <xf numFmtId="0" fontId="14" fillId="3" borderId="2" xfId="0" applyFont="1" applyFill="1" applyBorder="1" applyAlignment="1">
      <alignment horizontal="right"/>
    </xf>
    <xf numFmtId="0" fontId="16" fillId="3" borderId="2" xfId="0" applyFont="1" applyFill="1" applyBorder="1" applyAlignment="1">
      <alignment vertical="top" wrapText="1"/>
    </xf>
    <xf numFmtId="3" fontId="5" fillId="4" borderId="2" xfId="0" applyNumberFormat="1" applyFont="1" applyFill="1" applyBorder="1" applyAlignment="1">
      <alignment wrapText="1"/>
    </xf>
    <xf numFmtId="0" fontId="4" fillId="0" borderId="2" xfId="0" applyFont="1" applyBorder="1" applyAlignment="1">
      <alignment horizontal="left" vertical="top"/>
    </xf>
    <xf numFmtId="3" fontId="4" fillId="5" borderId="2" xfId="0" applyNumberFormat="1" applyFont="1" applyFill="1" applyBorder="1" applyAlignment="1">
      <alignment vertical="top" wrapText="1"/>
    </xf>
    <xf numFmtId="3" fontId="4" fillId="0" borderId="2" xfId="0" applyNumberFormat="1" applyFont="1" applyBorder="1" applyAlignment="1">
      <alignment vertical="top" wrapText="1"/>
    </xf>
    <xf numFmtId="164" fontId="4" fillId="0" borderId="2" xfId="0" applyNumberFormat="1" applyFont="1" applyBorder="1" applyAlignment="1">
      <alignment vertical="top" wrapText="1"/>
    </xf>
    <xf numFmtId="164" fontId="4" fillId="5" borderId="2" xfId="0" applyNumberFormat="1" applyFont="1" applyFill="1" applyBorder="1" applyAlignment="1">
      <alignment vertical="top" wrapText="1"/>
    </xf>
    <xf numFmtId="164" fontId="5" fillId="4" borderId="2" xfId="0" applyNumberFormat="1" applyFont="1" applyFill="1" applyBorder="1" applyAlignment="1">
      <alignment wrapText="1"/>
    </xf>
    <xf numFmtId="0" fontId="3" fillId="3" borderId="2" xfId="0" applyFont="1" applyFill="1" applyBorder="1" applyAlignment="1">
      <alignment horizontal="right" wrapText="1"/>
    </xf>
    <xf numFmtId="0" fontId="3" fillId="0" borderId="2" xfId="0" applyFont="1" applyBorder="1" applyAlignment="1">
      <alignment horizontal="left" vertical="top"/>
    </xf>
    <xf numFmtId="3" fontId="4" fillId="5" borderId="2" xfId="0" applyNumberFormat="1" applyFont="1" applyFill="1" applyBorder="1" applyAlignment="1">
      <alignment horizontal="right" vertical="top" wrapText="1"/>
    </xf>
    <xf numFmtId="164" fontId="4" fillId="0" borderId="2" xfId="0" applyNumberFormat="1" applyFont="1" applyBorder="1" applyAlignment="1">
      <alignment horizontal="right" vertical="top" wrapText="1"/>
    </xf>
    <xf numFmtId="0" fontId="4" fillId="0" borderId="2" xfId="0" applyFont="1" applyBorder="1" applyAlignment="1">
      <alignment horizontal="right" vertical="top" wrapText="1"/>
    </xf>
    <xf numFmtId="0" fontId="4" fillId="5" borderId="2" xfId="0" applyFont="1" applyFill="1" applyBorder="1" applyAlignment="1">
      <alignment vertical="top" wrapText="1"/>
    </xf>
    <xf numFmtId="0" fontId="4" fillId="0" borderId="2" xfId="0" applyFont="1" applyBorder="1" applyAlignment="1">
      <alignment vertical="top" wrapText="1"/>
    </xf>
    <xf numFmtId="0" fontId="14" fillId="7" borderId="2" xfId="0" applyFont="1" applyFill="1" applyBorder="1" applyAlignment="1">
      <alignment horizontal="right" wrapText="1"/>
    </xf>
    <xf numFmtId="0" fontId="14" fillId="7" borderId="2" xfId="0" applyFont="1" applyFill="1" applyBorder="1" applyAlignment="1">
      <alignment wrapText="1"/>
    </xf>
    <xf numFmtId="3" fontId="14" fillId="2" borderId="2" xfId="0" applyNumberFormat="1" applyFont="1" applyFill="1" applyBorder="1" applyAlignment="1">
      <alignment horizontal="right" wrapText="1"/>
    </xf>
    <xf numFmtId="3" fontId="4" fillId="7" borderId="2" xfId="0" applyNumberFormat="1" applyFont="1" applyFill="1" applyBorder="1" applyAlignment="1">
      <alignment horizontal="right"/>
    </xf>
    <xf numFmtId="3" fontId="4" fillId="2" borderId="2" xfId="0" applyNumberFormat="1" applyFont="1" applyFill="1" applyBorder="1" applyAlignment="1">
      <alignment horizontal="right"/>
    </xf>
    <xf numFmtId="164" fontId="14" fillId="2" borderId="2" xfId="0" applyNumberFormat="1" applyFont="1" applyFill="1" applyBorder="1" applyAlignment="1">
      <alignment horizontal="right" wrapText="1"/>
    </xf>
    <xf numFmtId="164" fontId="14" fillId="7" borderId="2" xfId="0" applyNumberFormat="1" applyFont="1" applyFill="1" applyBorder="1" applyAlignment="1">
      <alignment horizontal="right" wrapText="1"/>
    </xf>
    <xf numFmtId="0" fontId="15" fillId="7" borderId="2" xfId="0" applyFont="1" applyFill="1" applyBorder="1" applyAlignment="1">
      <alignment wrapText="1"/>
    </xf>
    <xf numFmtId="3" fontId="15" fillId="2" borderId="2" xfId="0" applyNumberFormat="1" applyFont="1" applyFill="1" applyBorder="1" applyAlignment="1">
      <alignment horizontal="right" wrapText="1"/>
    </xf>
    <xf numFmtId="3" fontId="3" fillId="7" borderId="2" xfId="0" applyNumberFormat="1" applyFont="1" applyFill="1" applyBorder="1" applyAlignment="1">
      <alignment horizontal="right"/>
    </xf>
    <xf numFmtId="3" fontId="3" fillId="2" borderId="2" xfId="0" applyNumberFormat="1" applyFont="1" applyFill="1" applyBorder="1" applyAlignment="1">
      <alignment horizontal="right"/>
    </xf>
    <xf numFmtId="164" fontId="15" fillId="2" borderId="2" xfId="0" applyNumberFormat="1" applyFont="1" applyFill="1" applyBorder="1" applyAlignment="1">
      <alignment horizontal="right" wrapText="1"/>
    </xf>
    <xf numFmtId="164" fontId="15" fillId="7" borderId="2" xfId="0" applyNumberFormat="1" applyFont="1" applyFill="1" applyBorder="1" applyAlignment="1">
      <alignment horizontal="right" wrapText="1"/>
    </xf>
    <xf numFmtId="0" fontId="15" fillId="0" borderId="2" xfId="0" applyFont="1" applyBorder="1" applyAlignment="1">
      <alignment wrapText="1"/>
    </xf>
    <xf numFmtId="3" fontId="15" fillId="0" borderId="2" xfId="0" applyNumberFormat="1" applyFont="1" applyBorder="1" applyAlignment="1">
      <alignment horizontal="right" wrapText="1"/>
    </xf>
    <xf numFmtId="164" fontId="15" fillId="0" borderId="2" xfId="0" applyNumberFormat="1" applyFont="1" applyBorder="1" applyAlignment="1">
      <alignment horizontal="right" wrapText="1"/>
    </xf>
    <xf numFmtId="3" fontId="4" fillId="5" borderId="2" xfId="0" applyNumberFormat="1" applyFont="1" applyFill="1" applyBorder="1" applyAlignment="1">
      <alignment vertical="top"/>
    </xf>
    <xf numFmtId="3" fontId="4" fillId="0" borderId="2" xfId="0" applyNumberFormat="1" applyFont="1" applyBorder="1" applyAlignment="1">
      <alignment vertical="top"/>
    </xf>
    <xf numFmtId="164" fontId="4" fillId="0" borderId="2" xfId="0" applyNumberFormat="1" applyFont="1" applyBorder="1" applyAlignment="1">
      <alignment vertical="top"/>
    </xf>
    <xf numFmtId="164" fontId="4" fillId="5" borderId="2" xfId="0" applyNumberFormat="1" applyFont="1" applyFill="1" applyBorder="1" applyAlignment="1">
      <alignment vertical="top"/>
    </xf>
    <xf numFmtId="164" fontId="14" fillId="5" borderId="2" xfId="0" applyNumberFormat="1" applyFont="1" applyFill="1" applyBorder="1"/>
    <xf numFmtId="3" fontId="3" fillId="5" borderId="2" xfId="0" applyNumberFormat="1" applyFont="1" applyFill="1" applyBorder="1" applyAlignment="1">
      <alignment vertical="top"/>
    </xf>
    <xf numFmtId="3" fontId="3" fillId="0" borderId="2" xfId="0" applyNumberFormat="1" applyFont="1" applyBorder="1" applyAlignment="1">
      <alignment vertical="top"/>
    </xf>
    <xf numFmtId="164" fontId="3" fillId="0" borderId="2" xfId="0" applyNumberFormat="1" applyFont="1" applyBorder="1" applyAlignment="1">
      <alignment vertical="top"/>
    </xf>
    <xf numFmtId="164" fontId="3" fillId="5" borderId="2" xfId="0" applyNumberFormat="1" applyFont="1" applyFill="1" applyBorder="1" applyAlignment="1">
      <alignment vertical="top"/>
    </xf>
    <xf numFmtId="2" fontId="5" fillId="4" borderId="2" xfId="0" applyNumberFormat="1" applyFont="1" applyFill="1" applyBorder="1" applyAlignment="1">
      <alignment wrapText="1"/>
    </xf>
    <xf numFmtId="0" fontId="14" fillId="3" borderId="2" xfId="0" applyFont="1" applyFill="1" applyBorder="1" applyAlignment="1">
      <alignment horizontal="right" wrapText="1"/>
    </xf>
    <xf numFmtId="0" fontId="14" fillId="3" borderId="2" xfId="0" applyFont="1" applyFill="1" applyBorder="1" applyAlignment="1">
      <alignment horizontal="left" wrapText="1"/>
    </xf>
    <xf numFmtId="3" fontId="14" fillId="3" borderId="2" xfId="2" applyNumberFormat="1" applyFont="1" applyFill="1" applyBorder="1"/>
    <xf numFmtId="3" fontId="14" fillId="5" borderId="2" xfId="2" applyNumberFormat="1" applyFont="1" applyFill="1" applyBorder="1"/>
    <xf numFmtId="167" fontId="5" fillId="4" borderId="2" xfId="0" applyNumberFormat="1" applyFont="1" applyFill="1" applyBorder="1" applyAlignment="1">
      <alignment wrapText="1"/>
    </xf>
    <xf numFmtId="164" fontId="14" fillId="0" borderId="2" xfId="0" applyNumberFormat="1" applyFont="1" applyBorder="1"/>
    <xf numFmtId="0" fontId="14" fillId="0" borderId="2" xfId="0" applyFont="1" applyBorder="1"/>
    <xf numFmtId="3" fontId="14" fillId="5" borderId="2" xfId="0" applyNumberFormat="1" applyFont="1" applyFill="1" applyBorder="1"/>
    <xf numFmtId="3" fontId="14" fillId="0" borderId="2" xfId="0" applyNumberFormat="1" applyFont="1" applyBorder="1"/>
    <xf numFmtId="3" fontId="14" fillId="3" borderId="2" xfId="0" applyNumberFormat="1" applyFont="1" applyFill="1" applyBorder="1" applyAlignment="1">
      <alignment horizontal="right"/>
    </xf>
    <xf numFmtId="0" fontId="15" fillId="3" borderId="2" xfId="0" applyFont="1" applyFill="1" applyBorder="1" applyAlignment="1">
      <alignment horizontal="left"/>
    </xf>
    <xf numFmtId="3" fontId="15" fillId="5" borderId="2" xfId="0" applyNumberFormat="1" applyFont="1" applyFill="1" applyBorder="1" applyAlignment="1">
      <alignment horizontal="right"/>
    </xf>
    <xf numFmtId="3" fontId="15" fillId="3" borderId="2" xfId="0" applyNumberFormat="1" applyFont="1" applyFill="1" applyBorder="1" applyAlignment="1">
      <alignment horizontal="right"/>
    </xf>
    <xf numFmtId="166" fontId="15" fillId="3" borderId="2" xfId="0" applyNumberFormat="1" applyFont="1" applyFill="1" applyBorder="1" applyAlignment="1">
      <alignment horizontal="right"/>
    </xf>
    <xf numFmtId="166" fontId="15" fillId="5" borderId="2" xfId="0" applyNumberFormat="1" applyFont="1" applyFill="1" applyBorder="1" applyAlignment="1">
      <alignment horizontal="right"/>
    </xf>
    <xf numFmtId="164" fontId="15" fillId="5" borderId="2" xfId="0" applyNumberFormat="1" applyFont="1" applyFill="1" applyBorder="1" applyAlignment="1">
      <alignment horizontal="right"/>
    </xf>
    <xf numFmtId="166" fontId="5" fillId="4" borderId="2" xfId="0" applyNumberFormat="1" applyFont="1" applyFill="1" applyBorder="1" applyAlignment="1">
      <alignment wrapText="1"/>
    </xf>
    <xf numFmtId="0" fontId="3" fillId="3" borderId="3" xfId="0" applyFont="1" applyFill="1" applyBorder="1" applyAlignment="1">
      <alignment vertical="center" wrapText="1"/>
    </xf>
    <xf numFmtId="0" fontId="4" fillId="5" borderId="2" xfId="0" applyFont="1" applyFill="1" applyBorder="1" applyAlignment="1">
      <alignment horizontal="right" wrapText="1"/>
    </xf>
    <xf numFmtId="0" fontId="3" fillId="3" borderId="3" xfId="0" applyFont="1" applyFill="1" applyBorder="1" applyAlignment="1">
      <alignment wrapText="1"/>
    </xf>
    <xf numFmtId="0" fontId="3" fillId="0" borderId="2" xfId="0" applyFont="1" applyBorder="1" applyAlignment="1">
      <alignment horizontal="left" wrapText="1"/>
    </xf>
    <xf numFmtId="0" fontId="4" fillId="5" borderId="2" xfId="0" applyFont="1" applyFill="1" applyBorder="1" applyAlignment="1">
      <alignment horizontal="right" vertical="top" wrapText="1"/>
    </xf>
    <xf numFmtId="0" fontId="0" fillId="0" borderId="4" xfId="0" applyBorder="1"/>
    <xf numFmtId="0" fontId="1" fillId="0" borderId="0" xfId="0" applyFont="1" applyBorder="1" applyAlignment="1">
      <alignment vertical="center"/>
    </xf>
    <xf numFmtId="0" fontId="0" fillId="0" borderId="0" xfId="0" applyBorder="1"/>
    <xf numFmtId="0" fontId="12" fillId="6" borderId="0" xfId="0" applyFont="1" applyFill="1" applyAlignment="1"/>
    <xf numFmtId="0" fontId="2" fillId="0" borderId="4" xfId="0" applyFont="1" applyBorder="1" applyAlignment="1"/>
    <xf numFmtId="0" fontId="0" fillId="0" borderId="4" xfId="0" applyBorder="1" applyAlignment="1"/>
    <xf numFmtId="0" fontId="21" fillId="0" borderId="0" xfId="0" applyFont="1" applyBorder="1" applyAlignment="1"/>
    <xf numFmtId="0" fontId="4" fillId="3" borderId="2" xfId="0" applyNumberFormat="1" applyFont="1" applyFill="1" applyBorder="1" applyAlignment="1">
      <alignment horizontal="right" wrapText="1"/>
    </xf>
    <xf numFmtId="1" fontId="4" fillId="0" borderId="2" xfId="0" applyNumberFormat="1" applyFont="1" applyFill="1" applyBorder="1" applyAlignment="1">
      <alignment horizontal="right" wrapText="1"/>
    </xf>
    <xf numFmtId="0" fontId="12" fillId="6" borderId="0" xfId="0" applyFont="1" applyFill="1" applyAlignment="1">
      <alignment horizontal="left"/>
    </xf>
    <xf numFmtId="2" fontId="11" fillId="0" borderId="0" xfId="0" applyNumberFormat="1" applyFont="1" applyAlignment="1"/>
    <xf numFmtId="2" fontId="19" fillId="0" borderId="0" xfId="0" applyNumberFormat="1" applyFont="1" applyAlignment="1"/>
    <xf numFmtId="0" fontId="12" fillId="0" borderId="0" xfId="0" applyFont="1" applyFill="1" applyAlignment="1">
      <alignment horizontal="left"/>
    </xf>
    <xf numFmtId="0" fontId="4" fillId="3" borderId="2" xfId="0" applyFont="1" applyFill="1" applyBorder="1" applyAlignment="1">
      <alignment horizontal="right" vertical="center"/>
    </xf>
    <xf numFmtId="0" fontId="16" fillId="3" borderId="2" xfId="1" applyFont="1" applyFill="1" applyBorder="1" applyAlignment="1">
      <alignment horizontal="right"/>
    </xf>
    <xf numFmtId="0" fontId="27" fillId="3" borderId="2" xfId="0" applyFont="1" applyFill="1" applyBorder="1" applyAlignment="1">
      <alignment horizontal="left" wrapText="1"/>
    </xf>
    <xf numFmtId="0" fontId="4" fillId="0" borderId="2" xfId="0" applyFont="1" applyBorder="1" applyAlignment="1">
      <alignment horizontal="left" wrapText="1"/>
    </xf>
    <xf numFmtId="1" fontId="4" fillId="2" borderId="2" xfId="0" applyNumberFormat="1" applyFont="1" applyFill="1" applyBorder="1" applyAlignment="1">
      <alignment horizontal="right" wrapText="1"/>
    </xf>
    <xf numFmtId="1" fontId="3" fillId="2" borderId="2" xfId="0" applyNumberFormat="1" applyFont="1" applyFill="1" applyBorder="1" applyAlignment="1">
      <alignment horizontal="right" wrapText="1"/>
    </xf>
    <xf numFmtId="164" fontId="3" fillId="0" borderId="2" xfId="0" applyNumberFormat="1" applyFont="1" applyBorder="1" applyAlignment="1">
      <alignment horizontal="right" wrapText="1"/>
    </xf>
    <xf numFmtId="3" fontId="3" fillId="2" borderId="2" xfId="0" applyNumberFormat="1" applyFont="1" applyFill="1" applyBorder="1" applyAlignment="1">
      <alignment horizontal="right" wrapText="1"/>
    </xf>
    <xf numFmtId="164" fontId="3" fillId="2" borderId="2" xfId="0" applyNumberFormat="1" applyFont="1" applyFill="1" applyBorder="1" applyAlignment="1">
      <alignment horizontal="right" wrapText="1"/>
    </xf>
    <xf numFmtId="164" fontId="27" fillId="3" borderId="2" xfId="0" applyNumberFormat="1" applyFont="1" applyFill="1" applyBorder="1" applyAlignment="1">
      <alignment horizontal="left" wrapText="1"/>
    </xf>
    <xf numFmtId="1" fontId="5" fillId="4" borderId="2" xfId="0" applyNumberFormat="1" applyFont="1" applyFill="1" applyBorder="1" applyAlignment="1">
      <alignment horizontal="right" wrapText="1"/>
    </xf>
    <xf numFmtId="0" fontId="15" fillId="0" borderId="2" xfId="0" applyFont="1" applyBorder="1"/>
    <xf numFmtId="0" fontId="19" fillId="0" borderId="0" xfId="0" applyFont="1" applyAlignment="1"/>
    <xf numFmtId="0" fontId="1" fillId="0" borderId="0" xfId="0" applyFont="1" applyAlignment="1">
      <alignment horizontal="justify"/>
    </xf>
    <xf numFmtId="0" fontId="0" fillId="0" borderId="0" xfId="0" applyAlignment="1"/>
    <xf numFmtId="0" fontId="11" fillId="0" borderId="0" xfId="0" applyFont="1" applyAlignment="1"/>
    <xf numFmtId="0" fontId="4" fillId="3" borderId="2" xfId="0" applyFont="1" applyFill="1" applyBorder="1" applyAlignment="1">
      <alignment horizontal="right" wrapText="1"/>
    </xf>
    <xf numFmtId="0" fontId="21" fillId="0" borderId="0" xfId="0" applyFont="1" applyAlignment="1">
      <alignment horizontal="justify" vertical="top"/>
    </xf>
    <xf numFmtId="0" fontId="3" fillId="3" borderId="2" xfId="0" applyFont="1" applyFill="1" applyBorder="1" applyAlignment="1">
      <alignment horizontal="left" wrapText="1"/>
    </xf>
    <xf numFmtId="0" fontId="23" fillId="0" borderId="0" xfId="0" applyFont="1" applyAlignment="1"/>
    <xf numFmtId="2" fontId="4" fillId="3" borderId="2" xfId="0" applyNumberFormat="1" applyFont="1" applyFill="1" applyBorder="1" applyAlignment="1">
      <alignment horizontal="right" wrapText="1"/>
    </xf>
    <xf numFmtId="3" fontId="4" fillId="3" borderId="2" xfId="0" applyNumberFormat="1" applyFont="1" applyFill="1" applyBorder="1" applyAlignment="1">
      <alignment horizontal="right" wrapText="1"/>
    </xf>
    <xf numFmtId="168" fontId="14" fillId="5" borderId="2" xfId="2" applyNumberFormat="1" applyFont="1" applyFill="1" applyBorder="1" applyAlignment="1">
      <alignment horizontal="right" vertical="center"/>
    </xf>
    <xf numFmtId="168" fontId="14" fillId="3" borderId="2" xfId="2" applyNumberFormat="1" applyFont="1" applyFill="1" applyBorder="1" applyAlignment="1">
      <alignment horizontal="right" vertical="center"/>
    </xf>
    <xf numFmtId="169" fontId="14" fillId="5" borderId="2" xfId="2" applyNumberFormat="1" applyFont="1" applyFill="1" applyBorder="1" applyAlignment="1">
      <alignment horizontal="right" vertical="center"/>
    </xf>
    <xf numFmtId="0" fontId="3" fillId="3" borderId="6" xfId="0" applyFont="1" applyFill="1" applyBorder="1" applyAlignment="1">
      <alignment horizontal="right" wrapText="1"/>
    </xf>
    <xf numFmtId="164" fontId="0" fillId="0" borderId="0" xfId="0" applyNumberFormat="1"/>
    <xf numFmtId="0" fontId="3" fillId="0" borderId="1" xfId="0" applyFont="1" applyBorder="1" applyAlignment="1">
      <alignment horizontal="left" wrapText="1"/>
    </xf>
    <xf numFmtId="164" fontId="3" fillId="2" borderId="1" xfId="0" applyNumberFormat="1" applyFont="1" applyFill="1" applyBorder="1" applyAlignment="1">
      <alignment horizontal="right" wrapText="1"/>
    </xf>
    <xf numFmtId="3" fontId="15" fillId="3" borderId="6" xfId="0" applyNumberFormat="1" applyFont="1" applyFill="1" applyBorder="1" applyAlignment="1">
      <alignment horizontal="right"/>
    </xf>
    <xf numFmtId="0" fontId="4" fillId="0" borderId="1" xfId="0" applyFont="1" applyBorder="1" applyAlignment="1">
      <alignment horizontal="left" wrapText="1"/>
    </xf>
    <xf numFmtId="164" fontId="4" fillId="2" borderId="1" xfId="0" applyNumberFormat="1" applyFont="1" applyFill="1" applyBorder="1" applyAlignment="1">
      <alignment horizontal="right" wrapText="1"/>
    </xf>
    <xf numFmtId="3" fontId="14" fillId="3" borderId="6" xfId="0" applyNumberFormat="1" applyFont="1" applyFill="1" applyBorder="1" applyAlignment="1">
      <alignment horizontal="right"/>
    </xf>
    <xf numFmtId="49" fontId="29" fillId="9" borderId="4" xfId="0" applyNumberFormat="1" applyFont="1" applyFill="1" applyBorder="1"/>
    <xf numFmtId="164" fontId="28" fillId="9" borderId="1" xfId="0" applyNumberFormat="1" applyFont="1" applyFill="1" applyBorder="1" applyAlignment="1">
      <alignment horizontal="right" wrapText="1"/>
    </xf>
    <xf numFmtId="3" fontId="28" fillId="9" borderId="6" xfId="0" applyNumberFormat="1" applyFont="1" applyFill="1" applyBorder="1" applyAlignment="1">
      <alignment horizontal="right"/>
    </xf>
    <xf numFmtId="0" fontId="2" fillId="0" borderId="0" xfId="0" applyFont="1" applyBorder="1" applyAlignment="1">
      <alignment horizontal="justify"/>
    </xf>
    <xf numFmtId="0" fontId="0" fillId="0" borderId="0" xfId="0" applyBorder="1" applyAlignment="1"/>
    <xf numFmtId="0" fontId="3" fillId="0" borderId="3" xfId="0" applyFont="1" applyBorder="1" applyAlignment="1">
      <alignment horizontal="left" vertical="center" wrapText="1"/>
    </xf>
    <xf numFmtId="0" fontId="3" fillId="0" borderId="0" xfId="0" applyFont="1" applyBorder="1" applyAlignment="1">
      <alignment horizontal="left" vertical="center" wrapText="1"/>
    </xf>
    <xf numFmtId="0" fontId="3" fillId="0" borderId="4" xfId="0" applyFont="1" applyBorder="1" applyAlignment="1">
      <alignment horizontal="left" vertical="center" wrapText="1"/>
    </xf>
    <xf numFmtId="0" fontId="3" fillId="2" borderId="2" xfId="0" applyFont="1" applyFill="1" applyBorder="1" applyAlignment="1">
      <alignment horizontal="center" wrapText="1"/>
    </xf>
    <xf numFmtId="0" fontId="3" fillId="0" borderId="2" xfId="0" applyFont="1" applyBorder="1" applyAlignment="1">
      <alignment horizontal="center" wrapText="1"/>
    </xf>
    <xf numFmtId="0" fontId="0" fillId="0" borderId="2" xfId="0" applyBorder="1" applyAlignment="1">
      <alignment horizontal="center"/>
    </xf>
    <xf numFmtId="0" fontId="12" fillId="0" borderId="0" xfId="0" applyFont="1" applyAlignment="1">
      <alignment horizontal="justify"/>
    </xf>
    <xf numFmtId="0" fontId="19" fillId="0" borderId="0" xfId="0" applyFont="1" applyAlignment="1"/>
    <xf numFmtId="0" fontId="1" fillId="0" borderId="0" xfId="0" applyFont="1" applyAlignment="1">
      <alignment horizontal="justify"/>
    </xf>
    <xf numFmtId="0" fontId="0" fillId="0" borderId="0" xfId="0" applyAlignment="1"/>
    <xf numFmtId="0" fontId="6" fillId="0" borderId="0" xfId="0" applyFont="1" applyAlignment="1">
      <alignment horizontal="justify" vertical="center"/>
    </xf>
    <xf numFmtId="0" fontId="0" fillId="0" borderId="0" xfId="0" applyAlignment="1">
      <alignment vertical="center"/>
    </xf>
    <xf numFmtId="0" fontId="1" fillId="0" borderId="0" xfId="0" applyFont="1" applyAlignment="1">
      <alignment horizontal="left"/>
    </xf>
    <xf numFmtId="0" fontId="11" fillId="0" borderId="0" xfId="0" applyFont="1" applyAlignment="1"/>
    <xf numFmtId="0" fontId="8" fillId="0" borderId="3" xfId="0" applyFont="1" applyBorder="1" applyAlignment="1">
      <alignment horizontal="center"/>
    </xf>
    <xf numFmtId="0" fontId="8" fillId="0" borderId="0" xfId="0" applyFont="1" applyBorder="1" applyAlignment="1">
      <alignment horizontal="center"/>
    </xf>
    <xf numFmtId="0" fontId="8" fillId="0" borderId="4" xfId="0" applyFont="1" applyBorder="1" applyAlignment="1">
      <alignment horizontal="center"/>
    </xf>
    <xf numFmtId="0" fontId="3" fillId="0" borderId="2" xfId="0" applyFont="1" applyFill="1" applyBorder="1" applyAlignment="1">
      <alignment horizontal="center" wrapText="1"/>
    </xf>
    <xf numFmtId="0" fontId="17" fillId="3" borderId="3" xfId="0" applyFont="1" applyFill="1" applyBorder="1" applyAlignment="1">
      <alignment horizontal="left" vertical="center" wrapText="1"/>
    </xf>
    <xf numFmtId="0" fontId="14" fillId="3" borderId="0" xfId="0" applyFont="1" applyFill="1" applyBorder="1" applyAlignment="1">
      <alignment horizontal="left" vertical="center"/>
    </xf>
    <xf numFmtId="0" fontId="14" fillId="3" borderId="4" xfId="0" applyFont="1" applyFill="1" applyBorder="1" applyAlignment="1">
      <alignment horizontal="left" vertical="center"/>
    </xf>
    <xf numFmtId="0" fontId="15" fillId="5" borderId="2" xfId="0" applyFont="1" applyFill="1" applyBorder="1" applyAlignment="1">
      <alignment horizontal="center"/>
    </xf>
    <xf numFmtId="0" fontId="15" fillId="0" borderId="2" xfId="0" applyFont="1" applyBorder="1" applyAlignment="1">
      <alignment horizontal="center"/>
    </xf>
    <xf numFmtId="0" fontId="14" fillId="0" borderId="2" xfId="0" applyFont="1" applyBorder="1" applyAlignment="1">
      <alignment horizontal="center"/>
    </xf>
    <xf numFmtId="0" fontId="14" fillId="5" borderId="2" xfId="0" applyFont="1" applyFill="1" applyBorder="1" applyAlignment="1">
      <alignment horizontal="center"/>
    </xf>
    <xf numFmtId="0" fontId="4" fillId="3" borderId="2" xfId="0" applyFont="1" applyFill="1" applyBorder="1" applyAlignment="1">
      <alignment horizontal="right" wrapText="1"/>
    </xf>
    <xf numFmtId="0" fontId="3" fillId="3" borderId="2" xfId="0" applyFont="1" applyFill="1" applyBorder="1" applyAlignment="1">
      <alignment horizontal="justify" wrapText="1"/>
    </xf>
    <xf numFmtId="0" fontId="4" fillId="3" borderId="3" xfId="0" applyFont="1" applyFill="1" applyBorder="1" applyAlignment="1">
      <alignment horizontal="right" wrapText="1"/>
    </xf>
    <xf numFmtId="0" fontId="4" fillId="3" borderId="4" xfId="0" applyFont="1" applyFill="1" applyBorder="1" applyAlignment="1">
      <alignment horizontal="right" wrapText="1"/>
    </xf>
    <xf numFmtId="0" fontId="20" fillId="0" borderId="0" xfId="0" applyFont="1" applyAlignment="1">
      <alignment horizontal="justify" vertical="top"/>
    </xf>
    <xf numFmtId="0" fontId="22" fillId="0" borderId="0" xfId="0" applyFont="1" applyAlignment="1">
      <alignment vertical="top"/>
    </xf>
    <xf numFmtId="0" fontId="3" fillId="3" borderId="3" xfId="0" applyFont="1" applyFill="1" applyBorder="1" applyAlignment="1">
      <alignment horizontal="left" vertical="center"/>
    </xf>
    <xf numFmtId="0" fontId="3" fillId="3" borderId="4" xfId="0" applyFont="1" applyFill="1" applyBorder="1" applyAlignment="1">
      <alignment horizontal="left" vertical="center"/>
    </xf>
    <xf numFmtId="0" fontId="3" fillId="5" borderId="2" xfId="0" applyFont="1" applyFill="1" applyBorder="1" applyAlignment="1">
      <alignment horizontal="center" vertical="top" wrapText="1"/>
    </xf>
    <xf numFmtId="0" fontId="3" fillId="0" borderId="2" xfId="0" applyFont="1" applyBorder="1" applyAlignment="1">
      <alignment horizontal="center" vertical="top" wrapText="1"/>
    </xf>
    <xf numFmtId="0" fontId="21" fillId="0" borderId="0" xfId="0" applyFont="1" applyAlignment="1">
      <alignment horizontal="justify" vertical="top"/>
    </xf>
    <xf numFmtId="0" fontId="24" fillId="0" borderId="0" xfId="0" applyFont="1" applyAlignment="1">
      <alignment vertical="top"/>
    </xf>
    <xf numFmtId="0" fontId="25" fillId="0" borderId="0" xfId="0" applyFont="1" applyFill="1" applyAlignment="1">
      <alignment horizontal="left" vertical="top" wrapText="1"/>
    </xf>
    <xf numFmtId="2" fontId="3" fillId="3" borderId="2" xfId="0" applyNumberFormat="1" applyFont="1" applyFill="1" applyBorder="1" applyAlignment="1">
      <alignment horizontal="center" vertical="center" wrapText="1"/>
    </xf>
    <xf numFmtId="2" fontId="3" fillId="3" borderId="2" xfId="0" applyNumberFormat="1" applyFont="1" applyFill="1" applyBorder="1" applyAlignment="1">
      <alignment horizontal="right" wrapText="1"/>
    </xf>
    <xf numFmtId="0" fontId="21" fillId="0" borderId="0" xfId="0" applyFont="1" applyBorder="1" applyAlignment="1">
      <alignment horizontal="justify"/>
    </xf>
    <xf numFmtId="0" fontId="24" fillId="0" borderId="0" xfId="0" applyFont="1" applyBorder="1" applyAlignment="1"/>
    <xf numFmtId="0" fontId="3" fillId="8" borderId="3" xfId="0" applyFont="1" applyFill="1" applyBorder="1" applyAlignment="1">
      <alignment horizontal="left" vertical="center" wrapText="1"/>
    </xf>
    <xf numFmtId="0" fontId="15" fillId="8" borderId="4" xfId="0" applyFont="1" applyFill="1" applyBorder="1" applyAlignment="1">
      <alignment horizontal="left" vertical="center" wrapText="1"/>
    </xf>
    <xf numFmtId="2" fontId="3" fillId="0" borderId="2" xfId="0" applyNumberFormat="1" applyFont="1" applyBorder="1" applyAlignment="1">
      <alignment horizontal="center" vertical="top" wrapText="1"/>
    </xf>
    <xf numFmtId="0" fontId="3" fillId="3" borderId="2" xfId="0" applyFont="1" applyFill="1" applyBorder="1" applyAlignment="1">
      <alignment horizontal="left" wrapText="1"/>
    </xf>
    <xf numFmtId="0" fontId="3" fillId="0" borderId="3" xfId="0" applyFont="1" applyBorder="1" applyAlignment="1">
      <alignment horizontal="left" vertical="center"/>
    </xf>
    <xf numFmtId="0" fontId="3" fillId="0" borderId="0" xfId="0" applyFont="1" applyBorder="1" applyAlignment="1">
      <alignment horizontal="left" vertical="center"/>
    </xf>
    <xf numFmtId="0" fontId="3" fillId="3" borderId="2" xfId="0" applyFont="1" applyFill="1" applyBorder="1" applyAlignment="1">
      <alignment horizontal="center" vertical="top" wrapText="1"/>
    </xf>
    <xf numFmtId="0" fontId="3" fillId="7" borderId="3" xfId="0" applyFont="1" applyFill="1" applyBorder="1" applyAlignment="1">
      <alignment horizontal="justify" vertical="center" wrapText="1"/>
    </xf>
    <xf numFmtId="0" fontId="3" fillId="7" borderId="0" xfId="0" applyFont="1" applyFill="1" applyBorder="1" applyAlignment="1">
      <alignment horizontal="justify" vertical="center" wrapText="1"/>
    </xf>
    <xf numFmtId="0" fontId="3" fillId="7" borderId="4" xfId="0" applyFont="1" applyFill="1" applyBorder="1" applyAlignment="1">
      <alignment horizontal="justify" vertical="center" wrapText="1"/>
    </xf>
    <xf numFmtId="0" fontId="15" fillId="2" borderId="2" xfId="0" applyFont="1" applyFill="1" applyBorder="1" applyAlignment="1">
      <alignment horizontal="center" wrapText="1"/>
    </xf>
    <xf numFmtId="0" fontId="15" fillId="7" borderId="3" xfId="0" applyFont="1" applyFill="1" applyBorder="1" applyAlignment="1">
      <alignment horizontal="center" wrapText="1"/>
    </xf>
    <xf numFmtId="0" fontId="15" fillId="7" borderId="4" xfId="0" applyFont="1" applyFill="1" applyBorder="1" applyAlignment="1">
      <alignment horizontal="center" wrapText="1"/>
    </xf>
    <xf numFmtId="0" fontId="23" fillId="0" borderId="0" xfId="0" applyFont="1" applyAlignment="1"/>
    <xf numFmtId="0" fontId="3" fillId="3" borderId="3" xfId="0" applyFont="1" applyFill="1" applyBorder="1" applyAlignment="1">
      <alignment horizontal="left" vertical="center" wrapText="1"/>
    </xf>
    <xf numFmtId="0" fontId="3" fillId="3" borderId="4" xfId="0" applyFont="1" applyFill="1" applyBorder="1" applyAlignment="1">
      <alignment horizontal="left" vertical="center" wrapText="1"/>
    </xf>
    <xf numFmtId="0" fontId="3" fillId="0" borderId="2" xfId="0" applyFont="1" applyFill="1" applyBorder="1" applyAlignment="1">
      <alignment horizontal="center" vertical="center"/>
    </xf>
    <xf numFmtId="0" fontId="3" fillId="5" borderId="2" xfId="0" applyFont="1" applyFill="1" applyBorder="1" applyAlignment="1">
      <alignment horizontal="center" vertical="center"/>
    </xf>
    <xf numFmtId="2" fontId="4" fillId="3" borderId="2" xfId="0" applyNumberFormat="1" applyFont="1" applyFill="1" applyBorder="1" applyAlignment="1">
      <alignment horizontal="right" wrapText="1"/>
    </xf>
    <xf numFmtId="0" fontId="12" fillId="0" borderId="0" xfId="0" applyFont="1" applyBorder="1" applyAlignment="1">
      <alignment horizontal="justify"/>
    </xf>
    <xf numFmtId="0" fontId="23" fillId="0" borderId="0" xfId="0" applyFont="1" applyBorder="1" applyAlignment="1"/>
    <xf numFmtId="0" fontId="17" fillId="0" borderId="3" xfId="1" applyFont="1" applyBorder="1" applyAlignment="1">
      <alignment horizontal="left" vertical="center"/>
    </xf>
    <xf numFmtId="0" fontId="17" fillId="0" borderId="4" xfId="1" applyFont="1" applyBorder="1" applyAlignment="1">
      <alignment horizontal="left" vertical="center"/>
    </xf>
    <xf numFmtId="0" fontId="3" fillId="3" borderId="2" xfId="0" applyFont="1" applyFill="1" applyBorder="1" applyAlignment="1">
      <alignment horizontal="center" wrapText="1"/>
    </xf>
    <xf numFmtId="0" fontId="14" fillId="3" borderId="2" xfId="0" applyFont="1" applyFill="1" applyBorder="1" applyAlignment="1">
      <alignment horizontal="center" wrapText="1"/>
    </xf>
    <xf numFmtId="0" fontId="3" fillId="3" borderId="0" xfId="0" applyFont="1" applyFill="1" applyBorder="1" applyAlignment="1">
      <alignment horizontal="left" vertical="center" wrapText="1"/>
    </xf>
    <xf numFmtId="0" fontId="3" fillId="5" borderId="2" xfId="0" applyFont="1" applyFill="1" applyBorder="1" applyAlignment="1">
      <alignment horizontal="center"/>
    </xf>
    <xf numFmtId="0" fontId="3" fillId="3" borderId="2" xfId="0" applyFont="1" applyFill="1" applyBorder="1" applyAlignment="1">
      <alignment horizontal="center"/>
    </xf>
    <xf numFmtId="0" fontId="6" fillId="0" borderId="0" xfId="0" applyFont="1" applyBorder="1" applyAlignment="1">
      <alignment horizontal="justify"/>
    </xf>
    <xf numFmtId="0" fontId="0" fillId="0" borderId="0" xfId="0" applyAlignment="1">
      <alignment horizontal="center"/>
    </xf>
    <xf numFmtId="0" fontId="17" fillId="0" borderId="5" xfId="1" applyFont="1" applyBorder="1" applyAlignment="1"/>
    <xf numFmtId="0" fontId="17" fillId="0" borderId="1" xfId="1" applyFont="1" applyBorder="1" applyAlignment="1"/>
    <xf numFmtId="0" fontId="3" fillId="2" borderId="6" xfId="0" applyFont="1" applyFill="1" applyBorder="1" applyAlignment="1">
      <alignment horizontal="center" wrapText="1"/>
    </xf>
    <xf numFmtId="1" fontId="4" fillId="5" borderId="2" xfId="0" applyNumberFormat="1" applyFont="1" applyFill="1" applyBorder="1" applyAlignment="1">
      <alignment vertical="top" wrapText="1"/>
    </xf>
    <xf numFmtId="1" fontId="5" fillId="4" borderId="2" xfId="0" applyNumberFormat="1" applyFont="1" applyFill="1" applyBorder="1" applyAlignment="1">
      <alignment wrapText="1"/>
    </xf>
    <xf numFmtId="164" fontId="3" fillId="5" borderId="2" xfId="0" applyNumberFormat="1" applyFont="1" applyFill="1" applyBorder="1" applyAlignment="1">
      <alignment horizontal="right" wrapText="1"/>
    </xf>
    <xf numFmtId="164" fontId="3" fillId="3" borderId="2" xfId="0" applyNumberFormat="1" applyFont="1" applyFill="1" applyBorder="1" applyAlignment="1">
      <alignment horizontal="right" wrapText="1"/>
    </xf>
    <xf numFmtId="1" fontId="4" fillId="0" borderId="2" xfId="0" applyNumberFormat="1" applyFont="1" applyBorder="1" applyAlignment="1">
      <alignment horizontal="right" vertical="top" wrapText="1"/>
    </xf>
    <xf numFmtId="3" fontId="14" fillId="3" borderId="2" xfId="2" applyNumberFormat="1" applyFont="1" applyFill="1" applyBorder="1" applyAlignment="1">
      <alignment horizontal="right"/>
    </xf>
    <xf numFmtId="3" fontId="14" fillId="5" borderId="2" xfId="2" applyNumberFormat="1" applyFont="1" applyFill="1" applyBorder="1" applyAlignment="1">
      <alignment horizontal="right"/>
    </xf>
    <xf numFmtId="3" fontId="14" fillId="0" borderId="2" xfId="0" applyNumberFormat="1" applyFont="1" applyBorder="1" applyAlignment="1">
      <alignment horizontal="right"/>
    </xf>
    <xf numFmtId="164" fontId="14" fillId="5" borderId="2" xfId="0" applyNumberFormat="1" applyFont="1" applyFill="1" applyBorder="1" applyAlignment="1">
      <alignment horizontal="right"/>
    </xf>
    <xf numFmtId="3" fontId="14" fillId="5" borderId="2" xfId="0" applyNumberFormat="1" applyFont="1" applyFill="1" applyBorder="1" applyAlignment="1">
      <alignment horizontal="right"/>
    </xf>
  </cellXfs>
  <cellStyles count="3">
    <cellStyle name="Migliaia" xfId="2" builtinId="3"/>
    <cellStyle name="Normale" xfId="0" builtinId="0"/>
    <cellStyle name="Normale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K12"/>
  <sheetViews>
    <sheetView workbookViewId="0">
      <selection activeCell="H33" sqref="H33"/>
    </sheetView>
  </sheetViews>
  <sheetFormatPr defaultRowHeight="15" x14ac:dyDescent="0.25"/>
  <cols>
    <col min="2" max="2" width="14.85546875" customWidth="1"/>
  </cols>
  <sheetData>
    <row r="2" spans="2:11" x14ac:dyDescent="0.25">
      <c r="B2" s="9" t="s">
        <v>218</v>
      </c>
      <c r="C2" s="146"/>
      <c r="D2" s="146"/>
      <c r="E2" s="146"/>
      <c r="F2" s="146"/>
      <c r="G2" s="146"/>
      <c r="H2" s="146"/>
      <c r="I2" s="146"/>
      <c r="J2" s="146"/>
      <c r="K2" s="146"/>
    </row>
    <row r="3" spans="2:11" x14ac:dyDescent="0.25">
      <c r="B3" s="168" t="s">
        <v>239</v>
      </c>
      <c r="C3" s="169"/>
      <c r="D3" s="169"/>
      <c r="E3" s="169"/>
      <c r="F3" s="169"/>
      <c r="G3" s="169"/>
      <c r="H3" s="169"/>
      <c r="I3" s="169"/>
      <c r="J3" s="169"/>
      <c r="K3" s="169"/>
    </row>
    <row r="4" spans="2:11" x14ac:dyDescent="0.25">
      <c r="B4" s="170" t="s">
        <v>0</v>
      </c>
      <c r="C4" s="173">
        <v>2015</v>
      </c>
      <c r="D4" s="173"/>
      <c r="E4" s="173"/>
      <c r="F4" s="174">
        <v>2014</v>
      </c>
      <c r="G4" s="174"/>
      <c r="H4" s="174"/>
      <c r="I4" s="173" t="s">
        <v>240</v>
      </c>
      <c r="J4" s="173"/>
      <c r="K4" s="173"/>
    </row>
    <row r="5" spans="2:11" x14ac:dyDescent="0.25">
      <c r="B5" s="171"/>
      <c r="C5" s="173"/>
      <c r="D5" s="173"/>
      <c r="E5" s="173"/>
      <c r="F5" s="174"/>
      <c r="G5" s="174"/>
      <c r="H5" s="174"/>
      <c r="I5" s="175"/>
      <c r="J5" s="175"/>
      <c r="K5" s="175"/>
    </row>
    <row r="6" spans="2:11" x14ac:dyDescent="0.25">
      <c r="B6" s="172"/>
      <c r="C6" s="148" t="s">
        <v>1</v>
      </c>
      <c r="D6" s="148" t="s">
        <v>2</v>
      </c>
      <c r="E6" s="148" t="s">
        <v>3</v>
      </c>
      <c r="F6" s="148" t="s">
        <v>1</v>
      </c>
      <c r="G6" s="148" t="s">
        <v>2</v>
      </c>
      <c r="H6" s="148" t="s">
        <v>3</v>
      </c>
      <c r="I6" s="148" t="s">
        <v>1</v>
      </c>
      <c r="J6" s="148" t="s">
        <v>2</v>
      </c>
      <c r="K6" s="148" t="s">
        <v>3</v>
      </c>
    </row>
    <row r="7" spans="2:11" x14ac:dyDescent="0.25">
      <c r="B7" s="26" t="s">
        <v>120</v>
      </c>
      <c r="C7" s="27">
        <v>1291</v>
      </c>
      <c r="D7" s="28">
        <v>33</v>
      </c>
      <c r="E7" s="27">
        <v>1813</v>
      </c>
      <c r="F7" s="29">
        <v>1287</v>
      </c>
      <c r="G7" s="30">
        <v>49</v>
      </c>
      <c r="H7" s="29">
        <v>1779</v>
      </c>
      <c r="I7" s="31">
        <v>0.31</v>
      </c>
      <c r="J7" s="32">
        <v>-32.65</v>
      </c>
      <c r="K7" s="31">
        <v>1.91</v>
      </c>
    </row>
    <row r="8" spans="2:11" x14ac:dyDescent="0.25">
      <c r="B8" s="26" t="s">
        <v>121</v>
      </c>
      <c r="C8" s="30">
        <v>387</v>
      </c>
      <c r="D8" s="28">
        <v>7</v>
      </c>
      <c r="E8" s="30">
        <v>515</v>
      </c>
      <c r="F8" s="28">
        <v>413</v>
      </c>
      <c r="G8" s="30">
        <v>10</v>
      </c>
      <c r="H8" s="28">
        <v>571</v>
      </c>
      <c r="I8" s="31">
        <v>-6.3</v>
      </c>
      <c r="J8" s="32">
        <v>-30</v>
      </c>
      <c r="K8" s="31">
        <v>-9.81</v>
      </c>
    </row>
    <row r="9" spans="2:11" x14ac:dyDescent="0.25">
      <c r="B9" s="26" t="s">
        <v>122</v>
      </c>
      <c r="C9" s="27">
        <v>1062</v>
      </c>
      <c r="D9" s="28">
        <v>7</v>
      </c>
      <c r="E9" s="27">
        <v>1340</v>
      </c>
      <c r="F9" s="29">
        <v>821</v>
      </c>
      <c r="G9" s="30">
        <v>12</v>
      </c>
      <c r="H9" s="29">
        <v>1002</v>
      </c>
      <c r="I9" s="31">
        <v>29.35</v>
      </c>
      <c r="J9" s="32">
        <v>-41.67</v>
      </c>
      <c r="K9" s="31">
        <v>33.729999999999997</v>
      </c>
    </row>
    <row r="10" spans="2:11" x14ac:dyDescent="0.25">
      <c r="B10" s="26" t="s">
        <v>123</v>
      </c>
      <c r="C10" s="30">
        <v>798</v>
      </c>
      <c r="D10" s="28">
        <v>23</v>
      </c>
      <c r="E10" s="30">
        <v>1059</v>
      </c>
      <c r="F10" s="28">
        <v>795</v>
      </c>
      <c r="G10" s="30">
        <v>29</v>
      </c>
      <c r="H10" s="28">
        <v>1032</v>
      </c>
      <c r="I10" s="31">
        <v>0.38</v>
      </c>
      <c r="J10" s="32">
        <v>-20.69</v>
      </c>
      <c r="K10" s="31">
        <v>2.62</v>
      </c>
    </row>
    <row r="11" spans="2:11" x14ac:dyDescent="0.25">
      <c r="B11" s="33" t="s">
        <v>148</v>
      </c>
      <c r="C11" s="34">
        <v>3538</v>
      </c>
      <c r="D11" s="35">
        <v>70</v>
      </c>
      <c r="E11" s="34">
        <v>4727</v>
      </c>
      <c r="F11" s="34">
        <v>3316</v>
      </c>
      <c r="G11" s="35">
        <v>100</v>
      </c>
      <c r="H11" s="34">
        <v>4384</v>
      </c>
      <c r="I11" s="36">
        <v>6.69</v>
      </c>
      <c r="J11" s="36">
        <v>-30</v>
      </c>
      <c r="K11" s="36">
        <v>7.82</v>
      </c>
    </row>
    <row r="12" spans="2:11" x14ac:dyDescent="0.25">
      <c r="B12" s="33" t="s">
        <v>4</v>
      </c>
      <c r="C12" s="34">
        <v>174539</v>
      </c>
      <c r="D12" s="34">
        <v>3428</v>
      </c>
      <c r="E12" s="34">
        <v>246920</v>
      </c>
      <c r="F12" s="34">
        <v>177031</v>
      </c>
      <c r="G12" s="34">
        <v>3381</v>
      </c>
      <c r="H12" s="34">
        <v>251147</v>
      </c>
      <c r="I12" s="36">
        <v>-1.41</v>
      </c>
      <c r="J12" s="36">
        <v>1.39</v>
      </c>
      <c r="K12" s="36">
        <v>-1.68</v>
      </c>
    </row>
  </sheetData>
  <mergeCells count="5">
    <mergeCell ref="B3:K3"/>
    <mergeCell ref="B4:B6"/>
    <mergeCell ref="C4:E5"/>
    <mergeCell ref="F4:H5"/>
    <mergeCell ref="I4:K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1:L15"/>
  <sheetViews>
    <sheetView tabSelected="1" workbookViewId="0">
      <selection activeCell="G26" sqref="G26"/>
    </sheetView>
  </sheetViews>
  <sheetFormatPr defaultRowHeight="11.25" x14ac:dyDescent="0.2"/>
  <cols>
    <col min="1" max="1" width="2.42578125" style="2" customWidth="1"/>
    <col min="2" max="2" width="2.28515625" style="2" customWidth="1"/>
    <col min="3" max="3" width="18.7109375" style="2" customWidth="1"/>
    <col min="4" max="6" width="6.5703125" style="2" customWidth="1"/>
    <col min="7" max="8" width="9.140625" style="2" customWidth="1"/>
    <col min="9" max="16384" width="9.140625" style="2"/>
  </cols>
  <sheetData>
    <row r="1" spans="3:12" x14ac:dyDescent="0.2">
      <c r="C1" s="8"/>
    </row>
    <row r="3" spans="3:12" ht="15" x14ac:dyDescent="0.25">
      <c r="L3"/>
    </row>
    <row r="4" spans="3:12" ht="15" x14ac:dyDescent="0.25">
      <c r="L4"/>
    </row>
    <row r="5" spans="3:12" ht="15" x14ac:dyDescent="0.25">
      <c r="C5" s="9" t="s">
        <v>229</v>
      </c>
      <c r="D5" s="146"/>
      <c r="E5"/>
      <c r="F5"/>
      <c r="G5"/>
      <c r="H5"/>
      <c r="I5"/>
    </row>
    <row r="6" spans="3:12" ht="12.75" x14ac:dyDescent="0.2">
      <c r="C6" s="199" t="s">
        <v>186</v>
      </c>
      <c r="D6" s="200"/>
      <c r="E6" s="200"/>
      <c r="F6" s="200"/>
      <c r="G6" s="200"/>
      <c r="H6" s="200"/>
      <c r="I6" s="200"/>
    </row>
    <row r="7" spans="3:12" x14ac:dyDescent="0.2">
      <c r="C7" s="196" t="s">
        <v>38</v>
      </c>
      <c r="D7" s="195" t="s">
        <v>1</v>
      </c>
      <c r="E7" s="195" t="s">
        <v>2</v>
      </c>
      <c r="F7" s="195" t="s">
        <v>3</v>
      </c>
      <c r="G7" s="195" t="s">
        <v>228</v>
      </c>
      <c r="H7" s="195" t="s">
        <v>40</v>
      </c>
    </row>
    <row r="8" spans="3:12" x14ac:dyDescent="0.2">
      <c r="C8" s="196"/>
      <c r="D8" s="195"/>
      <c r="E8" s="195"/>
      <c r="F8" s="195"/>
      <c r="G8" s="195"/>
      <c r="H8" s="195"/>
    </row>
    <row r="9" spans="3:12" ht="13.5" x14ac:dyDescent="0.2">
      <c r="C9" s="58" t="s">
        <v>6</v>
      </c>
      <c r="D9" s="59">
        <v>2390</v>
      </c>
      <c r="E9" s="60">
        <v>41</v>
      </c>
      <c r="F9" s="59">
        <v>3160</v>
      </c>
      <c r="G9" s="61">
        <v>1.72</v>
      </c>
      <c r="H9" s="62">
        <v>132.22</v>
      </c>
    </row>
    <row r="10" spans="3:12" ht="13.5" x14ac:dyDescent="0.2">
      <c r="C10" s="58" t="s">
        <v>41</v>
      </c>
      <c r="D10" s="59">
        <v>151</v>
      </c>
      <c r="E10" s="60">
        <v>4</v>
      </c>
      <c r="F10" s="59">
        <v>277</v>
      </c>
      <c r="G10" s="61">
        <v>2.65</v>
      </c>
      <c r="H10" s="62">
        <v>183.44</v>
      </c>
    </row>
    <row r="11" spans="3:12" ht="13.5" x14ac:dyDescent="0.2">
      <c r="C11" s="58" t="s">
        <v>42</v>
      </c>
      <c r="D11" s="59">
        <v>763</v>
      </c>
      <c r="E11" s="60">
        <v>38</v>
      </c>
      <c r="F11" s="59">
        <v>1153</v>
      </c>
      <c r="G11" s="61">
        <v>4.9800000000000004</v>
      </c>
      <c r="H11" s="62">
        <v>151.11000000000001</v>
      </c>
    </row>
    <row r="12" spans="3:12" ht="13.5" x14ac:dyDescent="0.25">
      <c r="C12" s="33" t="s">
        <v>8</v>
      </c>
      <c r="D12" s="57">
        <v>3304</v>
      </c>
      <c r="E12" s="57">
        <v>83</v>
      </c>
      <c r="F12" s="57">
        <v>4590</v>
      </c>
      <c r="G12" s="63">
        <v>2.5099999999999998</v>
      </c>
      <c r="H12" s="63">
        <v>138.91999999999999</v>
      </c>
    </row>
    <row r="13" spans="3:12" ht="16.5" x14ac:dyDescent="0.3">
      <c r="C13" s="131" t="s">
        <v>187</v>
      </c>
      <c r="D13" s="131"/>
      <c r="E13" s="131"/>
      <c r="F13" s="131"/>
      <c r="G13" s="131"/>
      <c r="H13" s="131"/>
      <c r="I13" s="131"/>
      <c r="J13" s="151"/>
      <c r="K13"/>
    </row>
    <row r="14" spans="3:12" ht="16.5" x14ac:dyDescent="0.3">
      <c r="C14" s="131" t="s">
        <v>287</v>
      </c>
      <c r="D14" s="131"/>
      <c r="E14" s="131"/>
      <c r="F14" s="131"/>
      <c r="G14" s="131"/>
      <c r="H14" s="131"/>
      <c r="I14" s="131"/>
      <c r="J14" s="151"/>
      <c r="K14"/>
    </row>
    <row r="15" spans="3:12" ht="15" x14ac:dyDescent="0.25">
      <c r="C15" s="128" t="s">
        <v>227</v>
      </c>
      <c r="D15" s="144"/>
      <c r="E15" s="144"/>
      <c r="F15" s="144"/>
      <c r="G15" s="130"/>
      <c r="H15" s="130"/>
      <c r="I15" s="144"/>
      <c r="J15" s="144"/>
      <c r="K15"/>
    </row>
  </sheetData>
  <mergeCells count="7">
    <mergeCell ref="C6:I6"/>
    <mergeCell ref="C7:C8"/>
    <mergeCell ref="D7:D8"/>
    <mergeCell ref="E7:E8"/>
    <mergeCell ref="F7:F8"/>
    <mergeCell ref="G7:G8"/>
    <mergeCell ref="H7:H8"/>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O11"/>
  <sheetViews>
    <sheetView workbookViewId="0">
      <selection activeCell="E25" sqref="E25"/>
    </sheetView>
  </sheetViews>
  <sheetFormatPr defaultRowHeight="11.25" x14ac:dyDescent="0.2"/>
  <cols>
    <col min="1" max="4" width="9.140625" style="2"/>
    <col min="5" max="5" width="9.140625" style="7"/>
    <col min="6" max="16384" width="9.140625" style="2"/>
  </cols>
  <sheetData>
    <row r="3" spans="1:15" ht="12.75" x14ac:dyDescent="0.2">
      <c r="A3" s="18" t="s">
        <v>189</v>
      </c>
      <c r="B3" s="18"/>
      <c r="C3" s="18"/>
      <c r="D3" s="18"/>
      <c r="E3" s="18"/>
      <c r="F3" s="18"/>
      <c r="G3" s="18"/>
    </row>
    <row r="4" spans="1:15" ht="12.75" x14ac:dyDescent="0.2">
      <c r="A4" s="205" t="s">
        <v>247</v>
      </c>
      <c r="B4" s="206"/>
      <c r="C4" s="206"/>
      <c r="D4" s="206"/>
      <c r="E4" s="206"/>
      <c r="F4" s="206"/>
      <c r="G4" s="206"/>
    </row>
    <row r="5" spans="1:15" ht="13.5" x14ac:dyDescent="0.2">
      <c r="A5" s="201" t="s">
        <v>0</v>
      </c>
      <c r="B5" s="203" t="s">
        <v>44</v>
      </c>
      <c r="C5" s="203"/>
      <c r="D5" s="203"/>
      <c r="E5" s="203"/>
      <c r="F5" s="203"/>
      <c r="G5" s="203"/>
      <c r="H5" s="203"/>
      <c r="I5" s="204" t="s">
        <v>45</v>
      </c>
      <c r="J5" s="204"/>
      <c r="K5" s="204"/>
      <c r="L5" s="204"/>
      <c r="M5" s="204"/>
      <c r="N5" s="204"/>
      <c r="O5" s="204"/>
    </row>
    <row r="6" spans="1:15" ht="81" x14ac:dyDescent="0.25">
      <c r="A6" s="202"/>
      <c r="B6" s="148" t="s">
        <v>46</v>
      </c>
      <c r="C6" s="148" t="s">
        <v>47</v>
      </c>
      <c r="D6" s="148" t="s">
        <v>48</v>
      </c>
      <c r="E6" s="148" t="s">
        <v>49</v>
      </c>
      <c r="F6" s="148" t="s">
        <v>50</v>
      </c>
      <c r="G6" s="148" t="s">
        <v>162</v>
      </c>
      <c r="H6" s="64" t="s">
        <v>8</v>
      </c>
      <c r="I6" s="148" t="s">
        <v>46</v>
      </c>
      <c r="J6" s="148" t="s">
        <v>47</v>
      </c>
      <c r="K6" s="148" t="s">
        <v>48</v>
      </c>
      <c r="L6" s="148" t="s">
        <v>49</v>
      </c>
      <c r="M6" s="148" t="s">
        <v>50</v>
      </c>
      <c r="N6" s="148" t="s">
        <v>162</v>
      </c>
      <c r="O6" s="64" t="s">
        <v>8</v>
      </c>
    </row>
    <row r="7" spans="1:15" ht="13.5" x14ac:dyDescent="0.2">
      <c r="A7" s="58" t="s">
        <v>120</v>
      </c>
      <c r="B7" s="59">
        <v>138</v>
      </c>
      <c r="C7" s="60">
        <v>52</v>
      </c>
      <c r="D7" s="59">
        <v>176</v>
      </c>
      <c r="E7" s="60">
        <v>353</v>
      </c>
      <c r="F7" s="59">
        <v>66</v>
      </c>
      <c r="G7" s="60">
        <v>9</v>
      </c>
      <c r="H7" s="59">
        <v>794</v>
      </c>
      <c r="I7" s="60">
        <v>24</v>
      </c>
      <c r="J7" s="59">
        <v>13</v>
      </c>
      <c r="K7" s="60">
        <v>87</v>
      </c>
      <c r="L7" s="59">
        <v>263</v>
      </c>
      <c r="M7" s="60">
        <v>103</v>
      </c>
      <c r="N7" s="59">
        <v>7</v>
      </c>
      <c r="O7" s="60">
        <v>497</v>
      </c>
    </row>
    <row r="8" spans="1:15" ht="13.5" x14ac:dyDescent="0.2">
      <c r="A8" s="58" t="s">
        <v>121</v>
      </c>
      <c r="B8" s="59">
        <v>62</v>
      </c>
      <c r="C8" s="60">
        <v>15</v>
      </c>
      <c r="D8" s="59">
        <v>78</v>
      </c>
      <c r="E8" s="60">
        <v>116</v>
      </c>
      <c r="F8" s="59">
        <v>18</v>
      </c>
      <c r="G8" s="60">
        <v>3</v>
      </c>
      <c r="H8" s="59">
        <v>292</v>
      </c>
      <c r="I8" s="60">
        <v>11</v>
      </c>
      <c r="J8" s="59">
        <v>6</v>
      </c>
      <c r="K8" s="60">
        <v>15</v>
      </c>
      <c r="L8" s="59">
        <v>45</v>
      </c>
      <c r="M8" s="60">
        <v>16</v>
      </c>
      <c r="N8" s="66">
        <v>2</v>
      </c>
      <c r="O8" s="60">
        <v>95</v>
      </c>
    </row>
    <row r="9" spans="1:15" ht="13.5" x14ac:dyDescent="0.2">
      <c r="A9" s="58" t="s">
        <v>122</v>
      </c>
      <c r="B9" s="59">
        <v>25</v>
      </c>
      <c r="C9" s="60">
        <v>13</v>
      </c>
      <c r="D9" s="59">
        <v>401</v>
      </c>
      <c r="E9" s="60">
        <v>428</v>
      </c>
      <c r="F9" s="59">
        <v>68</v>
      </c>
      <c r="G9" s="60">
        <v>11</v>
      </c>
      <c r="H9" s="59">
        <v>946</v>
      </c>
      <c r="I9" s="60">
        <v>2</v>
      </c>
      <c r="J9" s="59">
        <v>3</v>
      </c>
      <c r="K9" s="60">
        <v>12</v>
      </c>
      <c r="L9" s="59">
        <v>64</v>
      </c>
      <c r="M9" s="60">
        <v>29</v>
      </c>
      <c r="N9" s="66">
        <v>6</v>
      </c>
      <c r="O9" s="60">
        <v>116</v>
      </c>
    </row>
    <row r="10" spans="1:15" ht="13.5" x14ac:dyDescent="0.2">
      <c r="A10" s="58" t="s">
        <v>123</v>
      </c>
      <c r="B10" s="59">
        <v>102</v>
      </c>
      <c r="C10" s="60">
        <v>32</v>
      </c>
      <c r="D10" s="59">
        <v>120</v>
      </c>
      <c r="E10" s="60">
        <v>191</v>
      </c>
      <c r="F10" s="59">
        <v>41</v>
      </c>
      <c r="G10" s="60">
        <v>6</v>
      </c>
      <c r="H10" s="59">
        <v>492</v>
      </c>
      <c r="I10" s="60">
        <v>40</v>
      </c>
      <c r="J10" s="59">
        <v>16</v>
      </c>
      <c r="K10" s="60">
        <v>68</v>
      </c>
      <c r="L10" s="59">
        <v>116</v>
      </c>
      <c r="M10" s="60">
        <v>64</v>
      </c>
      <c r="N10" s="59">
        <v>2</v>
      </c>
      <c r="O10" s="60">
        <v>306</v>
      </c>
    </row>
    <row r="11" spans="1:15" ht="13.5" x14ac:dyDescent="0.25">
      <c r="A11" s="33" t="s">
        <v>8</v>
      </c>
      <c r="B11" s="57">
        <v>327</v>
      </c>
      <c r="C11" s="57">
        <v>112</v>
      </c>
      <c r="D11" s="57">
        <v>775</v>
      </c>
      <c r="E11" s="57">
        <v>1088</v>
      </c>
      <c r="F11" s="57">
        <v>193</v>
      </c>
      <c r="G11" s="57">
        <v>29</v>
      </c>
      <c r="H11" s="57">
        <v>2524</v>
      </c>
      <c r="I11" s="57">
        <v>77</v>
      </c>
      <c r="J11" s="57">
        <v>38</v>
      </c>
      <c r="K11" s="57">
        <v>182</v>
      </c>
      <c r="L11" s="57">
        <v>488</v>
      </c>
      <c r="M11" s="57">
        <v>212</v>
      </c>
      <c r="N11" s="57">
        <v>17</v>
      </c>
      <c r="O11" s="57">
        <v>1014</v>
      </c>
    </row>
  </sheetData>
  <mergeCells count="4">
    <mergeCell ref="A4:G4"/>
    <mergeCell ref="A5:A6"/>
    <mergeCell ref="B5:H5"/>
    <mergeCell ref="I5:O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R12"/>
  <sheetViews>
    <sheetView workbookViewId="0">
      <selection activeCell="L36" sqref="L36"/>
    </sheetView>
  </sheetViews>
  <sheetFormatPr defaultRowHeight="11.25" x14ac:dyDescent="0.2"/>
  <cols>
    <col min="1" max="5" width="9.140625" style="2"/>
    <col min="6" max="6" width="9.140625" style="7"/>
    <col min="7" max="11" width="9.140625" style="4"/>
    <col min="12" max="12" width="21.5703125" style="4" customWidth="1"/>
    <col min="13" max="18" width="9.140625" style="4"/>
    <col min="19" max="16384" width="9.140625" style="2"/>
  </cols>
  <sheetData>
    <row r="3" spans="2:12" ht="12.75" x14ac:dyDescent="0.2">
      <c r="B3" s="207" t="s">
        <v>188</v>
      </c>
      <c r="C3" s="207"/>
      <c r="D3" s="207"/>
      <c r="E3" s="207"/>
      <c r="F3" s="207"/>
      <c r="G3" s="207"/>
      <c r="H3" s="207"/>
      <c r="I3" s="207"/>
      <c r="J3" s="207"/>
      <c r="K3" s="207"/>
      <c r="L3" s="207"/>
    </row>
    <row r="4" spans="2:12" ht="15" x14ac:dyDescent="0.25">
      <c r="B4" s="205" t="s">
        <v>248</v>
      </c>
      <c r="C4" s="206"/>
      <c r="D4" s="206"/>
      <c r="E4" s="206"/>
      <c r="F4" s="206"/>
      <c r="G4" s="206"/>
      <c r="H4" s="206"/>
      <c r="I4" s="149"/>
      <c r="J4"/>
      <c r="K4"/>
      <c r="L4"/>
    </row>
    <row r="5" spans="2:12" ht="13.5" x14ac:dyDescent="0.2">
      <c r="B5" s="201" t="s">
        <v>0</v>
      </c>
      <c r="C5" s="208" t="s">
        <v>249</v>
      </c>
      <c r="D5" s="208"/>
      <c r="E5" s="208"/>
      <c r="F5" s="208"/>
      <c r="G5" s="208"/>
      <c r="H5" s="208"/>
      <c r="I5" s="209" t="s">
        <v>8</v>
      </c>
    </row>
    <row r="6" spans="2:12" ht="81" x14ac:dyDescent="0.25">
      <c r="B6" s="202"/>
      <c r="C6" s="152" t="s">
        <v>46</v>
      </c>
      <c r="D6" s="152" t="s">
        <v>47</v>
      </c>
      <c r="E6" s="152" t="s">
        <v>48</v>
      </c>
      <c r="F6" s="152" t="s">
        <v>49</v>
      </c>
      <c r="G6" s="152" t="s">
        <v>50</v>
      </c>
      <c r="H6" s="152" t="s">
        <v>162</v>
      </c>
      <c r="I6" s="209"/>
    </row>
    <row r="7" spans="2:12" ht="13.5" x14ac:dyDescent="0.2">
      <c r="B7" s="58" t="s">
        <v>120</v>
      </c>
      <c r="C7" s="62">
        <v>17.38</v>
      </c>
      <c r="D7" s="61">
        <v>6.55</v>
      </c>
      <c r="E7" s="62">
        <v>22.17</v>
      </c>
      <c r="F7" s="61">
        <v>44.46</v>
      </c>
      <c r="G7" s="62">
        <v>8.31</v>
      </c>
      <c r="H7" s="61">
        <v>1.1299999999999999</v>
      </c>
      <c r="I7" s="245">
        <v>100</v>
      </c>
    </row>
    <row r="8" spans="2:12" ht="13.5" x14ac:dyDescent="0.2">
      <c r="B8" s="58" t="s">
        <v>121</v>
      </c>
      <c r="C8" s="62">
        <v>21.23</v>
      </c>
      <c r="D8" s="61">
        <v>5.14</v>
      </c>
      <c r="E8" s="62">
        <v>26.71</v>
      </c>
      <c r="F8" s="61">
        <v>39.729999999999997</v>
      </c>
      <c r="G8" s="62">
        <v>6.16</v>
      </c>
      <c r="H8" s="61">
        <v>1.03</v>
      </c>
      <c r="I8" s="245">
        <v>100</v>
      </c>
    </row>
    <row r="9" spans="2:12" ht="13.5" x14ac:dyDescent="0.2">
      <c r="B9" s="58" t="s">
        <v>122</v>
      </c>
      <c r="C9" s="62">
        <v>2.64</v>
      </c>
      <c r="D9" s="61">
        <v>1.37</v>
      </c>
      <c r="E9" s="62">
        <v>42.39</v>
      </c>
      <c r="F9" s="61">
        <v>45.24</v>
      </c>
      <c r="G9" s="62">
        <v>7.19</v>
      </c>
      <c r="H9" s="61">
        <v>1.1599999999999999</v>
      </c>
      <c r="I9" s="245">
        <v>100</v>
      </c>
    </row>
    <row r="10" spans="2:12" ht="13.5" x14ac:dyDescent="0.2">
      <c r="B10" s="58" t="s">
        <v>123</v>
      </c>
      <c r="C10" s="62">
        <v>20.73</v>
      </c>
      <c r="D10" s="61">
        <v>6.5</v>
      </c>
      <c r="E10" s="62">
        <v>24.39</v>
      </c>
      <c r="F10" s="61">
        <v>38.82</v>
      </c>
      <c r="G10" s="62">
        <v>8.33</v>
      </c>
      <c r="H10" s="61">
        <v>1.22</v>
      </c>
      <c r="I10" s="245">
        <v>100</v>
      </c>
    </row>
    <row r="11" spans="2:12" ht="13.5" x14ac:dyDescent="0.25">
      <c r="B11" s="33" t="s">
        <v>8</v>
      </c>
      <c r="C11" s="63">
        <v>12.96</v>
      </c>
      <c r="D11" s="63">
        <v>4.4400000000000004</v>
      </c>
      <c r="E11" s="63">
        <v>30.71</v>
      </c>
      <c r="F11" s="63">
        <v>43.11</v>
      </c>
      <c r="G11" s="63">
        <v>7.65</v>
      </c>
      <c r="H11" s="63">
        <v>1.1499999999999999</v>
      </c>
      <c r="I11" s="246">
        <v>100</v>
      </c>
    </row>
    <row r="12" spans="2:12" x14ac:dyDescent="0.2">
      <c r="B12" s="3"/>
      <c r="C12" s="4"/>
      <c r="D12" s="4"/>
      <c r="E12" s="4"/>
      <c r="F12" s="4"/>
    </row>
  </sheetData>
  <mergeCells count="5">
    <mergeCell ref="B3:L3"/>
    <mergeCell ref="B4:H4"/>
    <mergeCell ref="B5:B6"/>
    <mergeCell ref="C5:H5"/>
    <mergeCell ref="I5:I6"/>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R12"/>
  <sheetViews>
    <sheetView workbookViewId="0">
      <selection activeCell="M33" sqref="M33"/>
    </sheetView>
  </sheetViews>
  <sheetFormatPr defaultRowHeight="11.25" x14ac:dyDescent="0.2"/>
  <cols>
    <col min="1" max="5" width="9.140625" style="2"/>
    <col min="6" max="6" width="9.140625" style="7"/>
    <col min="7" max="11" width="9.140625" style="4"/>
    <col min="12" max="12" width="16.7109375" style="4" customWidth="1"/>
    <col min="13" max="13" width="15.42578125" style="4" customWidth="1"/>
    <col min="14" max="18" width="9.140625" style="4"/>
    <col min="19" max="16384" width="9.140625" style="2"/>
  </cols>
  <sheetData>
    <row r="3" spans="2:12" x14ac:dyDescent="0.2">
      <c r="L3" s="19"/>
    </row>
    <row r="4" spans="2:12" ht="15" x14ac:dyDescent="0.25">
      <c r="B4" s="9" t="s">
        <v>191</v>
      </c>
      <c r="C4" s="146"/>
      <c r="D4"/>
      <c r="E4"/>
      <c r="F4"/>
      <c r="G4"/>
      <c r="H4"/>
    </row>
    <row r="5" spans="2:12" ht="12.75" x14ac:dyDescent="0.2">
      <c r="B5" s="210" t="s">
        <v>248</v>
      </c>
      <c r="C5" s="211"/>
      <c r="D5" s="211"/>
      <c r="E5" s="211"/>
      <c r="F5" s="211"/>
      <c r="G5" s="211"/>
      <c r="H5" s="211"/>
    </row>
    <row r="6" spans="2:12" ht="13.5" x14ac:dyDescent="0.2">
      <c r="B6" s="201" t="s">
        <v>0</v>
      </c>
      <c r="C6" s="208" t="s">
        <v>250</v>
      </c>
      <c r="D6" s="208"/>
      <c r="E6" s="208"/>
      <c r="F6" s="208"/>
      <c r="G6" s="208"/>
      <c r="H6" s="208"/>
      <c r="I6" s="209" t="s">
        <v>8</v>
      </c>
    </row>
    <row r="7" spans="2:12" ht="81" x14ac:dyDescent="0.25">
      <c r="B7" s="202"/>
      <c r="C7" s="152" t="s">
        <v>46</v>
      </c>
      <c r="D7" s="152" t="s">
        <v>47</v>
      </c>
      <c r="E7" s="152" t="s">
        <v>48</v>
      </c>
      <c r="F7" s="152" t="s">
        <v>49</v>
      </c>
      <c r="G7" s="152" t="s">
        <v>50</v>
      </c>
      <c r="H7" s="152" t="s">
        <v>162</v>
      </c>
      <c r="I7" s="209"/>
    </row>
    <row r="8" spans="2:12" ht="13.5" x14ac:dyDescent="0.2">
      <c r="B8" s="58" t="s">
        <v>120</v>
      </c>
      <c r="C8" s="62">
        <v>4.83</v>
      </c>
      <c r="D8" s="61">
        <v>2.62</v>
      </c>
      <c r="E8" s="62">
        <v>17.510000000000002</v>
      </c>
      <c r="F8" s="61">
        <v>52.92</v>
      </c>
      <c r="G8" s="62">
        <v>20.72</v>
      </c>
      <c r="H8" s="61">
        <v>1.41</v>
      </c>
      <c r="I8" s="245">
        <v>100</v>
      </c>
    </row>
    <row r="9" spans="2:12" ht="13.5" x14ac:dyDescent="0.25">
      <c r="B9" s="58" t="s">
        <v>121</v>
      </c>
      <c r="C9" s="62">
        <v>11.58</v>
      </c>
      <c r="D9" s="61">
        <v>6.32</v>
      </c>
      <c r="E9" s="62">
        <v>15.79</v>
      </c>
      <c r="F9" s="61">
        <v>47.37</v>
      </c>
      <c r="G9" s="62">
        <v>16.84</v>
      </c>
      <c r="H9" s="38">
        <v>2.11</v>
      </c>
      <c r="I9" s="245">
        <v>100</v>
      </c>
    </row>
    <row r="10" spans="2:12" ht="13.5" x14ac:dyDescent="0.2">
      <c r="B10" s="58" t="s">
        <v>122</v>
      </c>
      <c r="C10" s="62">
        <v>1.72</v>
      </c>
      <c r="D10" s="61">
        <v>2.59</v>
      </c>
      <c r="E10" s="62">
        <v>10.34</v>
      </c>
      <c r="F10" s="61">
        <v>55.17</v>
      </c>
      <c r="G10" s="62">
        <v>25</v>
      </c>
      <c r="H10" s="67">
        <v>5.17</v>
      </c>
      <c r="I10" s="245">
        <v>100</v>
      </c>
    </row>
    <row r="11" spans="2:12" ht="13.5" x14ac:dyDescent="0.2">
      <c r="B11" s="58" t="s">
        <v>123</v>
      </c>
      <c r="C11" s="62">
        <v>13.07</v>
      </c>
      <c r="D11" s="67">
        <v>5.23</v>
      </c>
      <c r="E11" s="62">
        <v>22.22</v>
      </c>
      <c r="F11" s="61">
        <v>37.909999999999997</v>
      </c>
      <c r="G11" s="62">
        <v>20.92</v>
      </c>
      <c r="H11" s="61">
        <v>0.65</v>
      </c>
      <c r="I11" s="245">
        <v>100</v>
      </c>
    </row>
    <row r="12" spans="2:12" ht="13.5" x14ac:dyDescent="0.25">
      <c r="B12" s="33" t="s">
        <v>8</v>
      </c>
      <c r="C12" s="63">
        <v>7.59</v>
      </c>
      <c r="D12" s="63">
        <v>3.75</v>
      </c>
      <c r="E12" s="63">
        <v>17.95</v>
      </c>
      <c r="F12" s="63">
        <v>48.13</v>
      </c>
      <c r="G12" s="63">
        <v>20.91</v>
      </c>
      <c r="H12" s="63">
        <v>1.68</v>
      </c>
      <c r="I12" s="246">
        <v>100</v>
      </c>
    </row>
  </sheetData>
  <mergeCells count="4">
    <mergeCell ref="B5:H5"/>
    <mergeCell ref="B6:B7"/>
    <mergeCell ref="C6:H6"/>
    <mergeCell ref="I6:I7"/>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4:J20"/>
  <sheetViews>
    <sheetView workbookViewId="0">
      <selection activeCell="G34" sqref="G34"/>
    </sheetView>
  </sheetViews>
  <sheetFormatPr defaultRowHeight="11.25" x14ac:dyDescent="0.2"/>
  <cols>
    <col min="1" max="3" width="9.140625" style="2"/>
    <col min="4" max="4" width="9.140625" style="7"/>
    <col min="5" max="7" width="12.42578125" style="2" customWidth="1"/>
    <col min="8" max="10" width="12.42578125" style="5" customWidth="1"/>
    <col min="11" max="16384" width="9.140625" style="2"/>
  </cols>
  <sheetData>
    <row r="4" spans="2:8" ht="12.75" x14ac:dyDescent="0.2">
      <c r="B4" s="20" t="s">
        <v>192</v>
      </c>
      <c r="C4" s="21"/>
      <c r="D4" s="21"/>
      <c r="E4" s="21"/>
      <c r="F4" s="22"/>
      <c r="G4" s="22"/>
      <c r="H4" s="22"/>
    </row>
    <row r="5" spans="2:8" ht="12.75" x14ac:dyDescent="0.2">
      <c r="B5" s="210" t="s">
        <v>244</v>
      </c>
      <c r="C5" s="211"/>
      <c r="D5" s="211"/>
      <c r="E5" s="211"/>
      <c r="F5" s="211"/>
      <c r="G5" s="211"/>
      <c r="H5" s="211"/>
    </row>
    <row r="6" spans="2:8" ht="13.5" x14ac:dyDescent="0.25">
      <c r="B6" s="212" t="s">
        <v>230</v>
      </c>
      <c r="C6" s="173" t="s">
        <v>9</v>
      </c>
      <c r="D6" s="173"/>
      <c r="E6" s="173"/>
      <c r="F6" s="174" t="s">
        <v>51</v>
      </c>
      <c r="G6" s="174"/>
      <c r="H6" s="174"/>
    </row>
    <row r="7" spans="2:8" ht="13.5" x14ac:dyDescent="0.25">
      <c r="B7" s="213"/>
      <c r="C7" s="148" t="s">
        <v>1</v>
      </c>
      <c r="D7" s="148" t="s">
        <v>2</v>
      </c>
      <c r="E7" s="148" t="s">
        <v>3</v>
      </c>
      <c r="F7" s="148" t="s">
        <v>1</v>
      </c>
      <c r="G7" s="148" t="s">
        <v>2</v>
      </c>
      <c r="H7" s="148" t="s">
        <v>3</v>
      </c>
    </row>
    <row r="8" spans="2:8" ht="13.5" x14ac:dyDescent="0.25">
      <c r="B8" s="26" t="s">
        <v>52</v>
      </c>
      <c r="C8" s="59">
        <v>272</v>
      </c>
      <c r="D8" s="60">
        <v>1</v>
      </c>
      <c r="E8" s="59">
        <v>362</v>
      </c>
      <c r="F8" s="61">
        <v>7.6879999999999997</v>
      </c>
      <c r="G8" s="62">
        <v>1.4286000000000001</v>
      </c>
      <c r="H8" s="61">
        <v>7.6581000000000001</v>
      </c>
    </row>
    <row r="9" spans="2:8" ht="13.5" x14ac:dyDescent="0.25">
      <c r="B9" s="26" t="s">
        <v>53</v>
      </c>
      <c r="C9" s="59">
        <v>220</v>
      </c>
      <c r="D9" s="60">
        <v>3</v>
      </c>
      <c r="E9" s="59">
        <v>288</v>
      </c>
      <c r="F9" s="61">
        <v>6.2182000000000004</v>
      </c>
      <c r="G9" s="62">
        <v>4.2857000000000003</v>
      </c>
      <c r="H9" s="61">
        <v>6.0926999999999998</v>
      </c>
    </row>
    <row r="10" spans="2:8" ht="13.5" x14ac:dyDescent="0.25">
      <c r="B10" s="26" t="s">
        <v>54</v>
      </c>
      <c r="C10" s="59">
        <v>263</v>
      </c>
      <c r="D10" s="60">
        <v>3</v>
      </c>
      <c r="E10" s="59">
        <v>354</v>
      </c>
      <c r="F10" s="61">
        <v>7.4336000000000002</v>
      </c>
      <c r="G10" s="62">
        <v>4.2857000000000003</v>
      </c>
      <c r="H10" s="61">
        <v>7.4889000000000001</v>
      </c>
    </row>
    <row r="11" spans="2:8" ht="13.5" x14ac:dyDescent="0.25">
      <c r="B11" s="26" t="s">
        <v>55</v>
      </c>
      <c r="C11" s="59">
        <v>289</v>
      </c>
      <c r="D11" s="60">
        <v>7</v>
      </c>
      <c r="E11" s="59">
        <v>378</v>
      </c>
      <c r="F11" s="61">
        <v>8.1684999999999999</v>
      </c>
      <c r="G11" s="62">
        <v>10</v>
      </c>
      <c r="H11" s="61">
        <v>7.9965999999999999</v>
      </c>
    </row>
    <row r="12" spans="2:8" ht="13.5" x14ac:dyDescent="0.25">
      <c r="B12" s="26" t="s">
        <v>56</v>
      </c>
      <c r="C12" s="59">
        <v>326</v>
      </c>
      <c r="D12" s="60">
        <v>5</v>
      </c>
      <c r="E12" s="59">
        <v>485</v>
      </c>
      <c r="F12" s="61">
        <v>9.2141999999999999</v>
      </c>
      <c r="G12" s="62">
        <v>7.1429</v>
      </c>
      <c r="H12" s="61">
        <v>10.260199999999999</v>
      </c>
    </row>
    <row r="13" spans="2:8" ht="13.5" x14ac:dyDescent="0.25">
      <c r="B13" s="26" t="s">
        <v>57</v>
      </c>
      <c r="C13" s="59">
        <v>300</v>
      </c>
      <c r="D13" s="60">
        <v>3</v>
      </c>
      <c r="E13" s="59">
        <v>391</v>
      </c>
      <c r="F13" s="61">
        <v>8.4794</v>
      </c>
      <c r="G13" s="62">
        <v>4.2857000000000003</v>
      </c>
      <c r="H13" s="61">
        <v>8.2715999999999994</v>
      </c>
    </row>
    <row r="14" spans="2:8" ht="13.5" x14ac:dyDescent="0.25">
      <c r="B14" s="26" t="s">
        <v>58</v>
      </c>
      <c r="C14" s="59">
        <v>333</v>
      </c>
      <c r="D14" s="60">
        <v>8</v>
      </c>
      <c r="E14" s="59">
        <v>460</v>
      </c>
      <c r="F14" s="61">
        <v>9.4121000000000006</v>
      </c>
      <c r="G14" s="62">
        <v>11.428599999999999</v>
      </c>
      <c r="H14" s="61">
        <v>9.7312999999999992</v>
      </c>
    </row>
    <row r="15" spans="2:8" ht="13.5" x14ac:dyDescent="0.25">
      <c r="B15" s="26" t="s">
        <v>59</v>
      </c>
      <c r="C15" s="59">
        <v>310</v>
      </c>
      <c r="D15" s="60">
        <v>7</v>
      </c>
      <c r="E15" s="59">
        <v>417</v>
      </c>
      <c r="F15" s="61">
        <v>8.7620000000000005</v>
      </c>
      <c r="G15" s="62">
        <v>10</v>
      </c>
      <c r="H15" s="61">
        <v>8.8216999999999999</v>
      </c>
    </row>
    <row r="16" spans="2:8" ht="13.5" x14ac:dyDescent="0.25">
      <c r="B16" s="26" t="s">
        <v>60</v>
      </c>
      <c r="C16" s="59">
        <v>304</v>
      </c>
      <c r="D16" s="60">
        <v>9</v>
      </c>
      <c r="E16" s="59">
        <v>390</v>
      </c>
      <c r="F16" s="61">
        <v>8.5923999999999996</v>
      </c>
      <c r="G16" s="62">
        <v>12.857100000000001</v>
      </c>
      <c r="H16" s="61">
        <v>8.2505000000000006</v>
      </c>
    </row>
    <row r="17" spans="2:8" ht="13.5" x14ac:dyDescent="0.25">
      <c r="B17" s="26" t="s">
        <v>61</v>
      </c>
      <c r="C17" s="59">
        <v>347</v>
      </c>
      <c r="D17" s="60">
        <v>10</v>
      </c>
      <c r="E17" s="59">
        <v>437</v>
      </c>
      <c r="F17" s="61">
        <v>9.8078000000000003</v>
      </c>
      <c r="G17" s="62">
        <v>14.2857</v>
      </c>
      <c r="H17" s="61">
        <v>9.2447999999999997</v>
      </c>
    </row>
    <row r="18" spans="2:8" ht="13.5" x14ac:dyDescent="0.25">
      <c r="B18" s="26" t="s">
        <v>62</v>
      </c>
      <c r="C18" s="59">
        <v>271</v>
      </c>
      <c r="D18" s="60">
        <v>7</v>
      </c>
      <c r="E18" s="59">
        <v>356</v>
      </c>
      <c r="F18" s="61">
        <v>7.6597</v>
      </c>
      <c r="G18" s="62">
        <v>10</v>
      </c>
      <c r="H18" s="61">
        <v>7.5312000000000001</v>
      </c>
    </row>
    <row r="19" spans="2:8" ht="13.5" x14ac:dyDescent="0.25">
      <c r="B19" s="26" t="s">
        <v>63</v>
      </c>
      <c r="C19" s="59">
        <v>303</v>
      </c>
      <c r="D19" s="60">
        <v>7</v>
      </c>
      <c r="E19" s="59">
        <v>409</v>
      </c>
      <c r="F19" s="61">
        <v>8.5641999999999996</v>
      </c>
      <c r="G19" s="62">
        <v>10</v>
      </c>
      <c r="H19" s="61">
        <v>8.6524000000000001</v>
      </c>
    </row>
    <row r="20" spans="2:8" ht="13.5" x14ac:dyDescent="0.25">
      <c r="B20" s="33" t="s">
        <v>8</v>
      </c>
      <c r="C20" s="57">
        <v>3538</v>
      </c>
      <c r="D20" s="57">
        <v>70</v>
      </c>
      <c r="E20" s="57">
        <v>4727</v>
      </c>
      <c r="F20" s="246">
        <v>100</v>
      </c>
      <c r="G20" s="246">
        <v>100</v>
      </c>
      <c r="H20" s="246">
        <v>100</v>
      </c>
    </row>
  </sheetData>
  <mergeCells count="4">
    <mergeCell ref="B6:B7"/>
    <mergeCell ref="C6:E6"/>
    <mergeCell ref="F6:H6"/>
    <mergeCell ref="B5:H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4:I15"/>
  <sheetViews>
    <sheetView workbookViewId="0">
      <selection activeCell="K33" sqref="K33"/>
    </sheetView>
  </sheetViews>
  <sheetFormatPr defaultRowHeight="11.25" x14ac:dyDescent="0.2"/>
  <cols>
    <col min="1" max="2" width="9.140625" style="2"/>
    <col min="3" max="3" width="9.140625" style="7"/>
    <col min="4" max="4" width="9.140625" style="2" customWidth="1"/>
    <col min="5" max="5" width="8.5703125" style="2" customWidth="1"/>
    <col min="6" max="6" width="8.140625" style="2" customWidth="1"/>
    <col min="7" max="7" width="8.140625" style="4" customWidth="1"/>
    <col min="8" max="8" width="15.7109375" style="4" customWidth="1"/>
    <col min="9" max="9" width="15" style="4" customWidth="1"/>
    <col min="10" max="16384" width="9.140625" style="2"/>
  </cols>
  <sheetData>
    <row r="4" spans="1:7" ht="12.75" x14ac:dyDescent="0.2">
      <c r="A4" s="20" t="s">
        <v>193</v>
      </c>
      <c r="B4" s="21"/>
      <c r="C4" s="21"/>
      <c r="D4" s="21"/>
      <c r="E4" s="22"/>
      <c r="F4" s="22"/>
      <c r="G4" s="22"/>
    </row>
    <row r="5" spans="1:7" ht="12.75" x14ac:dyDescent="0.2">
      <c r="A5" s="210" t="s">
        <v>244</v>
      </c>
      <c r="B5" s="211"/>
      <c r="C5" s="211"/>
      <c r="D5" s="211"/>
      <c r="E5" s="211"/>
      <c r="F5" s="211"/>
      <c r="G5" s="211"/>
    </row>
    <row r="6" spans="1:7" ht="13.5" x14ac:dyDescent="0.2">
      <c r="A6" s="170" t="s">
        <v>64</v>
      </c>
      <c r="B6" s="203" t="s">
        <v>9</v>
      </c>
      <c r="C6" s="203"/>
      <c r="D6" s="203"/>
      <c r="E6" s="214" t="s">
        <v>51</v>
      </c>
      <c r="F6" s="214"/>
      <c r="G6" s="214"/>
    </row>
    <row r="7" spans="1:7" ht="13.5" x14ac:dyDescent="0.25">
      <c r="A7" s="172"/>
      <c r="B7" s="148" t="s">
        <v>1</v>
      </c>
      <c r="C7" s="148" t="s">
        <v>2</v>
      </c>
      <c r="D7" s="148" t="s">
        <v>3</v>
      </c>
      <c r="E7" s="152" t="s">
        <v>1</v>
      </c>
      <c r="F7" s="152" t="s">
        <v>2</v>
      </c>
      <c r="G7" s="152" t="s">
        <v>3</v>
      </c>
    </row>
    <row r="8" spans="1:7" ht="13.5" x14ac:dyDescent="0.2">
      <c r="A8" s="58" t="s">
        <v>65</v>
      </c>
      <c r="B8" s="59">
        <v>527</v>
      </c>
      <c r="C8" s="60">
        <v>7</v>
      </c>
      <c r="D8" s="59">
        <v>695</v>
      </c>
      <c r="E8" s="61">
        <v>14.8954</v>
      </c>
      <c r="F8" s="62">
        <v>10</v>
      </c>
      <c r="G8" s="61">
        <v>14.7028</v>
      </c>
    </row>
    <row r="9" spans="1:7" ht="13.5" x14ac:dyDescent="0.2">
      <c r="A9" s="58" t="s">
        <v>66</v>
      </c>
      <c r="B9" s="59">
        <v>510</v>
      </c>
      <c r="C9" s="60">
        <v>8</v>
      </c>
      <c r="D9" s="59">
        <v>636</v>
      </c>
      <c r="E9" s="61">
        <v>14.414899999999999</v>
      </c>
      <c r="F9" s="62">
        <v>11.428599999999999</v>
      </c>
      <c r="G9" s="61">
        <v>13.454599999999999</v>
      </c>
    </row>
    <row r="10" spans="1:7" ht="13.5" x14ac:dyDescent="0.2">
      <c r="A10" s="58" t="s">
        <v>67</v>
      </c>
      <c r="B10" s="59">
        <v>564</v>
      </c>
      <c r="C10" s="60">
        <v>7</v>
      </c>
      <c r="D10" s="59">
        <v>752</v>
      </c>
      <c r="E10" s="61">
        <v>15.9412</v>
      </c>
      <c r="F10" s="62">
        <v>10</v>
      </c>
      <c r="G10" s="61">
        <v>15.9086</v>
      </c>
    </row>
    <row r="11" spans="1:7" ht="13.5" x14ac:dyDescent="0.2">
      <c r="A11" s="58" t="s">
        <v>68</v>
      </c>
      <c r="B11" s="59">
        <v>512</v>
      </c>
      <c r="C11" s="60">
        <v>10</v>
      </c>
      <c r="D11" s="59">
        <v>654</v>
      </c>
      <c r="E11" s="61">
        <v>14.471500000000001</v>
      </c>
      <c r="F11" s="62">
        <v>14.2857</v>
      </c>
      <c r="G11" s="61">
        <v>13.8354</v>
      </c>
    </row>
    <row r="12" spans="1:7" ht="13.5" x14ac:dyDescent="0.2">
      <c r="A12" s="58" t="s">
        <v>69</v>
      </c>
      <c r="B12" s="59">
        <v>528</v>
      </c>
      <c r="C12" s="60">
        <v>12</v>
      </c>
      <c r="D12" s="59">
        <v>695</v>
      </c>
      <c r="E12" s="61">
        <v>14.9237</v>
      </c>
      <c r="F12" s="62">
        <v>17.142900000000001</v>
      </c>
      <c r="G12" s="61">
        <v>14.7028</v>
      </c>
    </row>
    <row r="13" spans="1:7" ht="13.5" x14ac:dyDescent="0.2">
      <c r="A13" s="58" t="s">
        <v>70</v>
      </c>
      <c r="B13" s="59">
        <v>476</v>
      </c>
      <c r="C13" s="60">
        <v>13</v>
      </c>
      <c r="D13" s="59">
        <v>651</v>
      </c>
      <c r="E13" s="61">
        <v>13.453900000000001</v>
      </c>
      <c r="F13" s="62">
        <v>18.571400000000001</v>
      </c>
      <c r="G13" s="61">
        <v>13.7719</v>
      </c>
    </row>
    <row r="14" spans="1:7" ht="13.5" x14ac:dyDescent="0.2">
      <c r="A14" s="58" t="s">
        <v>71</v>
      </c>
      <c r="B14" s="59">
        <v>421</v>
      </c>
      <c r="C14" s="60">
        <v>13</v>
      </c>
      <c r="D14" s="59">
        <v>644</v>
      </c>
      <c r="E14" s="61">
        <v>11.8994</v>
      </c>
      <c r="F14" s="62">
        <v>18.571400000000001</v>
      </c>
      <c r="G14" s="61">
        <v>13.623900000000001</v>
      </c>
    </row>
    <row r="15" spans="1:7" ht="13.5" x14ac:dyDescent="0.25">
      <c r="A15" s="33" t="s">
        <v>8</v>
      </c>
      <c r="B15" s="57">
        <v>3538</v>
      </c>
      <c r="C15" s="57">
        <v>70</v>
      </c>
      <c r="D15" s="57">
        <v>4727</v>
      </c>
      <c r="E15" s="246">
        <v>100</v>
      </c>
      <c r="F15" s="246">
        <v>100</v>
      </c>
      <c r="G15" s="246">
        <v>100</v>
      </c>
    </row>
  </sheetData>
  <mergeCells count="4">
    <mergeCell ref="A5:G5"/>
    <mergeCell ref="A6:A7"/>
    <mergeCell ref="B6:D6"/>
    <mergeCell ref="E6:G6"/>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I33"/>
  <sheetViews>
    <sheetView workbookViewId="0">
      <selection activeCell="I38" sqref="I38"/>
    </sheetView>
  </sheetViews>
  <sheetFormatPr defaultRowHeight="11.25" x14ac:dyDescent="0.2"/>
  <cols>
    <col min="1" max="3" width="9.140625" style="2"/>
    <col min="4" max="4" width="9.140625" style="6"/>
    <col min="5" max="7" width="9.140625" style="2"/>
    <col min="8" max="9" width="9.140625" style="4"/>
    <col min="10" max="16384" width="9.140625" style="2"/>
  </cols>
  <sheetData>
    <row r="3" spans="2:8" ht="12.75" x14ac:dyDescent="0.2">
      <c r="B3" s="20" t="s">
        <v>231</v>
      </c>
      <c r="C3" s="21"/>
      <c r="D3" s="21"/>
      <c r="E3" s="21"/>
      <c r="F3" s="22"/>
      <c r="G3" s="22"/>
      <c r="H3" s="22"/>
    </row>
    <row r="4" spans="2:8" ht="12.75" x14ac:dyDescent="0.2">
      <c r="B4" s="210" t="s">
        <v>246</v>
      </c>
      <c r="C4" s="211"/>
      <c r="D4" s="211"/>
      <c r="E4" s="211"/>
      <c r="F4" s="211"/>
      <c r="G4" s="211"/>
      <c r="H4" s="211"/>
    </row>
    <row r="5" spans="2:8" x14ac:dyDescent="0.2">
      <c r="B5" s="215" t="s">
        <v>72</v>
      </c>
      <c r="C5" s="195" t="s">
        <v>1</v>
      </c>
      <c r="D5" s="195" t="s">
        <v>2</v>
      </c>
      <c r="E5" s="195" t="s">
        <v>3</v>
      </c>
      <c r="F5" s="195" t="s">
        <v>39</v>
      </c>
      <c r="G5" s="195" t="s">
        <v>40</v>
      </c>
      <c r="H5" s="2"/>
    </row>
    <row r="6" spans="2:8" ht="19.5" customHeight="1" x14ac:dyDescent="0.2">
      <c r="B6" s="215"/>
      <c r="C6" s="195"/>
      <c r="D6" s="195"/>
      <c r="E6" s="195"/>
      <c r="F6" s="195"/>
      <c r="G6" s="195" t="s">
        <v>43</v>
      </c>
      <c r="H6" s="2"/>
    </row>
    <row r="7" spans="2:8" ht="13.5" x14ac:dyDescent="0.2">
      <c r="B7" s="58">
        <v>1</v>
      </c>
      <c r="C7" s="59">
        <v>46</v>
      </c>
      <c r="D7" s="60">
        <v>5</v>
      </c>
      <c r="E7" s="59">
        <v>71</v>
      </c>
      <c r="F7" s="61">
        <v>10.87</v>
      </c>
      <c r="G7" s="62">
        <v>154.35</v>
      </c>
      <c r="H7" s="2"/>
    </row>
    <row r="8" spans="2:8" ht="13.5" x14ac:dyDescent="0.2">
      <c r="B8" s="58">
        <v>2</v>
      </c>
      <c r="C8" s="59">
        <v>44</v>
      </c>
      <c r="D8" s="60">
        <v>2</v>
      </c>
      <c r="E8" s="59">
        <v>68</v>
      </c>
      <c r="F8" s="61">
        <v>4.55</v>
      </c>
      <c r="G8" s="62">
        <v>154.55000000000001</v>
      </c>
      <c r="H8" s="2"/>
    </row>
    <row r="9" spans="2:8" ht="13.5" x14ac:dyDescent="0.2">
      <c r="B9" s="58">
        <v>3</v>
      </c>
      <c r="C9" s="59">
        <v>20</v>
      </c>
      <c r="D9" s="60">
        <v>1</v>
      </c>
      <c r="E9" s="59">
        <v>20</v>
      </c>
      <c r="F9" s="61">
        <v>5</v>
      </c>
      <c r="G9" s="62">
        <v>100</v>
      </c>
      <c r="H9" s="2"/>
    </row>
    <row r="10" spans="2:8" ht="13.5" x14ac:dyDescent="0.2">
      <c r="B10" s="58">
        <v>4</v>
      </c>
      <c r="C10" s="59">
        <v>17</v>
      </c>
      <c r="D10" s="60">
        <v>1</v>
      </c>
      <c r="E10" s="59">
        <v>22</v>
      </c>
      <c r="F10" s="61">
        <v>5.88</v>
      </c>
      <c r="G10" s="62">
        <v>129.41</v>
      </c>
      <c r="H10" s="2"/>
    </row>
    <row r="11" spans="2:8" ht="13.5" x14ac:dyDescent="0.2">
      <c r="B11" s="58">
        <v>5</v>
      </c>
      <c r="C11" s="59">
        <v>26</v>
      </c>
      <c r="D11" s="60">
        <v>4</v>
      </c>
      <c r="E11" s="59">
        <v>39</v>
      </c>
      <c r="F11" s="61">
        <v>15.38</v>
      </c>
      <c r="G11" s="62">
        <v>150</v>
      </c>
      <c r="H11" s="2"/>
    </row>
    <row r="12" spans="2:8" ht="13.5" x14ac:dyDescent="0.2">
      <c r="B12" s="58">
        <v>6</v>
      </c>
      <c r="C12" s="59">
        <v>24</v>
      </c>
      <c r="D12" s="68">
        <v>1</v>
      </c>
      <c r="E12" s="59">
        <v>33</v>
      </c>
      <c r="F12" s="68">
        <v>4.17</v>
      </c>
      <c r="G12" s="62">
        <v>137.5</v>
      </c>
      <c r="H12" s="2"/>
    </row>
    <row r="13" spans="2:8" ht="13.5" x14ac:dyDescent="0.2">
      <c r="B13" s="58">
        <v>7</v>
      </c>
      <c r="C13" s="59">
        <v>65</v>
      </c>
      <c r="D13" s="60">
        <v>1</v>
      </c>
      <c r="E13" s="59">
        <v>84</v>
      </c>
      <c r="F13" s="61">
        <v>1.54</v>
      </c>
      <c r="G13" s="62">
        <v>129.22999999999999</v>
      </c>
      <c r="H13" s="2"/>
    </row>
    <row r="14" spans="2:8" ht="13.5" x14ac:dyDescent="0.2">
      <c r="B14" s="58">
        <v>8</v>
      </c>
      <c r="C14" s="59">
        <v>187</v>
      </c>
      <c r="D14" s="60">
        <v>3</v>
      </c>
      <c r="E14" s="59">
        <v>237</v>
      </c>
      <c r="F14" s="61">
        <v>1.6</v>
      </c>
      <c r="G14" s="62">
        <v>126.74</v>
      </c>
      <c r="H14" s="2"/>
    </row>
    <row r="15" spans="2:8" ht="13.5" x14ac:dyDescent="0.2">
      <c r="B15" s="58">
        <v>9</v>
      </c>
      <c r="C15" s="59">
        <v>210</v>
      </c>
      <c r="D15" s="60">
        <v>4</v>
      </c>
      <c r="E15" s="59">
        <v>270</v>
      </c>
      <c r="F15" s="61">
        <v>1.9</v>
      </c>
      <c r="G15" s="62">
        <v>128.57</v>
      </c>
      <c r="H15" s="2"/>
    </row>
    <row r="16" spans="2:8" ht="13.5" x14ac:dyDescent="0.2">
      <c r="B16" s="58">
        <v>10</v>
      </c>
      <c r="C16" s="59">
        <v>231</v>
      </c>
      <c r="D16" s="60">
        <v>2</v>
      </c>
      <c r="E16" s="59">
        <v>291</v>
      </c>
      <c r="F16" s="61">
        <v>0.87</v>
      </c>
      <c r="G16" s="62">
        <v>125.97</v>
      </c>
      <c r="H16" s="2"/>
    </row>
    <row r="17" spans="2:8" ht="13.5" x14ac:dyDescent="0.2">
      <c r="B17" s="58">
        <v>11</v>
      </c>
      <c r="C17" s="59">
        <v>221</v>
      </c>
      <c r="D17" s="60">
        <v>2</v>
      </c>
      <c r="E17" s="59">
        <v>271</v>
      </c>
      <c r="F17" s="61">
        <v>0.9</v>
      </c>
      <c r="G17" s="62">
        <v>122.62</v>
      </c>
      <c r="H17" s="2"/>
    </row>
    <row r="18" spans="2:8" ht="13.5" x14ac:dyDescent="0.2">
      <c r="B18" s="58">
        <v>12</v>
      </c>
      <c r="C18" s="59">
        <v>258</v>
      </c>
      <c r="D18" s="60">
        <v>3</v>
      </c>
      <c r="E18" s="59">
        <v>352</v>
      </c>
      <c r="F18" s="61">
        <v>1.1599999999999999</v>
      </c>
      <c r="G18" s="62">
        <v>136.43</v>
      </c>
      <c r="H18" s="2"/>
    </row>
    <row r="19" spans="2:8" ht="13.5" x14ac:dyDescent="0.2">
      <c r="B19" s="58">
        <v>13</v>
      </c>
      <c r="C19" s="59">
        <v>250</v>
      </c>
      <c r="D19" s="60">
        <v>5</v>
      </c>
      <c r="E19" s="59">
        <v>318</v>
      </c>
      <c r="F19" s="61">
        <v>2</v>
      </c>
      <c r="G19" s="62">
        <v>127.2</v>
      </c>
      <c r="H19" s="2"/>
    </row>
    <row r="20" spans="2:8" ht="13.5" x14ac:dyDescent="0.2">
      <c r="B20" s="58">
        <v>14</v>
      </c>
      <c r="C20" s="59">
        <v>193</v>
      </c>
      <c r="D20" s="60">
        <v>3</v>
      </c>
      <c r="E20" s="59">
        <v>252</v>
      </c>
      <c r="F20" s="61">
        <v>1.55</v>
      </c>
      <c r="G20" s="62">
        <v>130.57</v>
      </c>
      <c r="H20" s="2"/>
    </row>
    <row r="21" spans="2:8" ht="13.5" x14ac:dyDescent="0.2">
      <c r="B21" s="58">
        <v>15</v>
      </c>
      <c r="C21" s="59">
        <v>195</v>
      </c>
      <c r="D21" s="60">
        <v>4</v>
      </c>
      <c r="E21" s="59">
        <v>263</v>
      </c>
      <c r="F21" s="61">
        <v>2.0499999999999998</v>
      </c>
      <c r="G21" s="62">
        <v>134.87</v>
      </c>
      <c r="H21" s="2"/>
    </row>
    <row r="22" spans="2:8" ht="13.5" x14ac:dyDescent="0.2">
      <c r="B22" s="58">
        <v>16</v>
      </c>
      <c r="C22" s="59">
        <v>201</v>
      </c>
      <c r="D22" s="60">
        <v>4</v>
      </c>
      <c r="E22" s="59">
        <v>275</v>
      </c>
      <c r="F22" s="61">
        <v>1.99</v>
      </c>
      <c r="G22" s="62">
        <v>136.82</v>
      </c>
      <c r="H22" s="2"/>
    </row>
    <row r="23" spans="2:8" ht="13.5" x14ac:dyDescent="0.2">
      <c r="B23" s="58">
        <v>17</v>
      </c>
      <c r="C23" s="59">
        <v>245</v>
      </c>
      <c r="D23" s="60">
        <v>3</v>
      </c>
      <c r="E23" s="59">
        <v>333</v>
      </c>
      <c r="F23" s="61">
        <v>1.22</v>
      </c>
      <c r="G23" s="62">
        <v>135.91999999999999</v>
      </c>
      <c r="H23" s="2"/>
    </row>
    <row r="24" spans="2:8" ht="13.5" x14ac:dyDescent="0.2">
      <c r="B24" s="58">
        <v>18</v>
      </c>
      <c r="C24" s="59">
        <v>291</v>
      </c>
      <c r="D24" s="60">
        <v>6</v>
      </c>
      <c r="E24" s="59">
        <v>410</v>
      </c>
      <c r="F24" s="61">
        <v>2.06</v>
      </c>
      <c r="G24" s="62">
        <v>140.88999999999999</v>
      </c>
      <c r="H24" s="2"/>
    </row>
    <row r="25" spans="2:8" ht="13.5" x14ac:dyDescent="0.2">
      <c r="B25" s="58">
        <v>19</v>
      </c>
      <c r="C25" s="59">
        <v>268</v>
      </c>
      <c r="D25" s="60">
        <v>4</v>
      </c>
      <c r="E25" s="59">
        <v>386</v>
      </c>
      <c r="F25" s="61">
        <v>1.49</v>
      </c>
      <c r="G25" s="62">
        <v>144.03</v>
      </c>
      <c r="H25" s="2"/>
    </row>
    <row r="26" spans="2:8" ht="13.5" x14ac:dyDescent="0.2">
      <c r="B26" s="58">
        <v>20</v>
      </c>
      <c r="C26" s="59">
        <v>215</v>
      </c>
      <c r="D26" s="60">
        <v>6</v>
      </c>
      <c r="E26" s="59">
        <v>285</v>
      </c>
      <c r="F26" s="61">
        <v>2.79</v>
      </c>
      <c r="G26" s="62">
        <v>132.56</v>
      </c>
      <c r="H26" s="2"/>
    </row>
    <row r="27" spans="2:8" ht="13.5" x14ac:dyDescent="0.2">
      <c r="B27" s="58">
        <v>21</v>
      </c>
      <c r="C27" s="59">
        <v>131</v>
      </c>
      <c r="D27" s="60">
        <v>1</v>
      </c>
      <c r="E27" s="59">
        <v>173</v>
      </c>
      <c r="F27" s="61">
        <v>0.76</v>
      </c>
      <c r="G27" s="62">
        <v>132.06</v>
      </c>
      <c r="H27" s="2"/>
    </row>
    <row r="28" spans="2:8" ht="13.5" x14ac:dyDescent="0.2">
      <c r="B28" s="58">
        <v>22</v>
      </c>
      <c r="C28" s="59">
        <v>73</v>
      </c>
      <c r="D28" s="60">
        <v>2</v>
      </c>
      <c r="E28" s="59">
        <v>99</v>
      </c>
      <c r="F28" s="61">
        <v>2.74</v>
      </c>
      <c r="G28" s="62">
        <v>135.62</v>
      </c>
      <c r="H28" s="2"/>
    </row>
    <row r="29" spans="2:8" ht="13.5" x14ac:dyDescent="0.2">
      <c r="B29" s="58">
        <v>23</v>
      </c>
      <c r="C29" s="59">
        <v>64</v>
      </c>
      <c r="D29" s="60">
        <v>2</v>
      </c>
      <c r="E29" s="59">
        <v>86</v>
      </c>
      <c r="F29" s="61">
        <v>3.13</v>
      </c>
      <c r="G29" s="62">
        <v>134.38</v>
      </c>
      <c r="H29" s="2"/>
    </row>
    <row r="30" spans="2:8" ht="13.5" x14ac:dyDescent="0.2">
      <c r="B30" s="58">
        <v>24</v>
      </c>
      <c r="C30" s="59">
        <v>63</v>
      </c>
      <c r="D30" s="60">
        <v>1</v>
      </c>
      <c r="E30" s="59">
        <v>89</v>
      </c>
      <c r="F30" s="61">
        <v>1.59</v>
      </c>
      <c r="G30" s="62">
        <v>141.27000000000001</v>
      </c>
      <c r="H30" s="2"/>
    </row>
    <row r="31" spans="2:8" ht="13.5" x14ac:dyDescent="0.25">
      <c r="B31" s="33" t="s">
        <v>8</v>
      </c>
      <c r="C31" s="57">
        <v>3538</v>
      </c>
      <c r="D31" s="57">
        <v>70</v>
      </c>
      <c r="E31" s="57">
        <v>4727</v>
      </c>
      <c r="F31" s="63">
        <v>1.98</v>
      </c>
      <c r="G31" s="63">
        <v>133.61000000000001</v>
      </c>
      <c r="H31" s="2"/>
    </row>
    <row r="32" spans="2:8" x14ac:dyDescent="0.2">
      <c r="B32" s="13" t="s">
        <v>185</v>
      </c>
      <c r="D32" s="2"/>
      <c r="F32" s="4"/>
      <c r="G32" s="4"/>
      <c r="H32" s="2"/>
    </row>
    <row r="33" spans="2:8" x14ac:dyDescent="0.2">
      <c r="B33" s="13" t="s">
        <v>194</v>
      </c>
      <c r="D33" s="2"/>
      <c r="F33" s="4"/>
      <c r="G33" s="4"/>
      <c r="H33" s="2"/>
    </row>
  </sheetData>
  <mergeCells count="7">
    <mergeCell ref="B4:H4"/>
    <mergeCell ref="B5:B6"/>
    <mergeCell ref="C5:C6"/>
    <mergeCell ref="D5:D6"/>
    <mergeCell ref="E5:E6"/>
    <mergeCell ref="F5:F6"/>
    <mergeCell ref="G5:G6"/>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U14"/>
  <sheetViews>
    <sheetView workbookViewId="0">
      <selection activeCell="E33" sqref="E33"/>
    </sheetView>
  </sheetViews>
  <sheetFormatPr defaultRowHeight="11.25" x14ac:dyDescent="0.2"/>
  <cols>
    <col min="1" max="4" width="9.140625" style="2"/>
    <col min="5" max="5" width="9.140625" style="7"/>
    <col min="6" max="8" width="9.140625" style="2"/>
    <col min="9" max="9" width="9.140625" style="4"/>
    <col min="10" max="12" width="9.140625" style="2"/>
    <col min="13" max="13" width="9.140625" style="4"/>
    <col min="14" max="16" width="9.140625" style="2"/>
    <col min="17" max="17" width="9.140625" style="4"/>
    <col min="18" max="20" width="9.140625" style="2"/>
    <col min="21" max="21" width="9.140625" style="4"/>
    <col min="22" max="16384" width="9.140625" style="2"/>
  </cols>
  <sheetData>
    <row r="3" spans="1:17" ht="12.75" x14ac:dyDescent="0.2">
      <c r="A3" s="20" t="s">
        <v>232</v>
      </c>
      <c r="E3" s="4"/>
    </row>
    <row r="4" spans="1:17" ht="12.75" x14ac:dyDescent="0.2">
      <c r="A4" s="210" t="s">
        <v>251</v>
      </c>
      <c r="B4" s="211"/>
      <c r="C4" s="211"/>
      <c r="D4" s="211"/>
      <c r="E4" s="211"/>
      <c r="F4" s="211"/>
      <c r="G4" s="211"/>
    </row>
    <row r="5" spans="1:17" ht="13.5" x14ac:dyDescent="0.2">
      <c r="A5" s="216" t="s">
        <v>0</v>
      </c>
      <c r="B5" s="218" t="s">
        <v>64</v>
      </c>
      <c r="C5" s="218"/>
      <c r="D5" s="218"/>
      <c r="E5" s="218"/>
      <c r="F5" s="218"/>
      <c r="G5" s="218"/>
      <c r="H5" s="218"/>
      <c r="I5" s="218"/>
      <c r="J5" s="218"/>
      <c r="K5" s="218"/>
      <c r="L5" s="218"/>
      <c r="M5" s="218"/>
      <c r="N5" s="218"/>
      <c r="O5" s="218"/>
      <c r="P5" s="218"/>
      <c r="Q5" s="218"/>
    </row>
    <row r="6" spans="1:17" ht="13.5" x14ac:dyDescent="0.2">
      <c r="A6" s="217"/>
      <c r="B6" s="203" t="s">
        <v>114</v>
      </c>
      <c r="C6" s="203"/>
      <c r="D6" s="203"/>
      <c r="E6" s="203"/>
      <c r="F6" s="204" t="s">
        <v>115</v>
      </c>
      <c r="G6" s="204"/>
      <c r="H6" s="204"/>
      <c r="I6" s="204"/>
      <c r="J6" s="203" t="s">
        <v>116</v>
      </c>
      <c r="K6" s="203"/>
      <c r="L6" s="203"/>
      <c r="M6" s="203"/>
      <c r="N6" s="204" t="s">
        <v>8</v>
      </c>
      <c r="O6" s="204"/>
      <c r="P6" s="204"/>
      <c r="Q6" s="204"/>
    </row>
    <row r="7" spans="1:17" ht="27" x14ac:dyDescent="0.25">
      <c r="A7" s="217"/>
      <c r="B7" s="148" t="s">
        <v>1</v>
      </c>
      <c r="C7" s="148" t="s">
        <v>2</v>
      </c>
      <c r="D7" s="148" t="s">
        <v>3</v>
      </c>
      <c r="E7" s="152" t="s">
        <v>159</v>
      </c>
      <c r="F7" s="148" t="s">
        <v>1</v>
      </c>
      <c r="G7" s="148" t="s">
        <v>2</v>
      </c>
      <c r="H7" s="148" t="s">
        <v>3</v>
      </c>
      <c r="I7" s="152" t="s">
        <v>159</v>
      </c>
      <c r="J7" s="148" t="s">
        <v>1</v>
      </c>
      <c r="K7" s="148" t="s">
        <v>2</v>
      </c>
      <c r="L7" s="148" t="s">
        <v>3</v>
      </c>
      <c r="M7" s="152" t="s">
        <v>159</v>
      </c>
      <c r="N7" s="148" t="s">
        <v>1</v>
      </c>
      <c r="O7" s="148" t="s">
        <v>2</v>
      </c>
      <c r="P7" s="148" t="s">
        <v>3</v>
      </c>
      <c r="Q7" s="152" t="s">
        <v>159</v>
      </c>
    </row>
    <row r="8" spans="1:17" ht="13.5" x14ac:dyDescent="0.2">
      <c r="A8" s="58" t="s">
        <v>120</v>
      </c>
      <c r="B8" s="69">
        <v>29</v>
      </c>
      <c r="C8" s="70">
        <v>2</v>
      </c>
      <c r="D8" s="69">
        <v>41</v>
      </c>
      <c r="E8" s="61">
        <v>6.9</v>
      </c>
      <c r="F8" s="69">
        <v>36</v>
      </c>
      <c r="G8" s="70">
        <v>2</v>
      </c>
      <c r="H8" s="69">
        <v>54</v>
      </c>
      <c r="I8" s="61">
        <v>5.56</v>
      </c>
      <c r="J8" s="69">
        <v>84</v>
      </c>
      <c r="K8" s="70">
        <v>2</v>
      </c>
      <c r="L8" s="69">
        <v>110</v>
      </c>
      <c r="M8" s="61">
        <v>2.38</v>
      </c>
      <c r="N8" s="69">
        <v>149</v>
      </c>
      <c r="O8" s="70">
        <v>6</v>
      </c>
      <c r="P8" s="69">
        <v>205</v>
      </c>
      <c r="Q8" s="61">
        <v>4.03</v>
      </c>
    </row>
    <row r="9" spans="1:17" ht="13.5" x14ac:dyDescent="0.2">
      <c r="A9" s="58" t="s">
        <v>121</v>
      </c>
      <c r="B9" s="69">
        <v>2</v>
      </c>
      <c r="C9" s="68" t="s">
        <v>119</v>
      </c>
      <c r="D9" s="69">
        <v>2</v>
      </c>
      <c r="E9" s="68" t="s">
        <v>119</v>
      </c>
      <c r="F9" s="69">
        <v>12</v>
      </c>
      <c r="G9" s="68">
        <v>1</v>
      </c>
      <c r="H9" s="69">
        <v>16</v>
      </c>
      <c r="I9" s="68">
        <v>8.33</v>
      </c>
      <c r="J9" s="69">
        <v>18</v>
      </c>
      <c r="K9" s="68" t="s">
        <v>119</v>
      </c>
      <c r="L9" s="69">
        <v>23</v>
      </c>
      <c r="M9" s="67" t="s">
        <v>119</v>
      </c>
      <c r="N9" s="69">
        <v>32</v>
      </c>
      <c r="O9" s="70">
        <v>1</v>
      </c>
      <c r="P9" s="69">
        <v>41</v>
      </c>
      <c r="Q9" s="61">
        <v>3.13</v>
      </c>
    </row>
    <row r="10" spans="1:17" ht="13.5" x14ac:dyDescent="0.2">
      <c r="A10" s="58" t="s">
        <v>122</v>
      </c>
      <c r="B10" s="69">
        <v>25</v>
      </c>
      <c r="C10" s="68" t="s">
        <v>119</v>
      </c>
      <c r="D10" s="69">
        <v>38</v>
      </c>
      <c r="E10" s="68" t="s">
        <v>119</v>
      </c>
      <c r="F10" s="69">
        <v>22</v>
      </c>
      <c r="G10" s="68" t="s">
        <v>119</v>
      </c>
      <c r="H10" s="69">
        <v>36</v>
      </c>
      <c r="I10" s="68" t="s">
        <v>119</v>
      </c>
      <c r="J10" s="69">
        <v>60</v>
      </c>
      <c r="K10" s="70">
        <v>1</v>
      </c>
      <c r="L10" s="69">
        <v>81</v>
      </c>
      <c r="M10" s="61">
        <v>1.67</v>
      </c>
      <c r="N10" s="69">
        <v>107</v>
      </c>
      <c r="O10" s="70">
        <v>1</v>
      </c>
      <c r="P10" s="69">
        <v>155</v>
      </c>
      <c r="Q10" s="61">
        <v>0.93</v>
      </c>
    </row>
    <row r="11" spans="1:17" ht="13.5" x14ac:dyDescent="0.2">
      <c r="A11" s="58" t="s">
        <v>123</v>
      </c>
      <c r="B11" s="69">
        <v>24</v>
      </c>
      <c r="C11" s="70">
        <v>2</v>
      </c>
      <c r="D11" s="69">
        <v>29</v>
      </c>
      <c r="E11" s="61">
        <v>8.33</v>
      </c>
      <c r="F11" s="69">
        <v>22</v>
      </c>
      <c r="G11" s="68">
        <v>5</v>
      </c>
      <c r="H11" s="69">
        <v>47</v>
      </c>
      <c r="I11" s="68">
        <v>22.73</v>
      </c>
      <c r="J11" s="69">
        <v>43</v>
      </c>
      <c r="K11" s="70">
        <v>4</v>
      </c>
      <c r="L11" s="69">
        <v>50</v>
      </c>
      <c r="M11" s="61">
        <v>9.3000000000000007</v>
      </c>
      <c r="N11" s="69">
        <v>89</v>
      </c>
      <c r="O11" s="70">
        <v>11</v>
      </c>
      <c r="P11" s="69">
        <v>126</v>
      </c>
      <c r="Q11" s="61">
        <v>12.36</v>
      </c>
    </row>
    <row r="12" spans="1:17" ht="14.25" thickBot="1" x14ac:dyDescent="0.3">
      <c r="A12" s="1" t="s">
        <v>8</v>
      </c>
      <c r="B12" s="1">
        <v>80</v>
      </c>
      <c r="C12" s="1">
        <v>4</v>
      </c>
      <c r="D12" s="1">
        <v>110</v>
      </c>
      <c r="E12" s="10">
        <v>5</v>
      </c>
      <c r="F12" s="1">
        <v>92</v>
      </c>
      <c r="G12" s="1">
        <v>8</v>
      </c>
      <c r="H12" s="1">
        <v>153</v>
      </c>
      <c r="I12" s="10">
        <v>8.6999999999999993</v>
      </c>
      <c r="J12" s="1">
        <v>205</v>
      </c>
      <c r="K12" s="1">
        <v>7</v>
      </c>
      <c r="L12" s="1">
        <v>264</v>
      </c>
      <c r="M12" s="10">
        <v>3.41</v>
      </c>
      <c r="N12" s="1">
        <v>377</v>
      </c>
      <c r="O12" s="1">
        <v>19</v>
      </c>
      <c r="P12" s="1">
        <v>527</v>
      </c>
      <c r="Q12" s="10">
        <v>5.04</v>
      </c>
    </row>
    <row r="13" spans="1:17" x14ac:dyDescent="0.2">
      <c r="A13" s="17" t="s">
        <v>204</v>
      </c>
      <c r="E13" s="4"/>
    </row>
    <row r="14" spans="1:17" x14ac:dyDescent="0.2">
      <c r="A14" s="17" t="s">
        <v>183</v>
      </c>
      <c r="E14" s="4"/>
    </row>
  </sheetData>
  <mergeCells count="7">
    <mergeCell ref="A4:G4"/>
    <mergeCell ref="A5:A7"/>
    <mergeCell ref="B5:Q5"/>
    <mergeCell ref="B6:E6"/>
    <mergeCell ref="F6:I6"/>
    <mergeCell ref="J6:M6"/>
    <mergeCell ref="N6:Q6"/>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4:U15"/>
  <sheetViews>
    <sheetView workbookViewId="0">
      <selection activeCell="M10" sqref="M10"/>
    </sheetView>
  </sheetViews>
  <sheetFormatPr defaultRowHeight="11.25" x14ac:dyDescent="0.2"/>
  <cols>
    <col min="1" max="4" width="9.140625" style="2"/>
    <col min="5" max="5" width="9.140625" style="7"/>
    <col min="6" max="8" width="9.140625" style="2"/>
    <col min="9" max="9" width="9.140625" style="4"/>
    <col min="10" max="12" width="9.140625" style="2"/>
    <col min="13" max="13" width="9.140625" style="4"/>
    <col min="14" max="16" width="9.140625" style="2"/>
    <col min="17" max="17" width="9.140625" style="4"/>
    <col min="18" max="20" width="9.140625" style="2"/>
    <col min="21" max="21" width="9.140625" style="4"/>
    <col min="22" max="16384" width="9.140625" style="2"/>
  </cols>
  <sheetData>
    <row r="4" spans="1:17" ht="12.75" x14ac:dyDescent="0.2">
      <c r="A4" s="20" t="s">
        <v>233</v>
      </c>
      <c r="E4" s="4"/>
    </row>
    <row r="5" spans="1:17" ht="12.75" x14ac:dyDescent="0.2">
      <c r="A5" s="15" t="s">
        <v>251</v>
      </c>
      <c r="E5" s="4"/>
    </row>
    <row r="6" spans="1:17" ht="13.5" x14ac:dyDescent="0.2">
      <c r="A6" s="216" t="s">
        <v>0</v>
      </c>
      <c r="B6" s="218" t="s">
        <v>64</v>
      </c>
      <c r="C6" s="218"/>
      <c r="D6" s="218"/>
      <c r="E6" s="218"/>
      <c r="F6" s="218"/>
      <c r="G6" s="218"/>
      <c r="H6" s="218"/>
      <c r="I6" s="218"/>
      <c r="J6" s="218"/>
      <c r="K6" s="218"/>
      <c r="L6" s="218"/>
      <c r="M6" s="218"/>
      <c r="N6" s="218"/>
      <c r="O6" s="218"/>
      <c r="P6" s="218"/>
      <c r="Q6" s="218"/>
    </row>
    <row r="7" spans="1:17" ht="13.5" x14ac:dyDescent="0.2">
      <c r="A7" s="217"/>
      <c r="B7" s="203" t="s">
        <v>114</v>
      </c>
      <c r="C7" s="203"/>
      <c r="D7" s="203"/>
      <c r="E7" s="203"/>
      <c r="F7" s="204" t="s">
        <v>115</v>
      </c>
      <c r="G7" s="204"/>
      <c r="H7" s="204"/>
      <c r="I7" s="204"/>
      <c r="J7" s="203" t="s">
        <v>116</v>
      </c>
      <c r="K7" s="203"/>
      <c r="L7" s="203"/>
      <c r="M7" s="203"/>
      <c r="N7" s="204" t="s">
        <v>8</v>
      </c>
      <c r="O7" s="204"/>
      <c r="P7" s="204"/>
      <c r="Q7" s="204"/>
    </row>
    <row r="8" spans="1:17" ht="27" x14ac:dyDescent="0.25">
      <c r="A8" s="217"/>
      <c r="B8" s="148" t="s">
        <v>1</v>
      </c>
      <c r="C8" s="148" t="s">
        <v>2</v>
      </c>
      <c r="D8" s="148" t="s">
        <v>3</v>
      </c>
      <c r="E8" s="152" t="s">
        <v>159</v>
      </c>
      <c r="F8" s="148" t="s">
        <v>1</v>
      </c>
      <c r="G8" s="148" t="s">
        <v>2</v>
      </c>
      <c r="H8" s="148" t="s">
        <v>3</v>
      </c>
      <c r="I8" s="152" t="s">
        <v>159</v>
      </c>
      <c r="J8" s="148" t="s">
        <v>1</v>
      </c>
      <c r="K8" s="148" t="s">
        <v>2</v>
      </c>
      <c r="L8" s="148" t="s">
        <v>3</v>
      </c>
      <c r="M8" s="152" t="s">
        <v>159</v>
      </c>
      <c r="N8" s="148" t="s">
        <v>1</v>
      </c>
      <c r="O8" s="148" t="s">
        <v>2</v>
      </c>
      <c r="P8" s="148" t="s">
        <v>3</v>
      </c>
      <c r="Q8" s="152" t="s">
        <v>159</v>
      </c>
    </row>
    <row r="9" spans="1:17" ht="13.5" x14ac:dyDescent="0.2">
      <c r="A9" s="58" t="s">
        <v>120</v>
      </c>
      <c r="B9" s="69">
        <v>13</v>
      </c>
      <c r="C9" s="70">
        <v>1</v>
      </c>
      <c r="D9" s="69">
        <v>14</v>
      </c>
      <c r="E9" s="61">
        <v>7.69</v>
      </c>
      <c r="F9" s="69">
        <v>36</v>
      </c>
      <c r="G9" s="70">
        <v>2</v>
      </c>
      <c r="H9" s="69">
        <v>54</v>
      </c>
      <c r="I9" s="61">
        <v>5.56</v>
      </c>
      <c r="J9" s="69">
        <v>47</v>
      </c>
      <c r="K9" s="70">
        <v>1</v>
      </c>
      <c r="L9" s="69">
        <v>69</v>
      </c>
      <c r="M9" s="61">
        <v>2.13</v>
      </c>
      <c r="N9" s="69">
        <v>96</v>
      </c>
      <c r="O9" s="70">
        <v>4</v>
      </c>
      <c r="P9" s="69">
        <v>137</v>
      </c>
      <c r="Q9" s="61">
        <v>4.17</v>
      </c>
    </row>
    <row r="10" spans="1:17" ht="13.5" x14ac:dyDescent="0.2">
      <c r="A10" s="58" t="s">
        <v>121</v>
      </c>
      <c r="B10" s="118" t="s">
        <v>119</v>
      </c>
      <c r="C10" s="68" t="s">
        <v>119</v>
      </c>
      <c r="D10" s="118" t="s">
        <v>119</v>
      </c>
      <c r="E10" s="68" t="s">
        <v>119</v>
      </c>
      <c r="F10" s="69">
        <v>12</v>
      </c>
      <c r="G10" s="68">
        <v>1</v>
      </c>
      <c r="H10" s="69">
        <v>16</v>
      </c>
      <c r="I10" s="68">
        <v>8.33</v>
      </c>
      <c r="J10" s="69">
        <v>13</v>
      </c>
      <c r="K10" s="68" t="s">
        <v>119</v>
      </c>
      <c r="L10" s="69">
        <v>17</v>
      </c>
      <c r="M10" s="68" t="s">
        <v>119</v>
      </c>
      <c r="N10" s="69">
        <v>25</v>
      </c>
      <c r="O10" s="70">
        <v>1</v>
      </c>
      <c r="P10" s="69">
        <v>33</v>
      </c>
      <c r="Q10" s="61">
        <v>4</v>
      </c>
    </row>
    <row r="11" spans="1:17" ht="13.5" x14ac:dyDescent="0.2">
      <c r="A11" s="58" t="s">
        <v>122</v>
      </c>
      <c r="B11" s="69">
        <v>24</v>
      </c>
      <c r="C11" s="68" t="s">
        <v>119</v>
      </c>
      <c r="D11" s="69">
        <v>37</v>
      </c>
      <c r="E11" s="68" t="s">
        <v>119</v>
      </c>
      <c r="F11" s="69">
        <v>22</v>
      </c>
      <c r="G11" s="68" t="s">
        <v>119</v>
      </c>
      <c r="H11" s="69">
        <v>36</v>
      </c>
      <c r="I11" s="68" t="s">
        <v>119</v>
      </c>
      <c r="J11" s="69">
        <v>48</v>
      </c>
      <c r="K11" s="70">
        <v>1</v>
      </c>
      <c r="L11" s="69">
        <v>62</v>
      </c>
      <c r="M11" s="61">
        <v>2.08</v>
      </c>
      <c r="N11" s="69">
        <v>94</v>
      </c>
      <c r="O11" s="70">
        <v>1</v>
      </c>
      <c r="P11" s="69">
        <v>135</v>
      </c>
      <c r="Q11" s="61">
        <v>1.06</v>
      </c>
    </row>
    <row r="12" spans="1:17" ht="13.5" x14ac:dyDescent="0.2">
      <c r="A12" s="58" t="s">
        <v>123</v>
      </c>
      <c r="B12" s="69">
        <v>13</v>
      </c>
      <c r="C12" s="68" t="s">
        <v>119</v>
      </c>
      <c r="D12" s="69">
        <v>17</v>
      </c>
      <c r="E12" s="68" t="s">
        <v>119</v>
      </c>
      <c r="F12" s="69">
        <v>22</v>
      </c>
      <c r="G12" s="68">
        <v>5</v>
      </c>
      <c r="H12" s="69">
        <v>47</v>
      </c>
      <c r="I12" s="68">
        <v>22.73</v>
      </c>
      <c r="J12" s="69">
        <v>23</v>
      </c>
      <c r="K12" s="70">
        <v>2</v>
      </c>
      <c r="L12" s="69">
        <v>29</v>
      </c>
      <c r="M12" s="61">
        <v>8.6999999999999993</v>
      </c>
      <c r="N12" s="69">
        <v>58</v>
      </c>
      <c r="O12" s="70">
        <v>7</v>
      </c>
      <c r="P12" s="69">
        <v>93</v>
      </c>
      <c r="Q12" s="61">
        <v>12.07</v>
      </c>
    </row>
    <row r="13" spans="1:17" ht="14.25" thickBot="1" x14ac:dyDescent="0.3">
      <c r="A13" s="1" t="s">
        <v>8</v>
      </c>
      <c r="B13" s="1">
        <v>50</v>
      </c>
      <c r="C13" s="1">
        <v>1</v>
      </c>
      <c r="D13" s="1">
        <v>68</v>
      </c>
      <c r="E13" s="10">
        <v>2</v>
      </c>
      <c r="F13" s="1">
        <v>92</v>
      </c>
      <c r="G13" s="1">
        <v>8</v>
      </c>
      <c r="H13" s="1">
        <v>153</v>
      </c>
      <c r="I13" s="10">
        <v>8.6999999999999993</v>
      </c>
      <c r="J13" s="1">
        <v>131</v>
      </c>
      <c r="K13" s="1">
        <v>4</v>
      </c>
      <c r="L13" s="1">
        <v>177</v>
      </c>
      <c r="M13" s="10">
        <v>3.05</v>
      </c>
      <c r="N13" s="1">
        <v>273</v>
      </c>
      <c r="O13" s="1">
        <v>13</v>
      </c>
      <c r="P13" s="1">
        <v>398</v>
      </c>
      <c r="Q13" s="10">
        <v>4.76</v>
      </c>
    </row>
    <row r="14" spans="1:17" x14ac:dyDescent="0.2">
      <c r="A14" s="17" t="s">
        <v>204</v>
      </c>
      <c r="E14" s="4"/>
    </row>
    <row r="15" spans="1:17" x14ac:dyDescent="0.2">
      <c r="A15" s="17" t="s">
        <v>183</v>
      </c>
      <c r="E15" s="4"/>
    </row>
  </sheetData>
  <mergeCells count="6">
    <mergeCell ref="A6:A8"/>
    <mergeCell ref="B6:Q6"/>
    <mergeCell ref="B7:E7"/>
    <mergeCell ref="F7:I7"/>
    <mergeCell ref="J7:M7"/>
    <mergeCell ref="N7:Q7"/>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5:U16"/>
  <sheetViews>
    <sheetView workbookViewId="0">
      <selection activeCell="C11" sqref="C11"/>
    </sheetView>
  </sheetViews>
  <sheetFormatPr defaultRowHeight="11.25" x14ac:dyDescent="0.2"/>
  <cols>
    <col min="1" max="4" width="9.140625" style="2"/>
    <col min="5" max="5" width="9.140625" style="7"/>
    <col min="6" max="8" width="9.140625" style="2"/>
    <col min="9" max="9" width="9.140625" style="4"/>
    <col min="10" max="12" width="9.140625" style="2"/>
    <col min="13" max="13" width="9.140625" style="4"/>
    <col min="14" max="16" width="9.140625" style="2"/>
    <col min="17" max="17" width="9.140625" style="4"/>
    <col min="18" max="20" width="9.140625" style="2"/>
    <col min="21" max="21" width="9.140625" style="4"/>
    <col min="22" max="16384" width="9.140625" style="2"/>
  </cols>
  <sheetData>
    <row r="5" spans="1:17" ht="12.75" x14ac:dyDescent="0.2">
      <c r="A5" s="20" t="s">
        <v>234</v>
      </c>
    </row>
    <row r="6" spans="1:17" ht="12.75" x14ac:dyDescent="0.2">
      <c r="A6" s="15" t="s">
        <v>251</v>
      </c>
      <c r="E6" s="4"/>
    </row>
    <row r="7" spans="1:17" ht="13.5" x14ac:dyDescent="0.2">
      <c r="A7" s="216" t="s">
        <v>0</v>
      </c>
      <c r="B7" s="218" t="s">
        <v>64</v>
      </c>
      <c r="C7" s="218"/>
      <c r="D7" s="218"/>
      <c r="E7" s="218"/>
      <c r="F7" s="218"/>
      <c r="G7" s="218"/>
      <c r="H7" s="218"/>
      <c r="I7" s="218"/>
      <c r="J7" s="218"/>
      <c r="K7" s="218"/>
      <c r="L7" s="218"/>
      <c r="M7" s="218"/>
      <c r="N7" s="218"/>
      <c r="O7" s="218"/>
      <c r="P7" s="218"/>
      <c r="Q7" s="218"/>
    </row>
    <row r="8" spans="1:17" ht="13.5" x14ac:dyDescent="0.2">
      <c r="A8" s="217"/>
      <c r="B8" s="203" t="s">
        <v>114</v>
      </c>
      <c r="C8" s="203"/>
      <c r="D8" s="203"/>
      <c r="E8" s="203"/>
      <c r="F8" s="204" t="s">
        <v>115</v>
      </c>
      <c r="G8" s="204"/>
      <c r="H8" s="204"/>
      <c r="I8" s="204"/>
      <c r="J8" s="203" t="s">
        <v>116</v>
      </c>
      <c r="K8" s="203"/>
      <c r="L8" s="203"/>
      <c r="M8" s="203"/>
      <c r="N8" s="204" t="s">
        <v>8</v>
      </c>
      <c r="O8" s="204"/>
      <c r="P8" s="204"/>
      <c r="Q8" s="204"/>
    </row>
    <row r="9" spans="1:17" ht="27" x14ac:dyDescent="0.25">
      <c r="A9" s="217"/>
      <c r="B9" s="148" t="s">
        <v>1</v>
      </c>
      <c r="C9" s="148" t="s">
        <v>2</v>
      </c>
      <c r="D9" s="148" t="s">
        <v>3</v>
      </c>
      <c r="E9" s="152" t="s">
        <v>159</v>
      </c>
      <c r="F9" s="148" t="s">
        <v>1</v>
      </c>
      <c r="G9" s="148" t="s">
        <v>2</v>
      </c>
      <c r="H9" s="148" t="s">
        <v>3</v>
      </c>
      <c r="I9" s="152" t="s">
        <v>159</v>
      </c>
      <c r="J9" s="148" t="s">
        <v>1</v>
      </c>
      <c r="K9" s="148" t="s">
        <v>2</v>
      </c>
      <c r="L9" s="148" t="s">
        <v>3</v>
      </c>
      <c r="M9" s="152" t="s">
        <v>159</v>
      </c>
      <c r="N9" s="148" t="s">
        <v>1</v>
      </c>
      <c r="O9" s="148" t="s">
        <v>2</v>
      </c>
      <c r="P9" s="148" t="s">
        <v>3</v>
      </c>
      <c r="Q9" s="152" t="s">
        <v>159</v>
      </c>
    </row>
    <row r="10" spans="1:17" ht="13.5" x14ac:dyDescent="0.2">
      <c r="A10" s="58" t="s">
        <v>120</v>
      </c>
      <c r="B10" s="69">
        <v>16</v>
      </c>
      <c r="C10" s="68">
        <v>1</v>
      </c>
      <c r="D10" s="69">
        <v>27</v>
      </c>
      <c r="E10" s="67">
        <v>6.25</v>
      </c>
      <c r="F10" s="69">
        <v>17</v>
      </c>
      <c r="G10" s="70">
        <v>2</v>
      </c>
      <c r="H10" s="69">
        <v>27</v>
      </c>
      <c r="I10" s="61">
        <v>11.76</v>
      </c>
      <c r="J10" s="69">
        <v>37</v>
      </c>
      <c r="K10" s="70">
        <v>1</v>
      </c>
      <c r="L10" s="69">
        <v>41</v>
      </c>
      <c r="M10" s="61">
        <v>2.7</v>
      </c>
      <c r="N10" s="69">
        <v>70</v>
      </c>
      <c r="O10" s="70">
        <v>4</v>
      </c>
      <c r="P10" s="69">
        <v>95</v>
      </c>
      <c r="Q10" s="61">
        <v>5.71</v>
      </c>
    </row>
    <row r="11" spans="1:17" ht="13.5" x14ac:dyDescent="0.2">
      <c r="A11" s="58" t="s">
        <v>121</v>
      </c>
      <c r="B11" s="69">
        <v>2</v>
      </c>
      <c r="C11" s="68" t="s">
        <v>119</v>
      </c>
      <c r="D11" s="69">
        <v>2</v>
      </c>
      <c r="E11" s="68" t="s">
        <v>119</v>
      </c>
      <c r="F11" s="69">
        <v>4</v>
      </c>
      <c r="G11" s="68">
        <v>1</v>
      </c>
      <c r="H11" s="69">
        <v>7</v>
      </c>
      <c r="I11" s="68">
        <v>25</v>
      </c>
      <c r="J11" s="69">
        <v>5</v>
      </c>
      <c r="K11" s="68" t="s">
        <v>119</v>
      </c>
      <c r="L11" s="69">
        <v>6</v>
      </c>
      <c r="M11" s="68" t="s">
        <v>119</v>
      </c>
      <c r="N11" s="69">
        <v>11</v>
      </c>
      <c r="O11" s="70">
        <v>1</v>
      </c>
      <c r="P11" s="69">
        <v>15</v>
      </c>
      <c r="Q11" s="61">
        <v>9.09</v>
      </c>
    </row>
    <row r="12" spans="1:17" ht="13.5" x14ac:dyDescent="0.2">
      <c r="A12" s="58" t="s">
        <v>122</v>
      </c>
      <c r="B12" s="69">
        <v>1</v>
      </c>
      <c r="C12" s="68" t="s">
        <v>119</v>
      </c>
      <c r="D12" s="69">
        <v>1</v>
      </c>
      <c r="E12" s="68" t="s">
        <v>119</v>
      </c>
      <c r="F12" s="69">
        <v>3</v>
      </c>
      <c r="G12" s="68" t="s">
        <v>119</v>
      </c>
      <c r="H12" s="118">
        <v>6</v>
      </c>
      <c r="I12" s="68" t="s">
        <v>119</v>
      </c>
      <c r="J12" s="69">
        <v>12</v>
      </c>
      <c r="K12" s="68" t="s">
        <v>119</v>
      </c>
      <c r="L12" s="69">
        <v>19</v>
      </c>
      <c r="M12" s="68" t="s">
        <v>119</v>
      </c>
      <c r="N12" s="69">
        <v>16</v>
      </c>
      <c r="O12" s="68" t="s">
        <v>119</v>
      </c>
      <c r="P12" s="69">
        <v>26</v>
      </c>
      <c r="Q12" s="68" t="s">
        <v>119</v>
      </c>
    </row>
    <row r="13" spans="1:17" ht="13.5" x14ac:dyDescent="0.2">
      <c r="A13" s="58" t="s">
        <v>123</v>
      </c>
      <c r="B13" s="69">
        <v>11</v>
      </c>
      <c r="C13" s="70">
        <v>2</v>
      </c>
      <c r="D13" s="69">
        <v>12</v>
      </c>
      <c r="E13" s="61">
        <v>18.18</v>
      </c>
      <c r="F13" s="69">
        <v>15</v>
      </c>
      <c r="G13" s="68">
        <v>4</v>
      </c>
      <c r="H13" s="69">
        <v>31</v>
      </c>
      <c r="I13" s="68">
        <v>26.67</v>
      </c>
      <c r="J13" s="69">
        <v>20</v>
      </c>
      <c r="K13" s="70">
        <v>2</v>
      </c>
      <c r="L13" s="69">
        <v>21</v>
      </c>
      <c r="M13" s="61">
        <v>10</v>
      </c>
      <c r="N13" s="69">
        <v>46</v>
      </c>
      <c r="O13" s="70">
        <v>8</v>
      </c>
      <c r="P13" s="69">
        <v>64</v>
      </c>
      <c r="Q13" s="61">
        <v>17.39</v>
      </c>
    </row>
    <row r="14" spans="1:17" ht="14.25" thickBot="1" x14ac:dyDescent="0.3">
      <c r="A14" s="1" t="s">
        <v>8</v>
      </c>
      <c r="B14" s="1">
        <v>30</v>
      </c>
      <c r="C14" s="1">
        <v>3</v>
      </c>
      <c r="D14" s="1">
        <v>42</v>
      </c>
      <c r="E14" s="10">
        <v>10</v>
      </c>
      <c r="F14" s="1">
        <v>39</v>
      </c>
      <c r="G14" s="1">
        <v>7</v>
      </c>
      <c r="H14" s="1">
        <v>71</v>
      </c>
      <c r="I14" s="10">
        <v>17.95</v>
      </c>
      <c r="J14" s="1">
        <v>74</v>
      </c>
      <c r="K14" s="1">
        <v>3</v>
      </c>
      <c r="L14" s="1">
        <v>87</v>
      </c>
      <c r="M14" s="10">
        <v>4.05</v>
      </c>
      <c r="N14" s="1">
        <v>143</v>
      </c>
      <c r="O14" s="1">
        <v>13</v>
      </c>
      <c r="P14" s="1">
        <v>200</v>
      </c>
      <c r="Q14" s="10">
        <v>9.09</v>
      </c>
    </row>
    <row r="15" spans="1:17" x14ac:dyDescent="0.2">
      <c r="A15" s="17" t="s">
        <v>204</v>
      </c>
      <c r="E15" s="4"/>
    </row>
    <row r="16" spans="1:17" x14ac:dyDescent="0.2">
      <c r="A16" s="17" t="s">
        <v>183</v>
      </c>
      <c r="E16" s="4"/>
    </row>
  </sheetData>
  <mergeCells count="6">
    <mergeCell ref="A7:A9"/>
    <mergeCell ref="B7:Q7"/>
    <mergeCell ref="B8:E8"/>
    <mergeCell ref="F8:I8"/>
    <mergeCell ref="J8:M8"/>
    <mergeCell ref="N8:Q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I15"/>
  <sheetViews>
    <sheetView workbookViewId="0">
      <selection activeCell="E22" sqref="E22"/>
    </sheetView>
  </sheetViews>
  <sheetFormatPr defaultRowHeight="15" x14ac:dyDescent="0.25"/>
  <cols>
    <col min="2" max="2" width="14.85546875" customWidth="1"/>
  </cols>
  <sheetData>
    <row r="3" spans="2:9" x14ac:dyDescent="0.25">
      <c r="B3" s="178" t="s">
        <v>206</v>
      </c>
      <c r="C3" s="179"/>
      <c r="D3" s="179"/>
      <c r="E3" s="179"/>
      <c r="F3" s="179"/>
      <c r="G3" s="179"/>
      <c r="H3" s="179"/>
      <c r="I3" s="179"/>
    </row>
    <row r="4" spans="2:9" x14ac:dyDescent="0.25">
      <c r="B4" s="168" t="s">
        <v>241</v>
      </c>
      <c r="C4" s="169"/>
      <c r="D4" s="169"/>
      <c r="E4" s="169"/>
      <c r="F4" s="169"/>
    </row>
    <row r="5" spans="2:9" x14ac:dyDescent="0.25">
      <c r="B5" s="170" t="s">
        <v>0</v>
      </c>
      <c r="C5" s="173">
        <v>2015</v>
      </c>
      <c r="D5" s="173"/>
      <c r="E5" s="174">
        <v>2014</v>
      </c>
      <c r="F5" s="174"/>
    </row>
    <row r="6" spans="2:9" x14ac:dyDescent="0.25">
      <c r="B6" s="171"/>
      <c r="C6" s="173"/>
      <c r="D6" s="173"/>
      <c r="E6" s="174"/>
      <c r="F6" s="174"/>
    </row>
    <row r="7" spans="2:9" ht="27" x14ac:dyDescent="0.25">
      <c r="B7" s="172"/>
      <c r="C7" s="148" t="s">
        <v>212</v>
      </c>
      <c r="D7" s="148" t="s">
        <v>5</v>
      </c>
      <c r="E7" s="148" t="s">
        <v>213</v>
      </c>
      <c r="F7" s="148" t="s">
        <v>5</v>
      </c>
    </row>
    <row r="8" spans="2:9" x14ac:dyDescent="0.25">
      <c r="B8" s="26" t="s">
        <v>120</v>
      </c>
      <c r="C8" s="31">
        <v>2.56</v>
      </c>
      <c r="D8" s="32">
        <v>1.79</v>
      </c>
      <c r="E8" s="37">
        <v>3.81</v>
      </c>
      <c r="F8" s="38">
        <v>2.68</v>
      </c>
    </row>
    <row r="9" spans="2:9" x14ac:dyDescent="0.25">
      <c r="B9" s="26" t="s">
        <v>121</v>
      </c>
      <c r="C9" s="31">
        <v>1.81</v>
      </c>
      <c r="D9" s="32">
        <v>1.34</v>
      </c>
      <c r="E9" s="37">
        <v>2.42</v>
      </c>
      <c r="F9" s="38">
        <v>1.72</v>
      </c>
    </row>
    <row r="10" spans="2:9" x14ac:dyDescent="0.25">
      <c r="B10" s="26" t="s">
        <v>122</v>
      </c>
      <c r="C10" s="31">
        <v>0.66</v>
      </c>
      <c r="D10" s="32">
        <v>0.52</v>
      </c>
      <c r="E10" s="37">
        <v>1.46</v>
      </c>
      <c r="F10" s="38">
        <v>1.18</v>
      </c>
    </row>
    <row r="11" spans="2:9" x14ac:dyDescent="0.25">
      <c r="B11" s="26" t="s">
        <v>123</v>
      </c>
      <c r="C11" s="31">
        <v>2.88</v>
      </c>
      <c r="D11" s="32">
        <v>2.13</v>
      </c>
      <c r="E11" s="37">
        <v>3.65</v>
      </c>
      <c r="F11" s="38">
        <v>2.73</v>
      </c>
    </row>
    <row r="12" spans="2:9" x14ac:dyDescent="0.25">
      <c r="B12" s="33" t="s">
        <v>149</v>
      </c>
      <c r="C12" s="36">
        <v>1.98</v>
      </c>
      <c r="D12" s="36">
        <v>1.46</v>
      </c>
      <c r="E12" s="36">
        <v>3.02</v>
      </c>
      <c r="F12" s="36">
        <v>2.23</v>
      </c>
    </row>
    <row r="13" spans="2:9" x14ac:dyDescent="0.25">
      <c r="B13" s="33" t="s">
        <v>4</v>
      </c>
      <c r="C13" s="36">
        <v>1.96</v>
      </c>
      <c r="D13" s="36">
        <v>1.37</v>
      </c>
      <c r="E13" s="36">
        <v>1.91</v>
      </c>
      <c r="F13" s="36">
        <v>1.33</v>
      </c>
    </row>
    <row r="14" spans="2:9" x14ac:dyDescent="0.25">
      <c r="B14" s="176" t="s">
        <v>185</v>
      </c>
      <c r="C14" s="177"/>
      <c r="D14" s="177"/>
      <c r="E14" s="177"/>
      <c r="F14" s="177"/>
      <c r="G14" s="177"/>
      <c r="H14" s="177"/>
      <c r="I14" s="177"/>
    </row>
    <row r="15" spans="2:9" ht="27" customHeight="1" x14ac:dyDescent="0.25">
      <c r="B15" s="176" t="s">
        <v>219</v>
      </c>
      <c r="C15" s="177"/>
      <c r="D15" s="177"/>
      <c r="E15" s="177"/>
      <c r="F15" s="177"/>
      <c r="G15" s="177"/>
      <c r="H15" s="177"/>
      <c r="I15" s="177"/>
    </row>
  </sheetData>
  <mergeCells count="7">
    <mergeCell ref="B14:I14"/>
    <mergeCell ref="B15:I15"/>
    <mergeCell ref="B3:I3"/>
    <mergeCell ref="B4:F4"/>
    <mergeCell ref="B5:B7"/>
    <mergeCell ref="C5:D6"/>
    <mergeCell ref="E5:F6"/>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I13"/>
  <sheetViews>
    <sheetView workbookViewId="0">
      <selection activeCell="I37" sqref="I37"/>
    </sheetView>
  </sheetViews>
  <sheetFormatPr defaultRowHeight="15" x14ac:dyDescent="0.25"/>
  <cols>
    <col min="1" max="1" width="17.7109375" bestFit="1" customWidth="1"/>
  </cols>
  <sheetData>
    <row r="2" spans="1:9" x14ac:dyDescent="0.25">
      <c r="A2" s="178" t="s">
        <v>195</v>
      </c>
      <c r="B2" s="179"/>
      <c r="C2" s="179"/>
      <c r="D2" s="179"/>
      <c r="E2" s="179"/>
      <c r="F2" s="179"/>
      <c r="G2" s="179"/>
      <c r="H2" s="179"/>
      <c r="I2" s="179"/>
    </row>
    <row r="3" spans="1:9" x14ac:dyDescent="0.25">
      <c r="A3" s="15" t="s">
        <v>252</v>
      </c>
    </row>
    <row r="4" spans="1:9" x14ac:dyDescent="0.25">
      <c r="A4" s="219" t="s">
        <v>150</v>
      </c>
      <c r="B4" s="222">
        <v>2015</v>
      </c>
      <c r="C4" s="222"/>
      <c r="D4" s="222"/>
      <c r="E4" s="222"/>
      <c r="F4" s="223" t="s">
        <v>151</v>
      </c>
      <c r="G4" s="223"/>
      <c r="H4" s="223"/>
    </row>
    <row r="5" spans="1:9" x14ac:dyDescent="0.25">
      <c r="A5" s="220"/>
      <c r="B5" s="222"/>
      <c r="C5" s="222"/>
      <c r="D5" s="222"/>
      <c r="E5" s="222"/>
      <c r="F5" s="224" t="s">
        <v>253</v>
      </c>
      <c r="G5" s="224"/>
      <c r="H5" s="224"/>
    </row>
    <row r="6" spans="1:9" ht="27" x14ac:dyDescent="0.25">
      <c r="A6" s="221"/>
      <c r="B6" s="71" t="s">
        <v>152</v>
      </c>
      <c r="C6" s="71" t="s">
        <v>1</v>
      </c>
      <c r="D6" s="71" t="s">
        <v>2</v>
      </c>
      <c r="E6" s="71" t="s">
        <v>3</v>
      </c>
      <c r="F6" s="71" t="s">
        <v>1</v>
      </c>
      <c r="G6" s="71" t="s">
        <v>2</v>
      </c>
      <c r="H6" s="71" t="s">
        <v>3</v>
      </c>
    </row>
    <row r="7" spans="1:9" x14ac:dyDescent="0.25">
      <c r="A7" s="72" t="s">
        <v>153</v>
      </c>
      <c r="B7" s="73">
        <v>8</v>
      </c>
      <c r="C7" s="74">
        <v>1833</v>
      </c>
      <c r="D7" s="75">
        <v>13</v>
      </c>
      <c r="E7" s="74">
        <v>2292</v>
      </c>
      <c r="F7" s="76">
        <v>8.2693443591258102</v>
      </c>
      <c r="G7" s="77">
        <v>-59.375</v>
      </c>
      <c r="H7" s="76">
        <v>8.625592417061597</v>
      </c>
    </row>
    <row r="8" spans="1:9" x14ac:dyDescent="0.25">
      <c r="A8" s="72" t="s">
        <v>154</v>
      </c>
      <c r="B8" s="73">
        <v>123</v>
      </c>
      <c r="C8" s="74">
        <v>1328</v>
      </c>
      <c r="D8" s="75">
        <v>45</v>
      </c>
      <c r="E8" s="74">
        <v>1923</v>
      </c>
      <c r="F8" s="76">
        <v>3.5074045206547169</v>
      </c>
      <c r="G8" s="77">
        <v>-10</v>
      </c>
      <c r="H8" s="76">
        <v>5.659340659340657</v>
      </c>
    </row>
    <row r="9" spans="1:9" x14ac:dyDescent="0.25">
      <c r="A9" s="78" t="s">
        <v>155</v>
      </c>
      <c r="B9" s="79">
        <v>131</v>
      </c>
      <c r="C9" s="80">
        <v>3161</v>
      </c>
      <c r="D9" s="81">
        <v>58</v>
      </c>
      <c r="E9" s="80">
        <v>4215</v>
      </c>
      <c r="F9" s="82">
        <v>6.2163978494623677</v>
      </c>
      <c r="G9" s="83">
        <v>-29.268292682926827</v>
      </c>
      <c r="H9" s="82">
        <v>7.2519083969465612</v>
      </c>
    </row>
    <row r="10" spans="1:9" x14ac:dyDescent="0.25">
      <c r="A10" s="72" t="s">
        <v>156</v>
      </c>
      <c r="B10" s="73">
        <v>62</v>
      </c>
      <c r="C10" s="74">
        <v>350</v>
      </c>
      <c r="D10" s="75">
        <v>11</v>
      </c>
      <c r="E10" s="74">
        <v>471</v>
      </c>
      <c r="F10" s="76">
        <v>14.00651465798046</v>
      </c>
      <c r="G10" s="77">
        <v>-8.3333333333333428</v>
      </c>
      <c r="H10" s="76">
        <v>12.142857142857139</v>
      </c>
    </row>
    <row r="11" spans="1:9" x14ac:dyDescent="0.25">
      <c r="A11" s="72" t="s">
        <v>157</v>
      </c>
      <c r="B11" s="73">
        <v>23</v>
      </c>
      <c r="C11" s="74">
        <v>27</v>
      </c>
      <c r="D11" s="75">
        <v>1</v>
      </c>
      <c r="E11" s="74">
        <v>41</v>
      </c>
      <c r="F11" s="76">
        <v>-18.181818181818173</v>
      </c>
      <c r="G11" s="77">
        <v>-83.333333333333343</v>
      </c>
      <c r="H11" s="76">
        <v>20.588235294117638</v>
      </c>
    </row>
    <row r="12" spans="1:9" x14ac:dyDescent="0.25">
      <c r="A12" s="84" t="s">
        <v>158</v>
      </c>
      <c r="B12" s="79">
        <v>85</v>
      </c>
      <c r="C12" s="85">
        <v>377</v>
      </c>
      <c r="D12" s="79">
        <v>12</v>
      </c>
      <c r="E12" s="85">
        <v>512</v>
      </c>
      <c r="F12" s="82">
        <v>10.882352941176478</v>
      </c>
      <c r="G12" s="86">
        <v>-33.333333333333343</v>
      </c>
      <c r="H12" s="82">
        <v>12.775330396475781</v>
      </c>
    </row>
    <row r="13" spans="1:9" x14ac:dyDescent="0.25">
      <c r="A13" s="33" t="s">
        <v>148</v>
      </c>
      <c r="B13" s="34">
        <v>216</v>
      </c>
      <c r="C13" s="34">
        <v>3538</v>
      </c>
      <c r="D13" s="34">
        <v>70</v>
      </c>
      <c r="E13" s="34">
        <v>4727</v>
      </c>
      <c r="F13" s="36">
        <v>6.6948130277442601</v>
      </c>
      <c r="G13" s="36">
        <v>-30</v>
      </c>
      <c r="H13" s="36">
        <v>7.823905109489047</v>
      </c>
    </row>
  </sheetData>
  <mergeCells count="5">
    <mergeCell ref="A2:I2"/>
    <mergeCell ref="A4:A6"/>
    <mergeCell ref="B4:E5"/>
    <mergeCell ref="F4:H4"/>
    <mergeCell ref="F5:H5"/>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H16"/>
  <sheetViews>
    <sheetView workbookViewId="0">
      <selection activeCell="E22" sqref="E22"/>
    </sheetView>
  </sheetViews>
  <sheetFormatPr defaultRowHeight="15" x14ac:dyDescent="0.25"/>
  <cols>
    <col min="1" max="1" width="17.7109375" bestFit="1" customWidth="1"/>
    <col min="2" max="3" width="8.7109375" customWidth="1"/>
    <col min="4" max="4" width="8.5703125" customWidth="1"/>
    <col min="5" max="5" width="8.42578125" customWidth="1"/>
    <col min="9" max="9" width="31.28515625" customWidth="1"/>
  </cols>
  <sheetData>
    <row r="3" spans="1:8" x14ac:dyDescent="0.25">
      <c r="A3" s="9" t="s">
        <v>196</v>
      </c>
    </row>
    <row r="4" spans="1:8" x14ac:dyDescent="0.25">
      <c r="A4" s="15" t="s">
        <v>254</v>
      </c>
      <c r="B4" s="146"/>
      <c r="C4" s="146"/>
      <c r="D4" s="146"/>
      <c r="E4" s="146"/>
    </row>
    <row r="5" spans="1:8" x14ac:dyDescent="0.25">
      <c r="A5" s="219" t="s">
        <v>150</v>
      </c>
      <c r="B5" s="173">
        <v>2015</v>
      </c>
      <c r="C5" s="173"/>
      <c r="D5" s="174">
        <v>2014</v>
      </c>
      <c r="E5" s="174"/>
    </row>
    <row r="6" spans="1:8" x14ac:dyDescent="0.25">
      <c r="A6" s="220"/>
      <c r="B6" s="173"/>
      <c r="C6" s="173"/>
      <c r="D6" s="174"/>
      <c r="E6" s="174"/>
    </row>
    <row r="7" spans="1:8" ht="27" x14ac:dyDescent="0.25">
      <c r="A7" s="221"/>
      <c r="B7" s="148" t="s">
        <v>235</v>
      </c>
      <c r="C7" s="148" t="s">
        <v>5</v>
      </c>
      <c r="D7" s="148" t="s">
        <v>235</v>
      </c>
      <c r="E7" s="148" t="s">
        <v>5</v>
      </c>
    </row>
    <row r="8" spans="1:8" x14ac:dyDescent="0.25">
      <c r="A8" s="72" t="s">
        <v>153</v>
      </c>
      <c r="B8" s="31">
        <v>0.70921985815602839</v>
      </c>
      <c r="C8" s="32">
        <v>0.56399132321041212</v>
      </c>
      <c r="D8" s="37">
        <v>1.8901358535144714</v>
      </c>
      <c r="E8" s="38">
        <v>1.4939309056956116</v>
      </c>
    </row>
    <row r="9" spans="1:8" x14ac:dyDescent="0.25">
      <c r="A9" s="72" t="s">
        <v>154</v>
      </c>
      <c r="B9" s="31">
        <v>3.3885542168674698</v>
      </c>
      <c r="C9" s="32">
        <v>2.2865853658536586</v>
      </c>
      <c r="D9" s="37">
        <v>3.9154267815191859</v>
      </c>
      <c r="E9" s="38">
        <v>2.6838432635534084</v>
      </c>
    </row>
    <row r="10" spans="1:8" x14ac:dyDescent="0.25">
      <c r="A10" s="78" t="s">
        <v>155</v>
      </c>
      <c r="B10" s="140">
        <v>1.834862385321101</v>
      </c>
      <c r="C10" s="138">
        <v>1.3573601684998831</v>
      </c>
      <c r="D10" s="247">
        <v>2.7609427609427608</v>
      </c>
      <c r="E10" s="248">
        <v>2.0474406991260925</v>
      </c>
    </row>
    <row r="11" spans="1:8" x14ac:dyDescent="0.25">
      <c r="A11" s="72" t="s">
        <v>156</v>
      </c>
      <c r="B11" s="31">
        <v>3.1428571428571432</v>
      </c>
      <c r="C11" s="32">
        <v>2.2821576763485476</v>
      </c>
      <c r="D11" s="37">
        <v>3.8338658146964857</v>
      </c>
      <c r="E11" s="38">
        <v>2.7334851936218678</v>
      </c>
    </row>
    <row r="12" spans="1:8" x14ac:dyDescent="0.25">
      <c r="A12" s="72" t="s">
        <v>157</v>
      </c>
      <c r="B12" s="31">
        <v>3.7037037037037033</v>
      </c>
      <c r="C12" s="32">
        <v>2.3809523809523809</v>
      </c>
      <c r="D12" s="37">
        <v>18.181818181818183</v>
      </c>
      <c r="E12" s="38">
        <v>15</v>
      </c>
    </row>
    <row r="13" spans="1:8" x14ac:dyDescent="0.25">
      <c r="A13" s="84" t="s">
        <v>158</v>
      </c>
      <c r="B13" s="140">
        <v>3.183023872679045</v>
      </c>
      <c r="C13" s="138">
        <v>2.2900763358778624</v>
      </c>
      <c r="D13" s="247">
        <v>5.202312138728324</v>
      </c>
      <c r="E13" s="248">
        <v>3.7578288100208765</v>
      </c>
    </row>
    <row r="14" spans="1:8" x14ac:dyDescent="0.25">
      <c r="A14" s="33" t="s">
        <v>148</v>
      </c>
      <c r="B14" s="36">
        <v>1.978518937252685</v>
      </c>
      <c r="C14" s="36">
        <v>1.4592453616843861</v>
      </c>
      <c r="D14" s="36">
        <v>3.0156815440289506</v>
      </c>
      <c r="E14" s="36">
        <v>2.2301516503122212</v>
      </c>
    </row>
    <row r="15" spans="1:8" ht="16.5" x14ac:dyDescent="0.3">
      <c r="A15" s="176" t="s">
        <v>197</v>
      </c>
      <c r="B15" s="225"/>
      <c r="C15" s="225"/>
      <c r="D15" s="225"/>
      <c r="E15" s="225"/>
      <c r="F15" s="225"/>
      <c r="G15" s="225"/>
      <c r="H15" s="225"/>
    </row>
    <row r="16" spans="1:8" ht="26.25" customHeight="1" x14ac:dyDescent="0.3">
      <c r="A16" s="176" t="s">
        <v>205</v>
      </c>
      <c r="B16" s="225"/>
      <c r="C16" s="225"/>
      <c r="D16" s="225"/>
      <c r="E16" s="225"/>
      <c r="F16" s="225"/>
      <c r="G16" s="225"/>
      <c r="H16" s="225"/>
    </row>
  </sheetData>
  <mergeCells count="5">
    <mergeCell ref="A5:A7"/>
    <mergeCell ref="B5:C6"/>
    <mergeCell ref="D5:E6"/>
    <mergeCell ref="A15:H15"/>
    <mergeCell ref="A16:H16"/>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4:J22"/>
  <sheetViews>
    <sheetView workbookViewId="0">
      <selection activeCell="J44" sqref="J44"/>
    </sheetView>
  </sheetViews>
  <sheetFormatPr defaultRowHeight="11.25" x14ac:dyDescent="0.2"/>
  <cols>
    <col min="1" max="1" width="43.5703125" style="2" customWidth="1"/>
    <col min="2" max="2" width="9.140625" style="2"/>
    <col min="3" max="3" width="8.5703125" style="7" customWidth="1"/>
    <col min="4" max="9" width="9.140625" style="2"/>
    <col min="10" max="10" width="19.140625" style="4" bestFit="1" customWidth="1"/>
    <col min="11" max="16384" width="9.140625" style="2"/>
  </cols>
  <sheetData>
    <row r="4" spans="1:8" ht="12.75" x14ac:dyDescent="0.2">
      <c r="A4" s="9" t="s">
        <v>198</v>
      </c>
      <c r="B4" s="147"/>
      <c r="C4" s="147"/>
      <c r="D4" s="147"/>
      <c r="E4" s="147"/>
      <c r="F4" s="147"/>
      <c r="G4" s="147"/>
      <c r="H4" s="4"/>
    </row>
    <row r="5" spans="1:8" ht="12.75" x14ac:dyDescent="0.2">
      <c r="A5" s="15" t="s">
        <v>255</v>
      </c>
      <c r="B5" s="147"/>
      <c r="C5" s="147"/>
      <c r="D5" s="147"/>
      <c r="E5" s="147"/>
      <c r="F5" s="147"/>
      <c r="G5" s="147"/>
      <c r="H5" s="4"/>
    </row>
    <row r="6" spans="1:8" ht="13.5" x14ac:dyDescent="0.2">
      <c r="A6" s="226" t="s">
        <v>236</v>
      </c>
      <c r="B6" s="228" t="s">
        <v>9</v>
      </c>
      <c r="C6" s="228"/>
      <c r="D6" s="228"/>
      <c r="E6" s="229" t="s">
        <v>51</v>
      </c>
      <c r="F6" s="229"/>
      <c r="G6" s="229"/>
      <c r="H6" s="230" t="s">
        <v>39</v>
      </c>
    </row>
    <row r="7" spans="1:8" ht="13.5" x14ac:dyDescent="0.2">
      <c r="A7" s="227"/>
      <c r="B7" s="132" t="s">
        <v>1</v>
      </c>
      <c r="C7" s="132" t="s">
        <v>2</v>
      </c>
      <c r="D7" s="132" t="s">
        <v>3</v>
      </c>
      <c r="E7" s="132" t="s">
        <v>1</v>
      </c>
      <c r="F7" s="132" t="s">
        <v>2</v>
      </c>
      <c r="G7" s="132" t="s">
        <v>3</v>
      </c>
      <c r="H7" s="230"/>
    </row>
    <row r="8" spans="1:8" ht="13.5" x14ac:dyDescent="0.25">
      <c r="A8" s="58" t="s">
        <v>73</v>
      </c>
      <c r="B8" s="87">
        <v>508</v>
      </c>
      <c r="C8" s="88">
        <v>10</v>
      </c>
      <c r="D8" s="87">
        <v>711</v>
      </c>
      <c r="E8" s="89">
        <v>14.36</v>
      </c>
      <c r="F8" s="90">
        <v>14.29</v>
      </c>
      <c r="G8" s="89">
        <v>15.04</v>
      </c>
      <c r="H8" s="91">
        <f>C8/B8*100</f>
        <v>1.9685039370078741</v>
      </c>
    </row>
    <row r="9" spans="1:8" ht="13.5" x14ac:dyDescent="0.25">
      <c r="A9" s="58" t="s">
        <v>74</v>
      </c>
      <c r="B9" s="87">
        <v>959</v>
      </c>
      <c r="C9" s="88">
        <v>18</v>
      </c>
      <c r="D9" s="87">
        <v>1384</v>
      </c>
      <c r="E9" s="89">
        <v>27.11</v>
      </c>
      <c r="F9" s="90">
        <v>25.71</v>
      </c>
      <c r="G9" s="89">
        <v>29.28</v>
      </c>
      <c r="H9" s="91">
        <f t="shared" ref="H9:H20" si="0">C9/B9*100</f>
        <v>1.8769551616266946</v>
      </c>
    </row>
    <row r="10" spans="1:8" ht="13.5" x14ac:dyDescent="0.25">
      <c r="A10" s="58" t="s">
        <v>75</v>
      </c>
      <c r="B10" s="87">
        <v>288</v>
      </c>
      <c r="C10" s="88">
        <v>3</v>
      </c>
      <c r="D10" s="87">
        <v>371</v>
      </c>
      <c r="E10" s="89">
        <v>8.14</v>
      </c>
      <c r="F10" s="90">
        <v>4.29</v>
      </c>
      <c r="G10" s="89">
        <v>7.85</v>
      </c>
      <c r="H10" s="91">
        <f t="shared" si="0"/>
        <v>1.0416666666666665</v>
      </c>
    </row>
    <row r="11" spans="1:8" ht="13.5" x14ac:dyDescent="0.25">
      <c r="A11" s="58" t="s">
        <v>76</v>
      </c>
      <c r="B11" s="87">
        <v>606</v>
      </c>
      <c r="C11" s="88">
        <v>3</v>
      </c>
      <c r="D11" s="87">
        <v>937</v>
      </c>
      <c r="E11" s="89">
        <v>17.13</v>
      </c>
      <c r="F11" s="90">
        <v>4.29</v>
      </c>
      <c r="G11" s="89">
        <v>19.82</v>
      </c>
      <c r="H11" s="91">
        <f t="shared" si="0"/>
        <v>0.49504950495049505</v>
      </c>
    </row>
    <row r="12" spans="1:8" ht="13.5" x14ac:dyDescent="0.25">
      <c r="A12" s="58" t="s">
        <v>77</v>
      </c>
      <c r="B12" s="87">
        <v>90</v>
      </c>
      <c r="C12" s="88">
        <v>3</v>
      </c>
      <c r="D12" s="87">
        <v>112</v>
      </c>
      <c r="E12" s="89">
        <v>2.54</v>
      </c>
      <c r="F12" s="90">
        <v>4.29</v>
      </c>
      <c r="G12" s="89">
        <v>2.37</v>
      </c>
      <c r="H12" s="91">
        <f t="shared" si="0"/>
        <v>3.3333333333333335</v>
      </c>
    </row>
    <row r="13" spans="1:8" ht="13.5" x14ac:dyDescent="0.25">
      <c r="A13" s="65" t="s">
        <v>78</v>
      </c>
      <c r="B13" s="92">
        <v>2451</v>
      </c>
      <c r="C13" s="93">
        <v>37</v>
      </c>
      <c r="D13" s="92">
        <v>3515</v>
      </c>
      <c r="E13" s="94">
        <v>69.28</v>
      </c>
      <c r="F13" s="95">
        <v>52.86</v>
      </c>
      <c r="G13" s="94">
        <v>74.36</v>
      </c>
      <c r="H13" s="91">
        <f t="shared" si="0"/>
        <v>1.5095879232966136</v>
      </c>
    </row>
    <row r="14" spans="1:8" ht="13.5" x14ac:dyDescent="0.25">
      <c r="A14" s="58" t="s">
        <v>79</v>
      </c>
      <c r="B14" s="87">
        <v>378</v>
      </c>
      <c r="C14" s="88">
        <v>9</v>
      </c>
      <c r="D14" s="87">
        <v>402</v>
      </c>
      <c r="E14" s="89">
        <v>10.68</v>
      </c>
      <c r="F14" s="90">
        <v>12.86</v>
      </c>
      <c r="G14" s="89">
        <v>8.5</v>
      </c>
      <c r="H14" s="91">
        <f t="shared" si="0"/>
        <v>2.3809523809523809</v>
      </c>
    </row>
    <row r="15" spans="1:8" ht="13.5" x14ac:dyDescent="0.25">
      <c r="A15" s="58" t="s">
        <v>80</v>
      </c>
      <c r="B15" s="87">
        <v>33</v>
      </c>
      <c r="C15" s="44" t="s">
        <v>119</v>
      </c>
      <c r="D15" s="87">
        <v>38</v>
      </c>
      <c r="E15" s="89">
        <v>0.93</v>
      </c>
      <c r="F15" s="27" t="s">
        <v>119</v>
      </c>
      <c r="G15" s="89">
        <v>0.8</v>
      </c>
      <c r="H15" s="27" t="s">
        <v>119</v>
      </c>
    </row>
    <row r="16" spans="1:8" ht="13.5" x14ac:dyDescent="0.25">
      <c r="A16" s="58" t="s">
        <v>81</v>
      </c>
      <c r="B16" s="87">
        <v>104</v>
      </c>
      <c r="C16" s="88">
        <v>1</v>
      </c>
      <c r="D16" s="87">
        <v>125</v>
      </c>
      <c r="E16" s="89">
        <v>2.94</v>
      </c>
      <c r="F16" s="90">
        <v>1.43</v>
      </c>
      <c r="G16" s="89">
        <v>2.64</v>
      </c>
      <c r="H16" s="91">
        <f t="shared" si="0"/>
        <v>0.96153846153846156</v>
      </c>
    </row>
    <row r="17" spans="1:8" ht="13.5" x14ac:dyDescent="0.25">
      <c r="A17" s="58" t="s">
        <v>82</v>
      </c>
      <c r="B17" s="87">
        <v>479</v>
      </c>
      <c r="C17" s="88">
        <v>22</v>
      </c>
      <c r="D17" s="87">
        <v>550</v>
      </c>
      <c r="E17" s="89">
        <v>13.54</v>
      </c>
      <c r="F17" s="90">
        <v>31.43</v>
      </c>
      <c r="G17" s="89">
        <v>11.64</v>
      </c>
      <c r="H17" s="91">
        <f t="shared" si="0"/>
        <v>4.5929018789144047</v>
      </c>
    </row>
    <row r="18" spans="1:8" ht="13.5" x14ac:dyDescent="0.25">
      <c r="A18" s="58" t="s">
        <v>83</v>
      </c>
      <c r="B18" s="87">
        <v>11</v>
      </c>
      <c r="C18" s="153" t="s">
        <v>119</v>
      </c>
      <c r="D18" s="87">
        <v>11</v>
      </c>
      <c r="E18" s="89">
        <v>0.31</v>
      </c>
      <c r="F18" s="27" t="s">
        <v>119</v>
      </c>
      <c r="G18" s="89">
        <v>0.23</v>
      </c>
      <c r="H18" s="27" t="s">
        <v>119</v>
      </c>
    </row>
    <row r="19" spans="1:8" ht="13.5" x14ac:dyDescent="0.25">
      <c r="A19" s="58" t="s">
        <v>84</v>
      </c>
      <c r="B19" s="87">
        <v>82</v>
      </c>
      <c r="C19" s="249">
        <v>1</v>
      </c>
      <c r="D19" s="87">
        <v>86</v>
      </c>
      <c r="E19" s="89">
        <v>2.3199999999999998</v>
      </c>
      <c r="F19" s="27">
        <v>1.43</v>
      </c>
      <c r="G19" s="89">
        <v>1.82</v>
      </c>
      <c r="H19" s="91">
        <f t="shared" si="0"/>
        <v>1.2195121951219512</v>
      </c>
    </row>
    <row r="20" spans="1:8" ht="13.5" x14ac:dyDescent="0.25">
      <c r="A20" s="65" t="s">
        <v>85</v>
      </c>
      <c r="B20" s="92">
        <v>1087</v>
      </c>
      <c r="C20" s="93">
        <v>33</v>
      </c>
      <c r="D20" s="92">
        <v>1212</v>
      </c>
      <c r="E20" s="94">
        <v>30.72</v>
      </c>
      <c r="F20" s="95">
        <v>47.14</v>
      </c>
      <c r="G20" s="94">
        <v>25.64</v>
      </c>
      <c r="H20" s="91">
        <f t="shared" si="0"/>
        <v>3.035878564857406</v>
      </c>
    </row>
    <row r="21" spans="1:8" ht="13.5" x14ac:dyDescent="0.25">
      <c r="A21" s="33" t="s">
        <v>86</v>
      </c>
      <c r="B21" s="57">
        <v>3538</v>
      </c>
      <c r="C21" s="33">
        <v>70</v>
      </c>
      <c r="D21" s="33">
        <v>4727</v>
      </c>
      <c r="E21" s="96">
        <v>100</v>
      </c>
      <c r="F21" s="33">
        <v>100</v>
      </c>
      <c r="G21" s="33">
        <v>100</v>
      </c>
      <c r="H21" s="63">
        <f>C21/B21*100</f>
        <v>1.978518937252685</v>
      </c>
    </row>
    <row r="22" spans="1:8" ht="16.5" x14ac:dyDescent="0.3">
      <c r="A22" s="176" t="s">
        <v>197</v>
      </c>
      <c r="B22" s="225"/>
      <c r="C22" s="225"/>
      <c r="D22" s="225"/>
      <c r="E22" s="225"/>
      <c r="F22" s="225"/>
      <c r="G22" s="225"/>
      <c r="H22" s="225"/>
    </row>
  </sheetData>
  <mergeCells count="5">
    <mergeCell ref="A6:A7"/>
    <mergeCell ref="B6:D6"/>
    <mergeCell ref="E6:G6"/>
    <mergeCell ref="H6:H7"/>
    <mergeCell ref="A22:H22"/>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G33"/>
  <sheetViews>
    <sheetView workbookViewId="0">
      <selection activeCell="K24" sqref="K24"/>
    </sheetView>
  </sheetViews>
  <sheetFormatPr defaultRowHeight="15" x14ac:dyDescent="0.25"/>
  <cols>
    <col min="1" max="1" width="61.42578125" customWidth="1"/>
    <col min="2" max="2" width="13.28515625" bestFit="1" customWidth="1"/>
    <col min="4" max="4" width="17.5703125" bestFit="1" customWidth="1"/>
    <col min="6" max="6" width="13.140625" bestFit="1" customWidth="1"/>
  </cols>
  <sheetData>
    <row r="3" spans="1:7" x14ac:dyDescent="0.25">
      <c r="A3" s="18" t="s">
        <v>199</v>
      </c>
      <c r="B3" s="18"/>
      <c r="C3" s="18"/>
      <c r="D3" s="18"/>
      <c r="E3" s="18"/>
      <c r="F3" s="18"/>
      <c r="G3" s="18"/>
    </row>
    <row r="4" spans="1:7" x14ac:dyDescent="0.25">
      <c r="A4" s="15" t="s">
        <v>256</v>
      </c>
      <c r="B4" s="15"/>
      <c r="C4" s="15"/>
      <c r="D4" s="15"/>
      <c r="E4" s="15"/>
      <c r="F4" s="15"/>
      <c r="G4" s="15"/>
    </row>
    <row r="5" spans="1:7" x14ac:dyDescent="0.25">
      <c r="A5" s="233" t="s">
        <v>217</v>
      </c>
      <c r="B5" s="173" t="s">
        <v>6</v>
      </c>
      <c r="C5" s="173"/>
      <c r="D5" s="235" t="s">
        <v>7</v>
      </c>
      <c r="E5" s="235"/>
      <c r="F5" s="173" t="s">
        <v>8</v>
      </c>
      <c r="G5" s="173"/>
    </row>
    <row r="6" spans="1:7" x14ac:dyDescent="0.25">
      <c r="A6" s="234"/>
      <c r="B6" s="133" t="s">
        <v>9</v>
      </c>
      <c r="C6" s="133" t="s">
        <v>10</v>
      </c>
      <c r="D6" s="133" t="s">
        <v>9</v>
      </c>
      <c r="E6" s="133" t="s">
        <v>10</v>
      </c>
      <c r="F6" s="133" t="s">
        <v>9</v>
      </c>
      <c r="G6" s="133" t="s">
        <v>10</v>
      </c>
    </row>
    <row r="7" spans="1:7" x14ac:dyDescent="0.25">
      <c r="A7" s="58" t="s">
        <v>11</v>
      </c>
      <c r="B7" s="87">
        <v>331</v>
      </c>
      <c r="C7" s="89">
        <v>8.8008508375432051</v>
      </c>
      <c r="D7" s="87">
        <v>215</v>
      </c>
      <c r="E7" s="89">
        <v>16.399694889397406</v>
      </c>
      <c r="F7" s="87">
        <v>546</v>
      </c>
      <c r="G7" s="89">
        <v>10.764984227129338</v>
      </c>
    </row>
    <row r="8" spans="1:7" x14ac:dyDescent="0.25">
      <c r="A8" s="58" t="s">
        <v>12</v>
      </c>
      <c r="B8" s="87">
        <v>464</v>
      </c>
      <c r="C8" s="89">
        <v>12.337144376495612</v>
      </c>
      <c r="D8" s="87">
        <v>159</v>
      </c>
      <c r="E8" s="89">
        <v>12.128146453089245</v>
      </c>
      <c r="F8" s="87">
        <v>623</v>
      </c>
      <c r="G8" s="89">
        <v>12.283123028391167</v>
      </c>
    </row>
    <row r="9" spans="1:7" x14ac:dyDescent="0.25">
      <c r="A9" s="58" t="s">
        <v>13</v>
      </c>
      <c r="B9" s="87">
        <v>211</v>
      </c>
      <c r="C9" s="89">
        <v>5.6102100505184795</v>
      </c>
      <c r="D9" s="87">
        <v>88</v>
      </c>
      <c r="E9" s="89">
        <v>6.7124332570556833</v>
      </c>
      <c r="F9" s="87">
        <v>299</v>
      </c>
      <c r="G9" s="89">
        <v>5.8951104100946372</v>
      </c>
    </row>
    <row r="10" spans="1:7" x14ac:dyDescent="0.25">
      <c r="A10" s="58" t="s">
        <v>14</v>
      </c>
      <c r="B10" s="87">
        <v>91</v>
      </c>
      <c r="C10" s="89">
        <v>2.4195692634937518</v>
      </c>
      <c r="D10" s="87">
        <v>21</v>
      </c>
      <c r="E10" s="89">
        <v>1.6018306636155606</v>
      </c>
      <c r="F10" s="87">
        <v>112</v>
      </c>
      <c r="G10" s="89">
        <v>2.2082018927444795</v>
      </c>
    </row>
    <row r="11" spans="1:7" x14ac:dyDescent="0.25">
      <c r="A11" s="58" t="s">
        <v>15</v>
      </c>
      <c r="B11" s="87">
        <v>130</v>
      </c>
      <c r="C11" s="89">
        <v>3.4565275192767877</v>
      </c>
      <c r="D11" s="87">
        <v>46</v>
      </c>
      <c r="E11" s="89">
        <v>3.5087719298245612</v>
      </c>
      <c r="F11" s="87">
        <v>176</v>
      </c>
      <c r="G11" s="89">
        <v>3.4700315457413247</v>
      </c>
    </row>
    <row r="12" spans="1:7" x14ac:dyDescent="0.25">
      <c r="A12" s="58" t="s">
        <v>16</v>
      </c>
      <c r="B12" s="87">
        <v>32</v>
      </c>
      <c r="C12" s="89">
        <v>0.8508375432065941</v>
      </c>
      <c r="D12" s="87">
        <v>4</v>
      </c>
      <c r="E12" s="89">
        <v>0.30511060259344014</v>
      </c>
      <c r="F12" s="87">
        <v>36</v>
      </c>
      <c r="G12" s="89">
        <v>0.70977917981072558</v>
      </c>
    </row>
    <row r="13" spans="1:7" x14ac:dyDescent="0.25">
      <c r="A13" s="58" t="s">
        <v>17</v>
      </c>
      <c r="B13" s="87">
        <v>200</v>
      </c>
      <c r="C13" s="89">
        <v>5.3177346450412122</v>
      </c>
      <c r="D13" s="87">
        <v>236</v>
      </c>
      <c r="E13" s="89">
        <v>18.001525553012968</v>
      </c>
      <c r="F13" s="87">
        <v>436</v>
      </c>
      <c r="G13" s="89">
        <v>8.5962145110410102</v>
      </c>
    </row>
    <row r="14" spans="1:7" x14ac:dyDescent="0.25">
      <c r="A14" s="58" t="s">
        <v>18</v>
      </c>
      <c r="B14" s="87">
        <v>191</v>
      </c>
      <c r="C14" s="89">
        <v>5.0784365860143579</v>
      </c>
      <c r="D14" s="87">
        <v>235</v>
      </c>
      <c r="E14" s="89">
        <v>17.925247902364607</v>
      </c>
      <c r="F14" s="87">
        <v>426</v>
      </c>
      <c r="G14" s="89">
        <v>8.399053627760253</v>
      </c>
    </row>
    <row r="15" spans="1:7" x14ac:dyDescent="0.25">
      <c r="A15" s="58" t="s">
        <v>19</v>
      </c>
      <c r="B15" s="87">
        <v>9</v>
      </c>
      <c r="C15" s="89">
        <v>0.23929805902685458</v>
      </c>
      <c r="D15" s="87">
        <v>1</v>
      </c>
      <c r="E15" s="89">
        <v>7.6277650648360035E-2</v>
      </c>
      <c r="F15" s="87">
        <v>10</v>
      </c>
      <c r="G15" s="89">
        <v>0.19716088328075709</v>
      </c>
    </row>
    <row r="16" spans="1:7" x14ac:dyDescent="0.25">
      <c r="A16" s="58" t="s">
        <v>20</v>
      </c>
      <c r="B16" s="87">
        <v>200</v>
      </c>
      <c r="C16" s="89">
        <v>5.3177346450412122</v>
      </c>
      <c r="D16" s="87">
        <v>147</v>
      </c>
      <c r="E16" s="89">
        <v>11.212814645308924</v>
      </c>
      <c r="F16" s="87">
        <v>347</v>
      </c>
      <c r="G16" s="89">
        <v>6.8414826498422716</v>
      </c>
    </row>
    <row r="17" spans="1:7" x14ac:dyDescent="0.25">
      <c r="A17" s="58" t="s">
        <v>21</v>
      </c>
      <c r="B17" s="87">
        <v>154</v>
      </c>
      <c r="C17" s="89">
        <v>4.0946556766817332</v>
      </c>
      <c r="D17" s="87">
        <v>70</v>
      </c>
      <c r="E17" s="89">
        <v>5.3394355453852027</v>
      </c>
      <c r="F17" s="87">
        <v>224</v>
      </c>
      <c r="G17" s="89">
        <v>4.4164037854889591</v>
      </c>
    </row>
    <row r="18" spans="1:7" x14ac:dyDescent="0.25">
      <c r="A18" s="58" t="s">
        <v>22</v>
      </c>
      <c r="B18" s="87">
        <v>67</v>
      </c>
      <c r="C18" s="89">
        <v>1.781441106088806</v>
      </c>
      <c r="D18" s="87">
        <v>34</v>
      </c>
      <c r="E18" s="89">
        <v>2.5934401220442411</v>
      </c>
      <c r="F18" s="87">
        <v>101</v>
      </c>
      <c r="G18" s="89">
        <v>1.9913249211356467</v>
      </c>
    </row>
    <row r="19" spans="1:7" x14ac:dyDescent="0.25">
      <c r="A19" s="58" t="s">
        <v>23</v>
      </c>
      <c r="B19" s="87">
        <v>53</v>
      </c>
      <c r="C19" s="89">
        <v>1.4091996809359213</v>
      </c>
      <c r="D19" s="87">
        <v>45</v>
      </c>
      <c r="E19" s="89">
        <v>3.4324942791762014</v>
      </c>
      <c r="F19" s="87">
        <v>98</v>
      </c>
      <c r="G19" s="89">
        <v>1.9321766561514198</v>
      </c>
    </row>
    <row r="20" spans="1:7" x14ac:dyDescent="0.25">
      <c r="A20" s="58" t="s">
        <v>24</v>
      </c>
      <c r="B20" s="87">
        <v>26</v>
      </c>
      <c r="C20" s="89">
        <v>0.69130550385535761</v>
      </c>
      <c r="D20" s="87">
        <v>23</v>
      </c>
      <c r="E20" s="89">
        <v>1.7543859649122806</v>
      </c>
      <c r="F20" s="87">
        <v>49</v>
      </c>
      <c r="G20" s="89">
        <v>0.96608832807570988</v>
      </c>
    </row>
    <row r="21" spans="1:7" x14ac:dyDescent="0.25">
      <c r="A21" s="58" t="s">
        <v>25</v>
      </c>
      <c r="B21" s="87">
        <v>100</v>
      </c>
      <c r="C21" s="89">
        <v>2.6588673225206061</v>
      </c>
      <c r="D21" s="87">
        <v>1</v>
      </c>
      <c r="E21" s="89">
        <v>7.6277650648360035E-2</v>
      </c>
      <c r="F21" s="87">
        <v>101</v>
      </c>
      <c r="G21" s="89">
        <v>1.9913249211356467</v>
      </c>
    </row>
    <row r="22" spans="1:7" x14ac:dyDescent="0.25">
      <c r="A22" s="58" t="s">
        <v>26</v>
      </c>
      <c r="B22" s="87">
        <v>42</v>
      </c>
      <c r="C22" s="89">
        <v>1.1167242754586546</v>
      </c>
      <c r="D22" s="87">
        <v>50</v>
      </c>
      <c r="E22" s="89">
        <v>3.8138825324180017</v>
      </c>
      <c r="F22" s="87">
        <v>92</v>
      </c>
      <c r="G22" s="89">
        <v>1.8138801261829656</v>
      </c>
    </row>
    <row r="23" spans="1:7" x14ac:dyDescent="0.25">
      <c r="A23" s="58" t="s">
        <v>27</v>
      </c>
      <c r="B23" s="87">
        <v>17</v>
      </c>
      <c r="C23" s="89">
        <v>0.45200744482850302</v>
      </c>
      <c r="D23" s="87">
        <v>3</v>
      </c>
      <c r="E23" s="89">
        <v>0.2288329519450801</v>
      </c>
      <c r="F23" s="87">
        <v>20</v>
      </c>
      <c r="G23" s="89">
        <v>0.39432176656151419</v>
      </c>
    </row>
    <row r="24" spans="1:7" x14ac:dyDescent="0.25">
      <c r="A24" s="58" t="s">
        <v>28</v>
      </c>
      <c r="B24" s="87">
        <v>21</v>
      </c>
      <c r="C24" s="89">
        <v>0.5583621377293273</v>
      </c>
      <c r="D24" s="87">
        <v>56</v>
      </c>
      <c r="E24" s="89">
        <v>4.2715484363081622</v>
      </c>
      <c r="F24" s="87">
        <v>77</v>
      </c>
      <c r="G24" s="89">
        <v>1.5181388012618295</v>
      </c>
    </row>
    <row r="25" spans="1:7" x14ac:dyDescent="0.25">
      <c r="A25" s="58" t="s">
        <v>29</v>
      </c>
      <c r="B25" s="87">
        <v>11</v>
      </c>
      <c r="C25" s="89">
        <v>0.29247540547726669</v>
      </c>
      <c r="D25" s="87">
        <v>17</v>
      </c>
      <c r="E25" s="89">
        <v>1.2967200610221206</v>
      </c>
      <c r="F25" s="87">
        <v>28</v>
      </c>
      <c r="G25" s="89">
        <v>0.55205047318611988</v>
      </c>
    </row>
    <row r="26" spans="1:7" x14ac:dyDescent="0.25">
      <c r="A26" s="58" t="s">
        <v>30</v>
      </c>
      <c r="B26" s="87">
        <v>1748</v>
      </c>
      <c r="C26" s="89">
        <v>46.477000797660196</v>
      </c>
      <c r="D26" s="87">
        <v>72</v>
      </c>
      <c r="E26" s="89">
        <v>5.4919908466819223</v>
      </c>
      <c r="F26" s="87">
        <v>1820</v>
      </c>
      <c r="G26" s="89">
        <v>35.883280757097793</v>
      </c>
    </row>
    <row r="27" spans="1:7" x14ac:dyDescent="0.25">
      <c r="A27" s="58" t="s">
        <v>31</v>
      </c>
      <c r="B27" s="87">
        <v>86</v>
      </c>
      <c r="C27" s="89">
        <v>2.2866258973677214</v>
      </c>
      <c r="D27" s="87">
        <v>41</v>
      </c>
      <c r="E27" s="89">
        <v>3.1273836765827614</v>
      </c>
      <c r="F27" s="87">
        <v>127</v>
      </c>
      <c r="G27" s="89">
        <v>2.5039432176656153</v>
      </c>
    </row>
    <row r="28" spans="1:7" x14ac:dyDescent="0.25">
      <c r="A28" s="58" t="s">
        <v>32</v>
      </c>
      <c r="B28" s="87">
        <v>85</v>
      </c>
      <c r="C28" s="89">
        <v>2.2600372241425153</v>
      </c>
      <c r="D28" s="87">
        <v>11</v>
      </c>
      <c r="E28" s="89">
        <v>0.83905415713196041</v>
      </c>
      <c r="F28" s="87">
        <v>96</v>
      </c>
      <c r="G28" s="89">
        <v>1.8927444794952681</v>
      </c>
    </row>
    <row r="29" spans="1:7" x14ac:dyDescent="0.25">
      <c r="A29" s="58" t="s">
        <v>33</v>
      </c>
      <c r="B29" s="87">
        <v>3605</v>
      </c>
      <c r="C29" s="89">
        <v>95.852166976867863</v>
      </c>
      <c r="D29" s="87">
        <v>1180</v>
      </c>
      <c r="E29" s="89">
        <v>90.007627765064839</v>
      </c>
      <c r="F29" s="87">
        <v>4785</v>
      </c>
      <c r="G29" s="89">
        <v>94.341482649842263</v>
      </c>
    </row>
    <row r="30" spans="1:7" x14ac:dyDescent="0.25">
      <c r="A30" s="58" t="s">
        <v>34</v>
      </c>
      <c r="B30" s="87">
        <v>156</v>
      </c>
      <c r="C30" s="89">
        <v>4.1478330231321454</v>
      </c>
      <c r="D30" s="87">
        <v>131</v>
      </c>
      <c r="E30" s="89">
        <v>9.9923722349351642</v>
      </c>
      <c r="F30" s="87">
        <v>287</v>
      </c>
      <c r="G30" s="89">
        <v>5.6585173501577293</v>
      </c>
    </row>
    <row r="31" spans="1:7" x14ac:dyDescent="0.25">
      <c r="A31" s="33" t="s">
        <v>35</v>
      </c>
      <c r="B31" s="57">
        <v>3761</v>
      </c>
      <c r="C31" s="63">
        <v>100</v>
      </c>
      <c r="D31" s="57">
        <v>1311</v>
      </c>
      <c r="E31" s="63">
        <v>100</v>
      </c>
      <c r="F31" s="57">
        <v>5072</v>
      </c>
      <c r="G31" s="63">
        <v>100</v>
      </c>
    </row>
    <row r="32" spans="1:7" ht="28.5" customHeight="1" x14ac:dyDescent="0.3">
      <c r="A32" s="231" t="s">
        <v>209</v>
      </c>
      <c r="B32" s="232"/>
      <c r="C32" s="232"/>
      <c r="D32" s="232"/>
      <c r="E32" s="232"/>
      <c r="F32" s="232"/>
      <c r="G32" s="232"/>
    </row>
    <row r="33" spans="1:7" ht="45.75" customHeight="1" x14ac:dyDescent="0.3">
      <c r="A33" s="231" t="s">
        <v>163</v>
      </c>
      <c r="B33" s="232"/>
      <c r="C33" s="232"/>
      <c r="D33" s="232"/>
      <c r="E33" s="232"/>
      <c r="F33" s="232"/>
      <c r="G33" s="232"/>
    </row>
  </sheetData>
  <mergeCells count="6">
    <mergeCell ref="A33:G33"/>
    <mergeCell ref="A5:A6"/>
    <mergeCell ref="B5:C5"/>
    <mergeCell ref="D5:E5"/>
    <mergeCell ref="F5:G5"/>
    <mergeCell ref="A32:G32"/>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J20"/>
  <sheetViews>
    <sheetView workbookViewId="0">
      <selection activeCell="I25" sqref="I25"/>
    </sheetView>
  </sheetViews>
  <sheetFormatPr defaultRowHeight="15" x14ac:dyDescent="0.25"/>
  <cols>
    <col min="2" max="2" width="12.85546875" customWidth="1"/>
  </cols>
  <sheetData>
    <row r="1" spans="2:10" x14ac:dyDescent="0.25">
      <c r="B1" s="23" t="s">
        <v>200</v>
      </c>
    </row>
    <row r="2" spans="2:10" x14ac:dyDescent="0.25">
      <c r="B2" s="15" t="s">
        <v>257</v>
      </c>
    </row>
    <row r="3" spans="2:10" x14ac:dyDescent="0.25">
      <c r="B3" s="226" t="s">
        <v>216</v>
      </c>
      <c r="C3" s="238" t="s">
        <v>2</v>
      </c>
      <c r="D3" s="238"/>
      <c r="E3" s="238"/>
      <c r="F3" s="238"/>
      <c r="G3" s="239" t="s">
        <v>3</v>
      </c>
      <c r="H3" s="239"/>
      <c r="I3" s="239"/>
      <c r="J3" s="239"/>
    </row>
    <row r="4" spans="2:10" ht="27" x14ac:dyDescent="0.25">
      <c r="B4" s="237"/>
      <c r="C4" s="97" t="s">
        <v>87</v>
      </c>
      <c r="D4" s="97" t="s">
        <v>88</v>
      </c>
      <c r="E4" s="97" t="s">
        <v>89</v>
      </c>
      <c r="F4" s="64" t="s">
        <v>8</v>
      </c>
      <c r="G4" s="97" t="s">
        <v>87</v>
      </c>
      <c r="H4" s="97" t="s">
        <v>88</v>
      </c>
      <c r="I4" s="97" t="s">
        <v>89</v>
      </c>
      <c r="J4" s="64" t="s">
        <v>8</v>
      </c>
    </row>
    <row r="5" spans="2:10" x14ac:dyDescent="0.25">
      <c r="B5" s="227"/>
      <c r="C5" s="236" t="s">
        <v>90</v>
      </c>
      <c r="D5" s="236"/>
      <c r="E5" s="236"/>
      <c r="F5" s="236"/>
      <c r="G5" s="236"/>
      <c r="H5" s="236"/>
      <c r="I5" s="236"/>
      <c r="J5" s="236"/>
    </row>
    <row r="6" spans="2:10" x14ac:dyDescent="0.25">
      <c r="B6" s="98" t="s">
        <v>91</v>
      </c>
      <c r="C6" s="27" t="s">
        <v>119</v>
      </c>
      <c r="D6" s="250" t="s">
        <v>119</v>
      </c>
      <c r="E6" s="27" t="s">
        <v>119</v>
      </c>
      <c r="F6" s="250" t="s">
        <v>119</v>
      </c>
      <c r="G6" s="100">
        <v>14</v>
      </c>
      <c r="H6" s="99">
        <v>147</v>
      </c>
      <c r="I6" s="100">
        <v>46</v>
      </c>
      <c r="J6" s="99">
        <v>72</v>
      </c>
    </row>
    <row r="7" spans="2:10" x14ac:dyDescent="0.25">
      <c r="B7" s="98" t="s">
        <v>92</v>
      </c>
      <c r="C7" s="100">
        <v>9</v>
      </c>
      <c r="D7" s="99">
        <v>2</v>
      </c>
      <c r="E7" s="100">
        <v>1</v>
      </c>
      <c r="F7" s="99">
        <v>12</v>
      </c>
      <c r="G7" s="100">
        <v>758</v>
      </c>
      <c r="H7" s="99">
        <v>277</v>
      </c>
      <c r="I7" s="100">
        <v>73</v>
      </c>
      <c r="J7" s="99">
        <v>497</v>
      </c>
    </row>
    <row r="8" spans="2:10" x14ac:dyDescent="0.25">
      <c r="B8" s="98" t="s">
        <v>93</v>
      </c>
      <c r="C8" s="100">
        <v>12</v>
      </c>
      <c r="D8" s="250" t="s">
        <v>119</v>
      </c>
      <c r="E8" s="251" t="s">
        <v>119</v>
      </c>
      <c r="F8" s="99">
        <v>12</v>
      </c>
      <c r="G8" s="100">
        <v>887</v>
      </c>
      <c r="H8" s="99">
        <v>185</v>
      </c>
      <c r="I8" s="100">
        <v>64</v>
      </c>
      <c r="J8" s="99">
        <v>393</v>
      </c>
    </row>
    <row r="9" spans="2:10" x14ac:dyDescent="0.25">
      <c r="B9" s="98" t="s">
        <v>94</v>
      </c>
      <c r="C9" s="100">
        <v>14</v>
      </c>
      <c r="D9" s="99">
        <v>4</v>
      </c>
      <c r="E9" s="100">
        <v>3</v>
      </c>
      <c r="F9" s="99">
        <v>21</v>
      </c>
      <c r="G9" s="100">
        <v>1065</v>
      </c>
      <c r="H9" s="99">
        <v>199</v>
      </c>
      <c r="I9" s="100">
        <v>99</v>
      </c>
      <c r="J9" s="99">
        <v>386</v>
      </c>
    </row>
    <row r="10" spans="2:10" x14ac:dyDescent="0.25">
      <c r="B10" s="98" t="s">
        <v>95</v>
      </c>
      <c r="C10" s="100">
        <v>15</v>
      </c>
      <c r="D10" s="99">
        <v>2</v>
      </c>
      <c r="E10" s="100">
        <v>6</v>
      </c>
      <c r="F10" s="99">
        <v>23</v>
      </c>
      <c r="G10" s="100">
        <v>515</v>
      </c>
      <c r="H10" s="99">
        <v>145</v>
      </c>
      <c r="I10" s="100">
        <v>117</v>
      </c>
      <c r="J10" s="99">
        <v>187</v>
      </c>
    </row>
    <row r="11" spans="2:10" x14ac:dyDescent="0.25">
      <c r="B11" s="98" t="s">
        <v>96</v>
      </c>
      <c r="C11" s="100">
        <v>2</v>
      </c>
      <c r="D11" s="250" t="s">
        <v>119</v>
      </c>
      <c r="E11" s="27" t="s">
        <v>119</v>
      </c>
      <c r="F11" s="99">
        <v>2</v>
      </c>
      <c r="G11" s="100">
        <v>87</v>
      </c>
      <c r="H11" s="99">
        <v>47</v>
      </c>
      <c r="I11" s="100">
        <v>2</v>
      </c>
      <c r="J11" s="99">
        <v>27</v>
      </c>
    </row>
    <row r="12" spans="2:10" x14ac:dyDescent="0.25">
      <c r="B12" s="33" t="s">
        <v>97</v>
      </c>
      <c r="C12" s="57">
        <v>52</v>
      </c>
      <c r="D12" s="57">
        <v>8</v>
      </c>
      <c r="E12" s="57">
        <v>10</v>
      </c>
      <c r="F12" s="57">
        <v>70</v>
      </c>
      <c r="G12" s="57">
        <v>3326</v>
      </c>
      <c r="H12" s="57">
        <v>1000</v>
      </c>
      <c r="I12" s="57">
        <v>401</v>
      </c>
      <c r="J12" s="57">
        <v>1562</v>
      </c>
    </row>
    <row r="13" spans="2:10" x14ac:dyDescent="0.25">
      <c r="B13" s="98"/>
      <c r="C13" s="236" t="s">
        <v>98</v>
      </c>
      <c r="D13" s="236"/>
      <c r="E13" s="236"/>
      <c r="F13" s="236"/>
      <c r="G13" s="236"/>
      <c r="H13" s="236"/>
      <c r="I13" s="236"/>
      <c r="J13" s="236"/>
    </row>
    <row r="14" spans="2:10" x14ac:dyDescent="0.25">
      <c r="B14" s="98" t="s">
        <v>91</v>
      </c>
      <c r="C14" s="154" t="s">
        <v>119</v>
      </c>
      <c r="D14" s="250" t="s">
        <v>119</v>
      </c>
      <c r="E14" s="156" t="s">
        <v>119</v>
      </c>
      <c r="F14" s="155" t="s">
        <v>119</v>
      </c>
      <c r="G14" s="154">
        <v>0.42092603728202049</v>
      </c>
      <c r="H14" s="155">
        <v>14.7</v>
      </c>
      <c r="I14" s="154">
        <v>11.471321695760599</v>
      </c>
      <c r="J14" s="155">
        <v>4.6094750320102431</v>
      </c>
    </row>
    <row r="15" spans="2:10" x14ac:dyDescent="0.25">
      <c r="B15" s="98" t="s">
        <v>92</v>
      </c>
      <c r="C15" s="154">
        <v>17.307692307692307</v>
      </c>
      <c r="D15" s="155">
        <v>25</v>
      </c>
      <c r="E15" s="154">
        <v>10</v>
      </c>
      <c r="F15" s="155">
        <v>17.142857142857142</v>
      </c>
      <c r="G15" s="154">
        <v>22.790138304269391</v>
      </c>
      <c r="H15" s="155">
        <v>27.700000000000003</v>
      </c>
      <c r="I15" s="154">
        <v>18.204488778054863</v>
      </c>
      <c r="J15" s="155">
        <v>31.818181818181817</v>
      </c>
    </row>
    <row r="16" spans="2:10" x14ac:dyDescent="0.25">
      <c r="B16" s="98" t="s">
        <v>93</v>
      </c>
      <c r="C16" s="154">
        <v>23.076923076923077</v>
      </c>
      <c r="D16" s="155" t="s">
        <v>119</v>
      </c>
      <c r="E16" s="154" t="s">
        <v>119</v>
      </c>
      <c r="F16" s="155">
        <v>17.142857142857142</v>
      </c>
      <c r="G16" s="154">
        <v>26.66867107636801</v>
      </c>
      <c r="H16" s="155">
        <v>18.5</v>
      </c>
      <c r="I16" s="154">
        <v>15.96009975062344</v>
      </c>
      <c r="J16" s="155">
        <v>25.160051216389245</v>
      </c>
    </row>
    <row r="17" spans="2:10" x14ac:dyDescent="0.25">
      <c r="B17" s="98" t="s">
        <v>94</v>
      </c>
      <c r="C17" s="154">
        <v>26.923076923076923</v>
      </c>
      <c r="D17" s="155">
        <v>50</v>
      </c>
      <c r="E17" s="154">
        <v>30</v>
      </c>
      <c r="F17" s="155">
        <v>30</v>
      </c>
      <c r="G17" s="154">
        <v>32.020444978953698</v>
      </c>
      <c r="H17" s="155">
        <v>19.900000000000002</v>
      </c>
      <c r="I17" s="154">
        <v>24.688279301745634</v>
      </c>
      <c r="J17" s="155">
        <v>24.711907810499358</v>
      </c>
    </row>
    <row r="18" spans="2:10" x14ac:dyDescent="0.25">
      <c r="B18" s="98" t="s">
        <v>95</v>
      </c>
      <c r="C18" s="154">
        <v>28.846153846153843</v>
      </c>
      <c r="D18" s="155">
        <v>25</v>
      </c>
      <c r="E18" s="154">
        <v>60</v>
      </c>
      <c r="F18" s="155">
        <v>32.857142857142854</v>
      </c>
      <c r="G18" s="154">
        <v>15.484064942874323</v>
      </c>
      <c r="H18" s="155">
        <v>14.499999999999998</v>
      </c>
      <c r="I18" s="154">
        <v>29.177057356608476</v>
      </c>
      <c r="J18" s="155">
        <v>11.971830985915492</v>
      </c>
    </row>
    <row r="19" spans="2:10" x14ac:dyDescent="0.25">
      <c r="B19" s="98" t="s">
        <v>96</v>
      </c>
      <c r="C19" s="154">
        <v>3.8461538461538463</v>
      </c>
      <c r="D19" s="155" t="s">
        <v>119</v>
      </c>
      <c r="E19" s="154" t="s">
        <v>119</v>
      </c>
      <c r="F19" s="155">
        <v>2.8571428571428572</v>
      </c>
      <c r="G19" s="154">
        <v>2.6157546602525557</v>
      </c>
      <c r="H19" s="155">
        <v>4.7</v>
      </c>
      <c r="I19" s="154">
        <v>0.49875311720698251</v>
      </c>
      <c r="J19" s="155">
        <v>1.7285531370038414</v>
      </c>
    </row>
    <row r="20" spans="2:10" x14ac:dyDescent="0.25">
      <c r="B20" s="33" t="s">
        <v>97</v>
      </c>
      <c r="C20" s="101">
        <v>100</v>
      </c>
      <c r="D20" s="101">
        <v>100</v>
      </c>
      <c r="E20" s="101">
        <v>100</v>
      </c>
      <c r="F20" s="101">
        <v>100</v>
      </c>
      <c r="G20" s="101">
        <v>100</v>
      </c>
      <c r="H20" s="101">
        <v>100</v>
      </c>
      <c r="I20" s="101">
        <v>100</v>
      </c>
      <c r="J20" s="101">
        <v>100</v>
      </c>
    </row>
  </sheetData>
  <mergeCells count="5">
    <mergeCell ref="C13:J13"/>
    <mergeCell ref="B3:B5"/>
    <mergeCell ref="C3:F3"/>
    <mergeCell ref="G3:J3"/>
    <mergeCell ref="C5:J5"/>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G21"/>
  <sheetViews>
    <sheetView workbookViewId="0">
      <selection activeCell="M33" sqref="M33"/>
    </sheetView>
  </sheetViews>
  <sheetFormatPr defaultRowHeight="15" x14ac:dyDescent="0.25"/>
  <cols>
    <col min="2" max="2" width="21.140625" customWidth="1"/>
    <col min="4" max="4" width="13.140625" customWidth="1"/>
    <col min="6" max="6" width="13.28515625" customWidth="1"/>
  </cols>
  <sheetData>
    <row r="2" spans="2:7" x14ac:dyDescent="0.25">
      <c r="B2" s="120" t="s">
        <v>201</v>
      </c>
      <c r="C2" s="121"/>
      <c r="D2" s="121"/>
      <c r="E2" s="121"/>
      <c r="F2" s="121"/>
      <c r="G2" s="121"/>
    </row>
    <row r="3" spans="2:7" x14ac:dyDescent="0.25">
      <c r="B3" s="15" t="s">
        <v>258</v>
      </c>
      <c r="C3" s="119"/>
      <c r="D3" s="119"/>
      <c r="E3" s="119"/>
      <c r="F3" s="119"/>
      <c r="G3" s="119"/>
    </row>
    <row r="4" spans="2:7" x14ac:dyDescent="0.25">
      <c r="B4" s="233" t="s">
        <v>237</v>
      </c>
      <c r="C4" s="173" t="s">
        <v>2</v>
      </c>
      <c r="D4" s="173"/>
      <c r="E4" s="174" t="s">
        <v>3</v>
      </c>
      <c r="F4" s="174"/>
      <c r="G4" s="195" t="s">
        <v>99</v>
      </c>
    </row>
    <row r="5" spans="2:7" ht="27" x14ac:dyDescent="0.25">
      <c r="B5" s="234"/>
      <c r="C5" s="148" t="s">
        <v>9</v>
      </c>
      <c r="D5" s="148" t="s">
        <v>100</v>
      </c>
      <c r="E5" s="148" t="s">
        <v>101</v>
      </c>
      <c r="F5" s="148" t="s">
        <v>102</v>
      </c>
      <c r="G5" s="195"/>
    </row>
    <row r="6" spans="2:7" x14ac:dyDescent="0.25">
      <c r="B6" s="134"/>
      <c r="C6" s="236" t="s">
        <v>103</v>
      </c>
      <c r="D6" s="236"/>
      <c r="E6" s="236"/>
      <c r="F6" s="236"/>
      <c r="G6" s="134"/>
    </row>
    <row r="7" spans="2:7" x14ac:dyDescent="0.25">
      <c r="B7" s="135" t="s">
        <v>87</v>
      </c>
      <c r="C7" s="136">
        <v>46</v>
      </c>
      <c r="D7" s="32">
        <v>85.18518518518519</v>
      </c>
      <c r="E7" s="27">
        <v>2258</v>
      </c>
      <c r="F7" s="32">
        <v>81.340057636887607</v>
      </c>
      <c r="G7" s="31">
        <v>1.9965277777777777</v>
      </c>
    </row>
    <row r="8" spans="2:7" x14ac:dyDescent="0.25">
      <c r="B8" s="135" t="s">
        <v>88</v>
      </c>
      <c r="C8" s="136">
        <v>1</v>
      </c>
      <c r="D8" s="32">
        <v>1.8518518518518516</v>
      </c>
      <c r="E8" s="27">
        <v>360</v>
      </c>
      <c r="F8" s="32">
        <v>12.968299711815561</v>
      </c>
      <c r="G8" s="31">
        <v>0.2770083102493075</v>
      </c>
    </row>
    <row r="9" spans="2:7" x14ac:dyDescent="0.25">
      <c r="B9" s="135" t="s">
        <v>89</v>
      </c>
      <c r="C9" s="136">
        <v>7</v>
      </c>
      <c r="D9" s="32">
        <v>12.962962962962962</v>
      </c>
      <c r="E9" s="27">
        <v>158</v>
      </c>
      <c r="F9" s="32">
        <v>5.6916426512968297</v>
      </c>
      <c r="G9" s="31">
        <v>4.2424242424242431</v>
      </c>
    </row>
    <row r="10" spans="2:7" x14ac:dyDescent="0.25">
      <c r="B10" s="117" t="s">
        <v>104</v>
      </c>
      <c r="C10" s="137">
        <v>54</v>
      </c>
      <c r="D10" s="138">
        <v>100</v>
      </c>
      <c r="E10" s="139">
        <v>2776</v>
      </c>
      <c r="F10" s="138">
        <v>100</v>
      </c>
      <c r="G10" s="140">
        <v>1.9081272084805656</v>
      </c>
    </row>
    <row r="11" spans="2:7" x14ac:dyDescent="0.25">
      <c r="B11" s="134"/>
      <c r="C11" s="236" t="s">
        <v>105</v>
      </c>
      <c r="D11" s="236"/>
      <c r="E11" s="236"/>
      <c r="F11" s="236"/>
      <c r="G11" s="141"/>
    </row>
    <row r="12" spans="2:7" x14ac:dyDescent="0.25">
      <c r="B12" s="135" t="s">
        <v>87</v>
      </c>
      <c r="C12" s="136">
        <v>6</v>
      </c>
      <c r="D12" s="32">
        <v>37.5</v>
      </c>
      <c r="E12" s="27">
        <v>1068</v>
      </c>
      <c r="F12" s="32">
        <v>54.741158380317792</v>
      </c>
      <c r="G12" s="31">
        <v>0.55865921787709494</v>
      </c>
    </row>
    <row r="13" spans="2:7" x14ac:dyDescent="0.25">
      <c r="B13" s="135" t="s">
        <v>88</v>
      </c>
      <c r="C13" s="136">
        <v>7</v>
      </c>
      <c r="D13" s="32">
        <v>43.75</v>
      </c>
      <c r="E13" s="27">
        <v>640</v>
      </c>
      <c r="F13" s="32">
        <v>32.803690415171701</v>
      </c>
      <c r="G13" s="31">
        <v>1.0819165378670788</v>
      </c>
    </row>
    <row r="14" spans="2:7" x14ac:dyDescent="0.25">
      <c r="B14" s="135" t="s">
        <v>89</v>
      </c>
      <c r="C14" s="136">
        <v>3</v>
      </c>
      <c r="D14" s="32">
        <v>18.75</v>
      </c>
      <c r="E14" s="27">
        <v>243</v>
      </c>
      <c r="F14" s="32">
        <v>12.455151204510507</v>
      </c>
      <c r="G14" s="31">
        <v>1.2195121951219512</v>
      </c>
    </row>
    <row r="15" spans="2:7" x14ac:dyDescent="0.25">
      <c r="B15" s="117" t="s">
        <v>106</v>
      </c>
      <c r="C15" s="137">
        <v>16</v>
      </c>
      <c r="D15" s="138">
        <v>100</v>
      </c>
      <c r="E15" s="139">
        <v>1951</v>
      </c>
      <c r="F15" s="138">
        <v>100</v>
      </c>
      <c r="G15" s="140">
        <v>0.81342145399084897</v>
      </c>
    </row>
    <row r="16" spans="2:7" x14ac:dyDescent="0.25">
      <c r="B16" s="134"/>
      <c r="C16" s="236" t="s">
        <v>107</v>
      </c>
      <c r="D16" s="236"/>
      <c r="E16" s="236"/>
      <c r="F16" s="236"/>
      <c r="G16" s="141"/>
    </row>
    <row r="17" spans="2:7" x14ac:dyDescent="0.25">
      <c r="B17" s="135" t="s">
        <v>87</v>
      </c>
      <c r="C17" s="136">
        <v>52</v>
      </c>
      <c r="D17" s="32">
        <v>74.285714285714292</v>
      </c>
      <c r="E17" s="27">
        <v>3326</v>
      </c>
      <c r="F17" s="32">
        <v>70.361751639517664</v>
      </c>
      <c r="G17" s="31">
        <v>1.5393724097098875</v>
      </c>
    </row>
    <row r="18" spans="2:7" x14ac:dyDescent="0.25">
      <c r="B18" s="135" t="s">
        <v>88</v>
      </c>
      <c r="C18" s="136">
        <v>8</v>
      </c>
      <c r="D18" s="32">
        <v>11.428571428571429</v>
      </c>
      <c r="E18" s="27">
        <v>1000</v>
      </c>
      <c r="F18" s="32">
        <v>21.15506663845991</v>
      </c>
      <c r="G18" s="31">
        <v>0.79365079365079361</v>
      </c>
    </row>
    <row r="19" spans="2:7" x14ac:dyDescent="0.25">
      <c r="B19" s="135" t="s">
        <v>89</v>
      </c>
      <c r="C19" s="136">
        <v>10</v>
      </c>
      <c r="D19" s="32">
        <v>14.285714285714285</v>
      </c>
      <c r="E19" s="27">
        <v>401</v>
      </c>
      <c r="F19" s="32">
        <v>8.4831817220224242</v>
      </c>
      <c r="G19" s="31">
        <v>2.4330900243309004</v>
      </c>
    </row>
    <row r="20" spans="2:7" x14ac:dyDescent="0.25">
      <c r="B20" s="33" t="s">
        <v>8</v>
      </c>
      <c r="C20" s="142">
        <v>70</v>
      </c>
      <c r="D20" s="33">
        <v>100</v>
      </c>
      <c r="E20" s="34">
        <v>4727</v>
      </c>
      <c r="F20" s="35">
        <v>100</v>
      </c>
      <c r="G20" s="36">
        <v>1.4592453616843861</v>
      </c>
    </row>
    <row r="21" spans="2:7" x14ac:dyDescent="0.25">
      <c r="B21" s="231" t="s">
        <v>238</v>
      </c>
      <c r="C21" s="169"/>
      <c r="D21" s="169"/>
      <c r="E21" s="169"/>
      <c r="F21" s="169"/>
      <c r="G21" s="169"/>
    </row>
  </sheetData>
  <mergeCells count="8">
    <mergeCell ref="C11:F11"/>
    <mergeCell ref="C16:F16"/>
    <mergeCell ref="B21:G21"/>
    <mergeCell ref="B4:B5"/>
    <mergeCell ref="C4:D4"/>
    <mergeCell ref="E4:F4"/>
    <mergeCell ref="G4:G5"/>
    <mergeCell ref="C6:F6"/>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4:J34"/>
  <sheetViews>
    <sheetView zoomScaleNormal="100" workbookViewId="0">
      <selection activeCell="N25" sqref="N25"/>
    </sheetView>
  </sheetViews>
  <sheetFormatPr defaultRowHeight="15" x14ac:dyDescent="0.25"/>
  <cols>
    <col min="2" max="2" width="23.42578125" customWidth="1"/>
  </cols>
  <sheetData>
    <row r="4" spans="2:10" x14ac:dyDescent="0.25">
      <c r="B4" s="23" t="s">
        <v>202</v>
      </c>
    </row>
    <row r="5" spans="2:10" x14ac:dyDescent="0.25">
      <c r="B5" s="15" t="s">
        <v>246</v>
      </c>
    </row>
    <row r="6" spans="2:10" x14ac:dyDescent="0.25">
      <c r="B6" s="114" t="s">
        <v>108</v>
      </c>
      <c r="C6" s="195" t="s">
        <v>1</v>
      </c>
      <c r="D6" s="195" t="s">
        <v>2</v>
      </c>
      <c r="E6" s="195" t="s">
        <v>3</v>
      </c>
      <c r="F6" s="195" t="s">
        <v>109</v>
      </c>
      <c r="G6" s="195" t="s">
        <v>110</v>
      </c>
      <c r="H6" s="195" t="s">
        <v>111</v>
      </c>
      <c r="I6" s="195" t="s">
        <v>39</v>
      </c>
      <c r="J6" s="195" t="s">
        <v>40</v>
      </c>
    </row>
    <row r="7" spans="2:10" x14ac:dyDescent="0.25">
      <c r="B7" s="53" t="s">
        <v>112</v>
      </c>
      <c r="C7" s="195"/>
      <c r="D7" s="195"/>
      <c r="E7" s="195"/>
      <c r="F7" s="195"/>
      <c r="G7" s="195"/>
      <c r="H7" s="195"/>
      <c r="I7" s="195"/>
      <c r="J7" s="195"/>
    </row>
    <row r="8" spans="2:10" x14ac:dyDescent="0.25">
      <c r="B8" s="143" t="s">
        <v>120</v>
      </c>
      <c r="C8" s="104">
        <v>406</v>
      </c>
      <c r="D8" s="105">
        <v>3</v>
      </c>
      <c r="E8" s="104">
        <v>521</v>
      </c>
      <c r="F8" s="102">
        <v>4.0877558623050501</v>
      </c>
      <c r="G8" s="91">
        <v>3.0205092578608799</v>
      </c>
      <c r="H8" s="102">
        <v>524.56177444850505</v>
      </c>
      <c r="I8" s="91">
        <v>0.73891625615763501</v>
      </c>
      <c r="J8" s="102">
        <v>128.32512315270901</v>
      </c>
    </row>
    <row r="9" spans="2:10" x14ac:dyDescent="0.25">
      <c r="B9" s="143" t="s">
        <v>121</v>
      </c>
      <c r="C9" s="104">
        <v>86</v>
      </c>
      <c r="D9" s="105">
        <v>2</v>
      </c>
      <c r="E9" s="104">
        <v>104</v>
      </c>
      <c r="F9" s="102">
        <v>2.4586180279596301</v>
      </c>
      <c r="G9" s="91">
        <v>5.7177163440921701</v>
      </c>
      <c r="H9" s="102">
        <v>297.32124989279203</v>
      </c>
      <c r="I9" s="91">
        <v>2.32558139534884</v>
      </c>
      <c r="J9" s="102">
        <v>120.93023255814001</v>
      </c>
    </row>
    <row r="10" spans="2:10" x14ac:dyDescent="0.25">
      <c r="B10" s="143" t="s">
        <v>122</v>
      </c>
      <c r="C10" s="104">
        <v>970</v>
      </c>
      <c r="D10" s="105">
        <v>5</v>
      </c>
      <c r="E10" s="104">
        <v>1198</v>
      </c>
      <c r="F10" s="102">
        <v>4.7336354075928497</v>
      </c>
      <c r="G10" s="91">
        <v>2.4400182513365198</v>
      </c>
      <c r="H10" s="102">
        <v>584.62837302023001</v>
      </c>
      <c r="I10" s="91">
        <v>0.51546391752577303</v>
      </c>
      <c r="J10" s="102">
        <v>123.505154639175</v>
      </c>
    </row>
    <row r="11" spans="2:10" x14ac:dyDescent="0.25">
      <c r="B11" s="143" t="s">
        <v>123</v>
      </c>
      <c r="C11" s="104">
        <v>196</v>
      </c>
      <c r="D11" s="105">
        <v>2</v>
      </c>
      <c r="E11" s="104">
        <v>230</v>
      </c>
      <c r="F11" s="102">
        <v>3.8109681998036198</v>
      </c>
      <c r="G11" s="91">
        <v>3.8887430610240998</v>
      </c>
      <c r="H11" s="102">
        <v>447.20545201777099</v>
      </c>
      <c r="I11" s="91">
        <v>1.0204081632653099</v>
      </c>
      <c r="J11" s="102">
        <v>117.34693877551</v>
      </c>
    </row>
    <row r="12" spans="2:10" x14ac:dyDescent="0.25">
      <c r="B12" s="103" t="s">
        <v>124</v>
      </c>
      <c r="C12" s="104">
        <v>12</v>
      </c>
      <c r="D12" s="106" t="s">
        <v>119</v>
      </c>
      <c r="E12" s="104">
        <v>14</v>
      </c>
      <c r="F12" s="102">
        <v>0.865207830130863</v>
      </c>
      <c r="G12" s="27" t="s">
        <v>119</v>
      </c>
      <c r="H12" s="102">
        <v>100.940913515267</v>
      </c>
      <c r="I12" s="27" t="s">
        <v>119</v>
      </c>
      <c r="J12" s="102">
        <v>116.666666666667</v>
      </c>
    </row>
    <row r="13" spans="2:10" x14ac:dyDescent="0.25">
      <c r="B13" s="103" t="s">
        <v>125</v>
      </c>
      <c r="C13" s="104">
        <v>28</v>
      </c>
      <c r="D13" s="106" t="s">
        <v>119</v>
      </c>
      <c r="E13" s="104">
        <v>42</v>
      </c>
      <c r="F13" s="102">
        <v>2.47218788627936</v>
      </c>
      <c r="G13" s="27" t="s">
        <v>119</v>
      </c>
      <c r="H13" s="102">
        <v>370.82818294190298</v>
      </c>
      <c r="I13" s="27" t="s">
        <v>119</v>
      </c>
      <c r="J13" s="102">
        <v>150</v>
      </c>
    </row>
    <row r="14" spans="2:10" x14ac:dyDescent="0.25">
      <c r="B14" s="103" t="s">
        <v>126</v>
      </c>
      <c r="C14" s="104">
        <v>32</v>
      </c>
      <c r="D14" s="105">
        <v>2</v>
      </c>
      <c r="E14" s="104">
        <v>40</v>
      </c>
      <c r="F14" s="102">
        <v>1.98794806485681</v>
      </c>
      <c r="G14" s="91">
        <v>12.424675405355</v>
      </c>
      <c r="H14" s="102">
        <v>248.49350810710001</v>
      </c>
      <c r="I14" s="91">
        <v>6.25</v>
      </c>
      <c r="J14" s="102">
        <v>125</v>
      </c>
    </row>
    <row r="15" spans="2:10" x14ac:dyDescent="0.25">
      <c r="B15" s="103" t="s">
        <v>127</v>
      </c>
      <c r="C15" s="104">
        <v>25</v>
      </c>
      <c r="D15" s="252" t="s">
        <v>119</v>
      </c>
      <c r="E15" s="104">
        <v>42</v>
      </c>
      <c r="F15" s="102">
        <v>2.26654578422484</v>
      </c>
      <c r="G15" s="253" t="s">
        <v>119</v>
      </c>
      <c r="H15" s="102">
        <v>380.77969174977301</v>
      </c>
      <c r="I15" s="253" t="s">
        <v>119</v>
      </c>
      <c r="J15" s="102">
        <v>168</v>
      </c>
    </row>
    <row r="16" spans="2:10" x14ac:dyDescent="0.25">
      <c r="B16" s="103" t="s">
        <v>128</v>
      </c>
      <c r="C16" s="104">
        <v>22</v>
      </c>
      <c r="D16" s="106" t="s">
        <v>119</v>
      </c>
      <c r="E16" s="104">
        <v>28</v>
      </c>
      <c r="F16" s="102">
        <v>1.6110134739308699</v>
      </c>
      <c r="G16" s="27" t="s">
        <v>119</v>
      </c>
      <c r="H16" s="102">
        <v>205.03807850029199</v>
      </c>
      <c r="I16" s="27" t="s">
        <v>119</v>
      </c>
      <c r="J16" s="102">
        <v>127.272727272727</v>
      </c>
    </row>
    <row r="17" spans="2:10" x14ac:dyDescent="0.25">
      <c r="B17" s="103" t="s">
        <v>129</v>
      </c>
      <c r="C17" s="104">
        <v>13</v>
      </c>
      <c r="D17" s="252" t="s">
        <v>119</v>
      </c>
      <c r="E17" s="104">
        <v>24</v>
      </c>
      <c r="F17" s="102">
        <v>0.87254178132760596</v>
      </c>
      <c r="G17" s="253" t="s">
        <v>119</v>
      </c>
      <c r="H17" s="102">
        <v>161.084636552788</v>
      </c>
      <c r="I17" s="253" t="s">
        <v>119</v>
      </c>
      <c r="J17" s="102">
        <v>184.61538461538501</v>
      </c>
    </row>
    <row r="18" spans="2:10" x14ac:dyDescent="0.25">
      <c r="B18" s="103" t="s">
        <v>130</v>
      </c>
      <c r="C18" s="104">
        <v>32</v>
      </c>
      <c r="D18" s="105">
        <v>2</v>
      </c>
      <c r="E18" s="104">
        <v>45</v>
      </c>
      <c r="F18" s="102">
        <v>3.05825010751661</v>
      </c>
      <c r="G18" s="91">
        <v>19.114063171978799</v>
      </c>
      <c r="H18" s="102">
        <v>430.066421369522</v>
      </c>
      <c r="I18" s="91">
        <v>6.25</v>
      </c>
      <c r="J18" s="102">
        <v>140.625</v>
      </c>
    </row>
    <row r="19" spans="2:10" x14ac:dyDescent="0.25">
      <c r="B19" s="103" t="s">
        <v>131</v>
      </c>
      <c r="C19" s="104">
        <v>108</v>
      </c>
      <c r="D19" s="105">
        <v>1</v>
      </c>
      <c r="E19" s="104">
        <v>130</v>
      </c>
      <c r="F19" s="102">
        <v>3.8311457963816999</v>
      </c>
      <c r="G19" s="91">
        <v>3.54735721887194</v>
      </c>
      <c r="H19" s="102">
        <v>461.156438453352</v>
      </c>
      <c r="I19" s="91">
        <v>0.92592592592592604</v>
      </c>
      <c r="J19" s="102">
        <v>120.37037037037</v>
      </c>
    </row>
    <row r="20" spans="2:10" x14ac:dyDescent="0.25">
      <c r="B20" s="103" t="s">
        <v>132</v>
      </c>
      <c r="C20" s="104">
        <v>39</v>
      </c>
      <c r="D20" s="252" t="s">
        <v>119</v>
      </c>
      <c r="E20" s="104">
        <v>65</v>
      </c>
      <c r="F20" s="102">
        <v>3.2569209570336999</v>
      </c>
      <c r="G20" s="253" t="s">
        <v>119</v>
      </c>
      <c r="H20" s="102">
        <v>542.82015950561595</v>
      </c>
      <c r="I20" s="253" t="s">
        <v>119</v>
      </c>
      <c r="J20" s="102">
        <v>166.666666666667</v>
      </c>
    </row>
    <row r="21" spans="2:10" x14ac:dyDescent="0.25">
      <c r="B21" s="103" t="s">
        <v>133</v>
      </c>
      <c r="C21" s="104">
        <v>28</v>
      </c>
      <c r="D21" s="252" t="s">
        <v>119</v>
      </c>
      <c r="E21" s="104">
        <v>35</v>
      </c>
      <c r="F21" s="102">
        <v>2.1200878322101899</v>
      </c>
      <c r="G21" s="253" t="s">
        <v>119</v>
      </c>
      <c r="H21" s="102">
        <v>265.01097902627299</v>
      </c>
      <c r="I21" s="253" t="s">
        <v>119</v>
      </c>
      <c r="J21" s="102">
        <v>125</v>
      </c>
    </row>
    <row r="22" spans="2:10" x14ac:dyDescent="0.25">
      <c r="B22" s="103" t="s">
        <v>134</v>
      </c>
      <c r="C22" s="104">
        <v>35</v>
      </c>
      <c r="D22" s="252" t="s">
        <v>119</v>
      </c>
      <c r="E22" s="104">
        <v>44</v>
      </c>
      <c r="F22" s="102">
        <v>2.2212350066636999</v>
      </c>
      <c r="G22" s="253" t="s">
        <v>119</v>
      </c>
      <c r="H22" s="102">
        <v>279.24097226629402</v>
      </c>
      <c r="I22" s="253" t="s">
        <v>119</v>
      </c>
      <c r="J22" s="102">
        <v>125.71428571428601</v>
      </c>
    </row>
    <row r="23" spans="2:10" x14ac:dyDescent="0.25">
      <c r="B23" s="103" t="s">
        <v>135</v>
      </c>
      <c r="C23" s="104">
        <v>33</v>
      </c>
      <c r="D23" s="105">
        <v>1</v>
      </c>
      <c r="E23" s="104">
        <v>43</v>
      </c>
      <c r="F23" s="102">
        <v>1.8031801540899399</v>
      </c>
      <c r="G23" s="91">
        <v>5.46418228512103</v>
      </c>
      <c r="H23" s="102">
        <v>234.95983826020401</v>
      </c>
      <c r="I23" s="91">
        <v>3.0303030303030298</v>
      </c>
      <c r="J23" s="102">
        <v>130.30303030303</v>
      </c>
    </row>
    <row r="24" spans="2:10" x14ac:dyDescent="0.25">
      <c r="B24" s="103" t="s">
        <v>136</v>
      </c>
      <c r="C24" s="104">
        <v>34</v>
      </c>
      <c r="D24" s="252" t="s">
        <v>119</v>
      </c>
      <c r="E24" s="104">
        <v>67</v>
      </c>
      <c r="F24" s="102">
        <v>2.91320366720932</v>
      </c>
      <c r="G24" s="253" t="s">
        <v>119</v>
      </c>
      <c r="H24" s="102">
        <v>574.07248736183703</v>
      </c>
      <c r="I24" s="253" t="s">
        <v>119</v>
      </c>
      <c r="J24" s="102">
        <v>197.058823529412</v>
      </c>
    </row>
    <row r="25" spans="2:10" x14ac:dyDescent="0.25">
      <c r="B25" s="103" t="s">
        <v>137</v>
      </c>
      <c r="C25" s="104">
        <v>58</v>
      </c>
      <c r="D25" s="106" t="s">
        <v>119</v>
      </c>
      <c r="E25" s="104">
        <v>78</v>
      </c>
      <c r="F25" s="102">
        <v>4.7687564234326798</v>
      </c>
      <c r="G25" s="27" t="s">
        <v>119</v>
      </c>
      <c r="H25" s="102">
        <v>641.31551901336002</v>
      </c>
      <c r="I25" s="253" t="s">
        <v>119</v>
      </c>
      <c r="J25" s="102">
        <v>134.48275862068999</v>
      </c>
    </row>
    <row r="26" spans="2:10" x14ac:dyDescent="0.25">
      <c r="B26" s="103" t="s">
        <v>138</v>
      </c>
      <c r="C26" s="104">
        <v>30</v>
      </c>
      <c r="D26" s="106" t="s">
        <v>119</v>
      </c>
      <c r="E26" s="104">
        <v>36</v>
      </c>
      <c r="F26" s="102">
        <v>2.5534088007490001</v>
      </c>
      <c r="G26" s="27" t="s">
        <v>119</v>
      </c>
      <c r="H26" s="102">
        <v>306.40905608987998</v>
      </c>
      <c r="I26" s="253" t="s">
        <v>119</v>
      </c>
      <c r="J26" s="102">
        <v>120</v>
      </c>
    </row>
    <row r="27" spans="2:10" x14ac:dyDescent="0.25">
      <c r="B27" s="103" t="s">
        <v>139</v>
      </c>
      <c r="C27" s="104">
        <v>24</v>
      </c>
      <c r="D27" s="105">
        <v>2</v>
      </c>
      <c r="E27" s="104">
        <v>30</v>
      </c>
      <c r="F27" s="102">
        <v>1.5664773839827699</v>
      </c>
      <c r="G27" s="91">
        <v>13.053978199856401</v>
      </c>
      <c r="H27" s="102">
        <v>195.80967299784601</v>
      </c>
      <c r="I27" s="91">
        <v>8.3333333333333304</v>
      </c>
      <c r="J27" s="102">
        <v>125</v>
      </c>
    </row>
    <row r="28" spans="2:10" x14ac:dyDescent="0.25">
      <c r="B28" s="103" t="s">
        <v>140</v>
      </c>
      <c r="C28" s="104">
        <v>57</v>
      </c>
      <c r="D28" s="105">
        <v>2</v>
      </c>
      <c r="E28" s="104">
        <v>77</v>
      </c>
      <c r="F28" s="102">
        <v>2.8623797926030101</v>
      </c>
      <c r="G28" s="91">
        <v>10.043437868782499</v>
      </c>
      <c r="H28" s="102">
        <v>386.67235794812501</v>
      </c>
      <c r="I28" s="91">
        <v>3.5087719298245599</v>
      </c>
      <c r="J28" s="102">
        <v>135.08771929824599</v>
      </c>
    </row>
    <row r="29" spans="2:10" x14ac:dyDescent="0.25">
      <c r="B29" s="103" t="s">
        <v>141</v>
      </c>
      <c r="C29" s="104">
        <v>20</v>
      </c>
      <c r="D29" s="252" t="s">
        <v>119</v>
      </c>
      <c r="E29" s="104">
        <v>39</v>
      </c>
      <c r="F29" s="102">
        <v>1.3252054068380601</v>
      </c>
      <c r="G29" s="253" t="s">
        <v>119</v>
      </c>
      <c r="H29" s="102">
        <v>258.41505433342098</v>
      </c>
      <c r="I29" s="253" t="s">
        <v>119</v>
      </c>
      <c r="J29" s="102">
        <v>195</v>
      </c>
    </row>
    <row r="30" spans="2:10" x14ac:dyDescent="0.25">
      <c r="B30" s="103" t="s">
        <v>142</v>
      </c>
      <c r="C30" s="104">
        <v>35</v>
      </c>
      <c r="D30" s="105">
        <v>1</v>
      </c>
      <c r="E30" s="104">
        <v>52</v>
      </c>
      <c r="F30" s="102">
        <v>2.8962720840746399</v>
      </c>
      <c r="G30" s="91">
        <v>8.2750630973561208</v>
      </c>
      <c r="H30" s="102">
        <v>430.30328106251801</v>
      </c>
      <c r="I30" s="91">
        <v>2.8571428571428599</v>
      </c>
      <c r="J30" s="102">
        <v>148.57142857142901</v>
      </c>
    </row>
    <row r="31" spans="2:10" x14ac:dyDescent="0.25">
      <c r="B31" s="107" t="s">
        <v>210</v>
      </c>
      <c r="C31" s="108">
        <v>2323</v>
      </c>
      <c r="D31" s="109">
        <v>23</v>
      </c>
      <c r="E31" s="108">
        <v>2984</v>
      </c>
      <c r="F31" s="110">
        <v>3.480613894586694</v>
      </c>
      <c r="G31" s="111">
        <v>3.4461523708779151</v>
      </c>
      <c r="H31" s="110">
        <v>447.10081194346509</v>
      </c>
      <c r="I31" s="112">
        <v>0.99009900990099009</v>
      </c>
      <c r="J31" s="109">
        <v>128.45458458889368</v>
      </c>
    </row>
    <row r="32" spans="2:10" x14ac:dyDescent="0.25">
      <c r="B32" s="107" t="s">
        <v>211</v>
      </c>
      <c r="C32" s="108">
        <v>1215</v>
      </c>
      <c r="D32" s="109">
        <v>47</v>
      </c>
      <c r="E32" s="108">
        <v>1743</v>
      </c>
      <c r="F32" s="110">
        <v>2.1822727607456729</v>
      </c>
      <c r="G32" s="111">
        <v>8.4417135600861428</v>
      </c>
      <c r="H32" s="110">
        <v>313.0618454304286</v>
      </c>
      <c r="I32" s="112">
        <v>3.8683127572016458</v>
      </c>
      <c r="J32" s="109">
        <v>143.45679012345681</v>
      </c>
    </row>
    <row r="33" spans="2:10" x14ac:dyDescent="0.25">
      <c r="B33" s="33" t="s">
        <v>148</v>
      </c>
      <c r="C33" s="34">
        <v>3538</v>
      </c>
      <c r="D33" s="57">
        <v>70</v>
      </c>
      <c r="E33" s="34">
        <v>4727</v>
      </c>
      <c r="F33" s="52">
        <v>2.8901214700572635</v>
      </c>
      <c r="G33" s="52">
        <v>5.7181600594688646</v>
      </c>
      <c r="H33" s="52">
        <v>386.13918001584744</v>
      </c>
      <c r="I33" s="113">
        <v>1.978518937252685</v>
      </c>
      <c r="J33" s="52">
        <v>133.60655737704917</v>
      </c>
    </row>
    <row r="34" spans="2:10" x14ac:dyDescent="0.25">
      <c r="B34" s="240" t="s">
        <v>185</v>
      </c>
      <c r="C34" s="169"/>
      <c r="D34" s="169"/>
      <c r="E34" s="169"/>
      <c r="F34" s="169"/>
      <c r="G34" s="169"/>
      <c r="H34" s="169"/>
      <c r="I34" s="169"/>
      <c r="J34" s="169"/>
    </row>
  </sheetData>
  <mergeCells count="9">
    <mergeCell ref="H6:H7"/>
    <mergeCell ref="I6:I7"/>
    <mergeCell ref="J6:J7"/>
    <mergeCell ref="B34:J34"/>
    <mergeCell ref="C6:C7"/>
    <mergeCell ref="D6:D7"/>
    <mergeCell ref="E6:E7"/>
    <mergeCell ref="F6:F7"/>
    <mergeCell ref="G6:G7"/>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4:H33"/>
  <sheetViews>
    <sheetView zoomScaleNormal="100" workbookViewId="0">
      <selection activeCell="L36" sqref="L36"/>
    </sheetView>
  </sheetViews>
  <sheetFormatPr defaultRowHeight="15" x14ac:dyDescent="0.25"/>
  <cols>
    <col min="2" max="2" width="20.28515625" customWidth="1"/>
  </cols>
  <sheetData>
    <row r="4" spans="2:8" x14ac:dyDescent="0.25">
      <c r="B4" s="18" t="s">
        <v>203</v>
      </c>
    </row>
    <row r="5" spans="2:8" x14ac:dyDescent="0.25">
      <c r="B5" s="24" t="s">
        <v>285</v>
      </c>
    </row>
    <row r="6" spans="2:8" x14ac:dyDescent="0.25">
      <c r="B6" s="116" t="s">
        <v>108</v>
      </c>
      <c r="C6" s="173" t="s">
        <v>6</v>
      </c>
      <c r="D6" s="173"/>
      <c r="E6" s="173"/>
      <c r="F6" s="235" t="s">
        <v>113</v>
      </c>
      <c r="G6" s="235"/>
      <c r="H6" s="235"/>
    </row>
    <row r="7" spans="2:8" x14ac:dyDescent="0.25">
      <c r="B7" s="53" t="s">
        <v>112</v>
      </c>
      <c r="C7" s="115" t="s">
        <v>1</v>
      </c>
      <c r="D7" s="148" t="s">
        <v>2</v>
      </c>
      <c r="E7" s="115" t="s">
        <v>3</v>
      </c>
      <c r="F7" s="148" t="s">
        <v>1</v>
      </c>
      <c r="G7" s="115" t="s">
        <v>2</v>
      </c>
      <c r="H7" s="148" t="s">
        <v>3</v>
      </c>
    </row>
    <row r="8" spans="2:8" x14ac:dyDescent="0.25">
      <c r="B8" s="143" t="s">
        <v>120</v>
      </c>
      <c r="C8" s="104">
        <v>386</v>
      </c>
      <c r="D8" s="105">
        <v>3</v>
      </c>
      <c r="E8" s="104">
        <v>483</v>
      </c>
      <c r="F8" s="105">
        <v>20</v>
      </c>
      <c r="G8" s="27" t="s">
        <v>119</v>
      </c>
      <c r="H8" s="105">
        <v>38</v>
      </c>
    </row>
    <row r="9" spans="2:8" x14ac:dyDescent="0.25">
      <c r="B9" s="143" t="s">
        <v>121</v>
      </c>
      <c r="C9" s="104">
        <v>76</v>
      </c>
      <c r="D9" s="105">
        <v>2</v>
      </c>
      <c r="E9" s="104">
        <v>92</v>
      </c>
      <c r="F9" s="105">
        <v>10</v>
      </c>
      <c r="G9" s="27" t="s">
        <v>119</v>
      </c>
      <c r="H9" s="105">
        <v>12</v>
      </c>
    </row>
    <row r="10" spans="2:8" x14ac:dyDescent="0.25">
      <c r="B10" s="143" t="s">
        <v>122</v>
      </c>
      <c r="C10" s="104">
        <v>912</v>
      </c>
      <c r="D10" s="105">
        <v>5</v>
      </c>
      <c r="E10" s="104">
        <v>1122</v>
      </c>
      <c r="F10" s="105">
        <v>58</v>
      </c>
      <c r="G10" s="254" t="s">
        <v>119</v>
      </c>
      <c r="H10" s="105">
        <v>76</v>
      </c>
    </row>
    <row r="11" spans="2:8" x14ac:dyDescent="0.25">
      <c r="B11" s="143" t="s">
        <v>123</v>
      </c>
      <c r="C11" s="104">
        <v>177</v>
      </c>
      <c r="D11" s="105">
        <v>1</v>
      </c>
      <c r="E11" s="104">
        <v>209</v>
      </c>
      <c r="F11" s="105">
        <v>19</v>
      </c>
      <c r="G11" s="27">
        <v>1</v>
      </c>
      <c r="H11" s="105">
        <v>21</v>
      </c>
    </row>
    <row r="12" spans="2:8" x14ac:dyDescent="0.25">
      <c r="B12" s="103" t="s">
        <v>124</v>
      </c>
      <c r="C12" s="104">
        <v>10</v>
      </c>
      <c r="D12" s="106" t="s">
        <v>119</v>
      </c>
      <c r="E12" s="104">
        <v>12</v>
      </c>
      <c r="F12" s="105">
        <v>2</v>
      </c>
      <c r="G12" s="254" t="s">
        <v>119</v>
      </c>
      <c r="H12" s="105">
        <v>2</v>
      </c>
    </row>
    <row r="13" spans="2:8" x14ac:dyDescent="0.25">
      <c r="B13" s="103" t="s">
        <v>125</v>
      </c>
      <c r="C13" s="104">
        <v>22</v>
      </c>
      <c r="D13" s="106" t="s">
        <v>119</v>
      </c>
      <c r="E13" s="104">
        <v>29</v>
      </c>
      <c r="F13" s="105">
        <v>6</v>
      </c>
      <c r="G13" s="254" t="s">
        <v>119</v>
      </c>
      <c r="H13" s="105">
        <v>13</v>
      </c>
    </row>
    <row r="14" spans="2:8" x14ac:dyDescent="0.25">
      <c r="B14" s="103" t="s">
        <v>126</v>
      </c>
      <c r="C14" s="104">
        <v>16</v>
      </c>
      <c r="D14" s="106">
        <v>1</v>
      </c>
      <c r="E14" s="104">
        <v>19</v>
      </c>
      <c r="F14" s="105">
        <v>16</v>
      </c>
      <c r="G14" s="104">
        <v>1</v>
      </c>
      <c r="H14" s="105">
        <v>21</v>
      </c>
    </row>
    <row r="15" spans="2:8" x14ac:dyDescent="0.25">
      <c r="B15" s="103" t="s">
        <v>127</v>
      </c>
      <c r="C15" s="104">
        <v>20</v>
      </c>
      <c r="D15" s="252" t="s">
        <v>119</v>
      </c>
      <c r="E15" s="104">
        <v>31</v>
      </c>
      <c r="F15" s="105">
        <v>5</v>
      </c>
      <c r="G15" s="254" t="s">
        <v>119</v>
      </c>
      <c r="H15" s="105">
        <v>11</v>
      </c>
    </row>
    <row r="16" spans="2:8" x14ac:dyDescent="0.25">
      <c r="B16" s="103" t="s">
        <v>128</v>
      </c>
      <c r="C16" s="104">
        <v>11</v>
      </c>
      <c r="D16" s="106" t="s">
        <v>119</v>
      </c>
      <c r="E16" s="104">
        <v>16</v>
      </c>
      <c r="F16" s="105">
        <v>11</v>
      </c>
      <c r="G16" s="254" t="s">
        <v>119</v>
      </c>
      <c r="H16" s="105">
        <v>12</v>
      </c>
    </row>
    <row r="17" spans="2:8" x14ac:dyDescent="0.25">
      <c r="B17" s="103" t="s">
        <v>129</v>
      </c>
      <c r="C17" s="104">
        <v>5</v>
      </c>
      <c r="D17" s="106" t="s">
        <v>119</v>
      </c>
      <c r="E17" s="104">
        <v>6</v>
      </c>
      <c r="F17" s="105">
        <v>8</v>
      </c>
      <c r="G17" s="254" t="s">
        <v>119</v>
      </c>
      <c r="H17" s="105">
        <v>18</v>
      </c>
    </row>
    <row r="18" spans="2:8" x14ac:dyDescent="0.25">
      <c r="B18" s="103" t="s">
        <v>130</v>
      </c>
      <c r="C18" s="104">
        <v>20</v>
      </c>
      <c r="D18" s="106" t="s">
        <v>119</v>
      </c>
      <c r="E18" s="104">
        <v>30</v>
      </c>
      <c r="F18" s="105">
        <v>12</v>
      </c>
      <c r="G18" s="104">
        <v>2</v>
      </c>
      <c r="H18" s="105">
        <v>15</v>
      </c>
    </row>
    <row r="19" spans="2:8" x14ac:dyDescent="0.25">
      <c r="B19" s="103" t="s">
        <v>131</v>
      </c>
      <c r="C19" s="104">
        <v>103</v>
      </c>
      <c r="D19" s="105">
        <v>1</v>
      </c>
      <c r="E19" s="104">
        <v>125</v>
      </c>
      <c r="F19" s="105">
        <v>5</v>
      </c>
      <c r="G19" s="254" t="s">
        <v>119</v>
      </c>
      <c r="H19" s="105">
        <v>5</v>
      </c>
    </row>
    <row r="20" spans="2:8" x14ac:dyDescent="0.25">
      <c r="B20" s="103" t="s">
        <v>132</v>
      </c>
      <c r="C20" s="104">
        <v>28</v>
      </c>
      <c r="D20" s="252" t="s">
        <v>119</v>
      </c>
      <c r="E20" s="104">
        <v>45</v>
      </c>
      <c r="F20" s="105">
        <v>11</v>
      </c>
      <c r="G20" s="254" t="s">
        <v>119</v>
      </c>
      <c r="H20" s="105">
        <v>20</v>
      </c>
    </row>
    <row r="21" spans="2:8" x14ac:dyDescent="0.25">
      <c r="B21" s="103" t="s">
        <v>133</v>
      </c>
      <c r="C21" s="104">
        <v>16</v>
      </c>
      <c r="D21" s="252" t="s">
        <v>119</v>
      </c>
      <c r="E21" s="104">
        <v>17</v>
      </c>
      <c r="F21" s="105">
        <v>12</v>
      </c>
      <c r="G21" s="254" t="s">
        <v>119</v>
      </c>
      <c r="H21" s="105">
        <v>18</v>
      </c>
    </row>
    <row r="22" spans="2:8" x14ac:dyDescent="0.25">
      <c r="B22" s="103" t="s">
        <v>134</v>
      </c>
      <c r="C22" s="104">
        <v>20</v>
      </c>
      <c r="D22" s="252" t="s">
        <v>119</v>
      </c>
      <c r="E22" s="104">
        <v>27</v>
      </c>
      <c r="F22" s="105">
        <v>15</v>
      </c>
      <c r="G22" s="254" t="s">
        <v>119</v>
      </c>
      <c r="H22" s="105">
        <v>17</v>
      </c>
    </row>
    <row r="23" spans="2:8" x14ac:dyDescent="0.25">
      <c r="B23" s="103" t="s">
        <v>135</v>
      </c>
      <c r="C23" s="104">
        <v>28</v>
      </c>
      <c r="D23" s="106" t="s">
        <v>119</v>
      </c>
      <c r="E23" s="104">
        <v>34</v>
      </c>
      <c r="F23" s="105">
        <v>5</v>
      </c>
      <c r="G23" s="104">
        <v>1</v>
      </c>
      <c r="H23" s="105">
        <v>9</v>
      </c>
    </row>
    <row r="24" spans="2:8" x14ac:dyDescent="0.25">
      <c r="B24" s="103" t="s">
        <v>136</v>
      </c>
      <c r="C24" s="104">
        <v>14</v>
      </c>
      <c r="D24" s="106" t="s">
        <v>119</v>
      </c>
      <c r="E24" s="104">
        <v>16</v>
      </c>
      <c r="F24" s="105">
        <v>20</v>
      </c>
      <c r="G24" s="254" t="s">
        <v>119</v>
      </c>
      <c r="H24" s="105">
        <v>51</v>
      </c>
    </row>
    <row r="25" spans="2:8" x14ac:dyDescent="0.25">
      <c r="B25" s="103" t="s">
        <v>137</v>
      </c>
      <c r="C25" s="104">
        <v>28</v>
      </c>
      <c r="D25" s="106" t="s">
        <v>119</v>
      </c>
      <c r="E25" s="104">
        <v>32</v>
      </c>
      <c r="F25" s="105">
        <v>30</v>
      </c>
      <c r="G25" s="254" t="s">
        <v>119</v>
      </c>
      <c r="H25" s="105">
        <v>46</v>
      </c>
    </row>
    <row r="26" spans="2:8" x14ac:dyDescent="0.25">
      <c r="B26" s="103" t="s">
        <v>138</v>
      </c>
      <c r="C26" s="104">
        <v>19</v>
      </c>
      <c r="D26" s="106" t="s">
        <v>119</v>
      </c>
      <c r="E26" s="104">
        <v>23</v>
      </c>
      <c r="F26" s="105">
        <v>11</v>
      </c>
      <c r="G26" s="254" t="s">
        <v>119</v>
      </c>
      <c r="H26" s="105">
        <v>13</v>
      </c>
    </row>
    <row r="27" spans="2:8" x14ac:dyDescent="0.25">
      <c r="B27" s="103" t="s">
        <v>139</v>
      </c>
      <c r="C27" s="104">
        <v>17</v>
      </c>
      <c r="D27" s="105">
        <v>2</v>
      </c>
      <c r="E27" s="104">
        <v>17</v>
      </c>
      <c r="F27" s="105">
        <v>7</v>
      </c>
      <c r="G27" s="254" t="s">
        <v>119</v>
      </c>
      <c r="H27" s="105">
        <v>13</v>
      </c>
    </row>
    <row r="28" spans="2:8" x14ac:dyDescent="0.25">
      <c r="B28" s="103" t="s">
        <v>140</v>
      </c>
      <c r="C28" s="104">
        <v>38</v>
      </c>
      <c r="D28" s="106" t="s">
        <v>119</v>
      </c>
      <c r="E28" s="104">
        <v>54</v>
      </c>
      <c r="F28" s="105">
        <v>19</v>
      </c>
      <c r="G28" s="104">
        <v>2</v>
      </c>
      <c r="H28" s="105">
        <v>23</v>
      </c>
    </row>
    <row r="29" spans="2:8" x14ac:dyDescent="0.25">
      <c r="B29" s="103" t="s">
        <v>141</v>
      </c>
      <c r="C29" s="104">
        <v>12</v>
      </c>
      <c r="D29" s="252" t="s">
        <v>119</v>
      </c>
      <c r="E29" s="104">
        <v>21</v>
      </c>
      <c r="F29" s="105">
        <v>8</v>
      </c>
      <c r="G29" s="254" t="s">
        <v>119</v>
      </c>
      <c r="H29" s="105">
        <v>18</v>
      </c>
    </row>
    <row r="30" spans="2:8" x14ac:dyDescent="0.25">
      <c r="B30" s="103" t="s">
        <v>142</v>
      </c>
      <c r="C30" s="104">
        <v>15</v>
      </c>
      <c r="D30" s="106" t="s">
        <v>119</v>
      </c>
      <c r="E30" s="104">
        <v>18</v>
      </c>
      <c r="F30" s="105">
        <v>20</v>
      </c>
      <c r="G30" s="104">
        <v>1</v>
      </c>
      <c r="H30" s="105">
        <v>34</v>
      </c>
    </row>
    <row r="31" spans="2:8" x14ac:dyDescent="0.25">
      <c r="B31" s="107" t="s">
        <v>210</v>
      </c>
      <c r="C31" s="108">
        <v>1993</v>
      </c>
      <c r="D31" s="109">
        <v>15</v>
      </c>
      <c r="E31" s="108">
        <v>2478</v>
      </c>
      <c r="F31" s="109">
        <v>330</v>
      </c>
      <c r="G31" s="108">
        <v>8</v>
      </c>
      <c r="H31" s="109">
        <v>506</v>
      </c>
    </row>
    <row r="32" spans="2:8" x14ac:dyDescent="0.25">
      <c r="B32" s="107" t="s">
        <v>211</v>
      </c>
      <c r="C32" s="108">
        <v>531</v>
      </c>
      <c r="D32" s="109">
        <v>19</v>
      </c>
      <c r="E32" s="108">
        <v>701</v>
      </c>
      <c r="F32" s="109">
        <v>684</v>
      </c>
      <c r="G32" s="108">
        <v>28</v>
      </c>
      <c r="H32" s="109">
        <v>1042</v>
      </c>
    </row>
    <row r="33" spans="2:8" x14ac:dyDescent="0.25">
      <c r="B33" s="33" t="s">
        <v>148</v>
      </c>
      <c r="C33" s="34">
        <v>2524</v>
      </c>
      <c r="D33" s="57">
        <v>34</v>
      </c>
      <c r="E33" s="34">
        <v>3179</v>
      </c>
      <c r="F33" s="34">
        <v>1014</v>
      </c>
      <c r="G33" s="34">
        <v>36</v>
      </c>
      <c r="H33" s="34">
        <v>1548</v>
      </c>
    </row>
  </sheetData>
  <mergeCells count="2">
    <mergeCell ref="C6:E6"/>
    <mergeCell ref="F6:H6"/>
  </mergeCell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L29"/>
  <sheetViews>
    <sheetView workbookViewId="0">
      <selection activeCell="F31" sqref="F31"/>
    </sheetView>
  </sheetViews>
  <sheetFormatPr defaultRowHeight="15" x14ac:dyDescent="0.25"/>
  <cols>
    <col min="2" max="2" width="13.85546875" customWidth="1"/>
    <col min="3" max="3" width="20.28515625" customWidth="1"/>
    <col min="4" max="4" width="31" customWidth="1"/>
    <col min="5" max="5" width="21" customWidth="1"/>
    <col min="6" max="6" width="16.42578125" customWidth="1"/>
    <col min="7" max="7" width="12" bestFit="1" customWidth="1"/>
    <col min="8" max="8" width="22.140625" customWidth="1"/>
    <col min="9" max="9" width="12.7109375" bestFit="1" customWidth="1"/>
    <col min="10" max="10" width="16.85546875" customWidth="1"/>
  </cols>
  <sheetData>
    <row r="2" spans="3:12" x14ac:dyDescent="0.25">
      <c r="C2" s="241"/>
      <c r="D2" s="241"/>
      <c r="E2" s="241"/>
      <c r="F2" s="241"/>
      <c r="G2" s="241"/>
      <c r="H2" s="241"/>
      <c r="I2" s="241"/>
      <c r="J2" s="241"/>
      <c r="K2" s="241"/>
      <c r="L2" s="241"/>
    </row>
    <row r="3" spans="3:12" x14ac:dyDescent="0.25">
      <c r="C3" s="9" t="s">
        <v>259</v>
      </c>
      <c r="D3" s="146"/>
      <c r="E3" s="146"/>
    </row>
    <row r="4" spans="3:12" ht="15.75" thickBot="1" x14ac:dyDescent="0.3"/>
    <row r="5" spans="3:12" ht="15.75" thickBot="1" x14ac:dyDescent="0.3">
      <c r="C5" s="242" t="s">
        <v>260</v>
      </c>
      <c r="D5" s="244" t="s">
        <v>261</v>
      </c>
      <c r="E5" s="244"/>
    </row>
    <row r="6" spans="3:12" ht="15.75" thickBot="1" x14ac:dyDescent="0.3">
      <c r="C6" s="243"/>
      <c r="D6" s="157" t="s">
        <v>262</v>
      </c>
      <c r="E6" s="157" t="s">
        <v>263</v>
      </c>
      <c r="H6" s="158"/>
      <c r="I6" s="158"/>
      <c r="J6" s="158"/>
    </row>
    <row r="7" spans="3:12" ht="15.75" thickBot="1" x14ac:dyDescent="0.3">
      <c r="C7" s="159" t="s">
        <v>264</v>
      </c>
      <c r="D7" s="160">
        <v>176.6086020611184</v>
      </c>
      <c r="E7" s="161">
        <v>1034253441</v>
      </c>
      <c r="H7" s="158"/>
      <c r="I7" s="158"/>
      <c r="J7" s="158"/>
    </row>
    <row r="8" spans="3:12" ht="15.75" thickBot="1" x14ac:dyDescent="0.3">
      <c r="C8" s="162" t="s">
        <v>265</v>
      </c>
      <c r="D8" s="163">
        <v>187.3903503082729</v>
      </c>
      <c r="E8" s="164">
        <v>369829098</v>
      </c>
      <c r="H8" s="158"/>
      <c r="I8" s="158"/>
      <c r="J8" s="158"/>
    </row>
    <row r="9" spans="3:12" ht="15.75" thickBot="1" x14ac:dyDescent="0.3">
      <c r="C9" s="162" t="s">
        <v>266</v>
      </c>
      <c r="D9" s="163">
        <v>219.4985216869878</v>
      </c>
      <c r="E9" s="164">
        <v>68634444</v>
      </c>
      <c r="H9" s="158"/>
      <c r="I9" s="158"/>
      <c r="J9" s="158"/>
    </row>
    <row r="10" spans="3:12" ht="15.75" thickBot="1" x14ac:dyDescent="0.3">
      <c r="C10" s="162" t="s">
        <v>267</v>
      </c>
      <c r="D10" s="163">
        <v>224.80275056679685</v>
      </c>
      <c r="E10" s="164">
        <v>1142710710</v>
      </c>
      <c r="H10" s="158"/>
      <c r="I10" s="158"/>
      <c r="J10" s="158"/>
    </row>
    <row r="11" spans="3:12" ht="15.75" thickBot="1" x14ac:dyDescent="0.3">
      <c r="C11" s="162" t="s">
        <v>268</v>
      </c>
      <c r="D11" s="163">
        <v>241.4636951495734</v>
      </c>
      <c r="E11" s="164">
        <v>30862320</v>
      </c>
      <c r="H11" s="158"/>
      <c r="I11" s="158"/>
      <c r="J11" s="158"/>
    </row>
    <row r="12" spans="3:12" ht="15.75" thickBot="1" x14ac:dyDescent="0.3">
      <c r="C12" s="162" t="s">
        <v>269</v>
      </c>
      <c r="D12" s="163">
        <v>244.97774779559998</v>
      </c>
      <c r="E12" s="164">
        <v>140900544</v>
      </c>
      <c r="H12" s="158"/>
      <c r="I12" s="158"/>
      <c r="J12" s="158"/>
    </row>
    <row r="13" spans="3:12" ht="15.75" thickBot="1" x14ac:dyDescent="0.3">
      <c r="C13" s="162" t="s">
        <v>270</v>
      </c>
      <c r="D13" s="163">
        <v>256.86537882546764</v>
      </c>
      <c r="E13" s="164">
        <v>426579417</v>
      </c>
      <c r="H13" s="158"/>
      <c r="I13" s="158"/>
      <c r="J13" s="158"/>
    </row>
    <row r="14" spans="3:12" ht="15.75" thickBot="1" x14ac:dyDescent="0.3">
      <c r="C14" s="162" t="s">
        <v>271</v>
      </c>
      <c r="D14" s="163">
        <v>267.20554762625085</v>
      </c>
      <c r="E14" s="164">
        <v>1179540546</v>
      </c>
      <c r="H14" s="158"/>
      <c r="I14" s="158"/>
      <c r="J14" s="158"/>
    </row>
    <row r="15" spans="3:12" ht="15.75" thickBot="1" x14ac:dyDescent="0.3">
      <c r="C15" s="162" t="s">
        <v>118</v>
      </c>
      <c r="D15" s="163">
        <v>272.82425622952883</v>
      </c>
      <c r="E15" s="164">
        <v>1114114818</v>
      </c>
      <c r="H15" s="158"/>
      <c r="I15" s="158"/>
      <c r="J15" s="158"/>
    </row>
    <row r="16" spans="3:12" ht="15.75" thickBot="1" x14ac:dyDescent="0.3">
      <c r="C16" s="162" t="s">
        <v>272</v>
      </c>
      <c r="D16" s="163">
        <v>274.98590903909468</v>
      </c>
      <c r="E16" s="164">
        <v>365468235</v>
      </c>
      <c r="H16" s="158"/>
      <c r="I16" s="158"/>
      <c r="J16" s="158"/>
    </row>
    <row r="17" spans="3:10" ht="15.75" thickBot="1" x14ac:dyDescent="0.3">
      <c r="C17" s="162" t="s">
        <v>273</v>
      </c>
      <c r="D17" s="163">
        <v>280.77553035934551</v>
      </c>
      <c r="E17" s="164">
        <v>343716981</v>
      </c>
      <c r="H17" s="158"/>
      <c r="I17" s="158"/>
      <c r="J17" s="158"/>
    </row>
    <row r="18" spans="3:10" ht="15.75" thickBot="1" x14ac:dyDescent="0.3">
      <c r="C18" s="162" t="s">
        <v>274</v>
      </c>
      <c r="D18" s="163">
        <v>291.55498109821076</v>
      </c>
      <c r="E18" s="164">
        <v>1434846876</v>
      </c>
      <c r="H18" s="158"/>
      <c r="I18" s="158"/>
      <c r="J18" s="158"/>
    </row>
    <row r="19" spans="3:10" ht="15.75" thickBot="1" x14ac:dyDescent="0.3">
      <c r="C19" s="162" t="s">
        <v>275</v>
      </c>
      <c r="D19" s="163">
        <v>292.77643463425204</v>
      </c>
      <c r="E19" s="164">
        <v>261441012</v>
      </c>
      <c r="H19" s="158"/>
      <c r="I19" s="158"/>
      <c r="J19" s="158"/>
    </row>
    <row r="20" spans="3:10" ht="15.75" thickBot="1" x14ac:dyDescent="0.3">
      <c r="C20" s="162" t="s">
        <v>276</v>
      </c>
      <c r="D20" s="163">
        <v>298.5751052273144</v>
      </c>
      <c r="E20" s="164">
        <v>2987387841</v>
      </c>
      <c r="H20" s="158"/>
      <c r="I20" s="158"/>
      <c r="J20" s="158"/>
    </row>
    <row r="21" spans="3:10" ht="15.75" thickBot="1" x14ac:dyDescent="0.3">
      <c r="C21" s="162" t="s">
        <v>277</v>
      </c>
      <c r="D21" s="163">
        <v>303.44334880343143</v>
      </c>
      <c r="E21" s="164">
        <v>320898624</v>
      </c>
      <c r="H21" s="158"/>
      <c r="I21" s="158"/>
      <c r="J21" s="158"/>
    </row>
    <row r="22" spans="3:10" ht="15.75" thickBot="1" x14ac:dyDescent="0.3">
      <c r="C22" s="162" t="s">
        <v>278</v>
      </c>
      <c r="D22" s="163">
        <v>333.72021587150789</v>
      </c>
      <c r="E22" s="164">
        <v>1965761745</v>
      </c>
      <c r="H22" s="158"/>
      <c r="I22" s="158"/>
      <c r="J22" s="158"/>
    </row>
    <row r="23" spans="3:10" ht="15.75" thickBot="1" x14ac:dyDescent="0.3">
      <c r="C23" s="162" t="s">
        <v>279</v>
      </c>
      <c r="D23" s="163">
        <v>335.80162401746554</v>
      </c>
      <c r="E23" s="164">
        <v>519577122</v>
      </c>
      <c r="H23" s="158"/>
      <c r="I23" s="158"/>
      <c r="J23" s="158"/>
    </row>
    <row r="24" spans="3:10" ht="15.75" thickBot="1" x14ac:dyDescent="0.3">
      <c r="C24" s="162" t="s">
        <v>280</v>
      </c>
      <c r="D24" s="163">
        <v>378.84334462268112</v>
      </c>
      <c r="E24" s="164">
        <v>1685597922</v>
      </c>
      <c r="H24" s="158"/>
      <c r="I24" s="158"/>
      <c r="J24" s="158"/>
    </row>
    <row r="25" spans="3:10" ht="15.75" thickBot="1" x14ac:dyDescent="0.3">
      <c r="C25" s="162" t="s">
        <v>281</v>
      </c>
      <c r="D25" s="163">
        <v>381.62734658903258</v>
      </c>
      <c r="E25" s="164">
        <v>1430540031</v>
      </c>
      <c r="H25" s="158"/>
      <c r="I25" s="158"/>
      <c r="J25" s="158"/>
    </row>
    <row r="26" spans="3:10" ht="15.75" thickBot="1" x14ac:dyDescent="0.3">
      <c r="C26" s="162" t="s">
        <v>282</v>
      </c>
      <c r="D26" s="163">
        <v>428.12256413117774</v>
      </c>
      <c r="E26" s="164">
        <v>675216927</v>
      </c>
    </row>
    <row r="27" spans="3:10" ht="15.75" thickBot="1" x14ac:dyDescent="0.3">
      <c r="C27" s="165" t="s">
        <v>283</v>
      </c>
      <c r="D27" s="166">
        <v>288.11345995956668</v>
      </c>
      <c r="E27" s="167">
        <v>17497878654</v>
      </c>
    </row>
    <row r="29" spans="3:10" x14ac:dyDescent="0.25">
      <c r="C29" s="231" t="s">
        <v>284</v>
      </c>
      <c r="D29" s="169"/>
      <c r="E29" s="169"/>
      <c r="F29" s="169"/>
      <c r="G29" s="169"/>
      <c r="H29" s="169"/>
    </row>
  </sheetData>
  <mergeCells count="5">
    <mergeCell ref="C2:G2"/>
    <mergeCell ref="H2:L2"/>
    <mergeCell ref="C5:C6"/>
    <mergeCell ref="D5:E5"/>
    <mergeCell ref="C29:H29"/>
  </mergeCells>
  <conditionalFormatting sqref="D7:D26">
    <cfRule type="dataBar" priority="1">
      <dataBar>
        <cfvo type="min"/>
        <cfvo type="max"/>
        <color rgb="FF638EC6"/>
      </dataBar>
      <extLst>
        <ext xmlns:x14="http://schemas.microsoft.com/office/spreadsheetml/2009/9/main" uri="{B025F937-C7B1-47D3-B67F-A62EFF666E3E}">
          <x14:id>{640BC792-EB8B-4B55-8650-CA0184774F53}</x14:id>
        </ext>
      </extLst>
    </cfRule>
  </conditionalFormatting>
  <conditionalFormatting sqref="E7:E26">
    <cfRule type="dataBar" priority="2">
      <dataBar>
        <cfvo type="min"/>
        <cfvo type="max"/>
        <color rgb="FFFF555A"/>
      </dataBar>
      <extLst>
        <ext xmlns:x14="http://schemas.microsoft.com/office/spreadsheetml/2009/9/main" uri="{B025F937-C7B1-47D3-B67F-A62EFF666E3E}">
          <x14:id>{D1A37BD9-F8C0-41A1-BF83-6D754CE797BC}</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640BC792-EB8B-4B55-8650-CA0184774F53}">
            <x14:dataBar minLength="0" maxLength="100" gradient="0">
              <x14:cfvo type="autoMin"/>
              <x14:cfvo type="autoMax"/>
              <x14:negativeFillColor rgb="FFFF0000"/>
              <x14:axisColor rgb="FF000000"/>
            </x14:dataBar>
          </x14:cfRule>
          <xm:sqref>D7:D26</xm:sqref>
        </x14:conditionalFormatting>
        <x14:conditionalFormatting xmlns:xm="http://schemas.microsoft.com/office/excel/2006/main">
          <x14:cfRule type="dataBar" id="{D1A37BD9-F8C0-41A1-BF83-6D754CE797BC}">
            <x14:dataBar minLength="0" maxLength="100" gradient="0">
              <x14:cfvo type="autoMin"/>
              <x14:cfvo type="autoMax"/>
              <x14:negativeFillColor rgb="FFFF0000"/>
              <x14:axisColor rgb="FF000000"/>
            </x14:dataBar>
          </x14:cfRule>
          <xm:sqref>E7:E26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14"/>
  <sheetViews>
    <sheetView workbookViewId="0">
      <selection activeCell="G18" sqref="G18"/>
    </sheetView>
  </sheetViews>
  <sheetFormatPr defaultRowHeight="15" x14ac:dyDescent="0.25"/>
  <cols>
    <col min="2" max="2" width="14.85546875" customWidth="1"/>
  </cols>
  <sheetData>
    <row r="2" spans="2:9" x14ac:dyDescent="0.25">
      <c r="B2" s="178" t="s">
        <v>207</v>
      </c>
      <c r="C2" s="179"/>
      <c r="D2" s="179"/>
      <c r="E2" s="179"/>
      <c r="F2" s="179"/>
      <c r="G2" s="179"/>
      <c r="H2" s="179"/>
      <c r="I2" s="179"/>
    </row>
    <row r="3" spans="2:9" x14ac:dyDescent="0.25">
      <c r="B3" s="168" t="s">
        <v>242</v>
      </c>
      <c r="C3" s="169"/>
      <c r="D3" s="169"/>
      <c r="E3" s="169"/>
      <c r="F3" s="169"/>
    </row>
    <row r="4" spans="2:9" x14ac:dyDescent="0.25">
      <c r="B4" s="170" t="s">
        <v>0</v>
      </c>
      <c r="C4" s="173">
        <v>2015</v>
      </c>
      <c r="D4" s="173"/>
      <c r="E4" s="174">
        <v>2010</v>
      </c>
      <c r="F4" s="174"/>
    </row>
    <row r="5" spans="2:9" x14ac:dyDescent="0.25">
      <c r="B5" s="171"/>
      <c r="C5" s="173"/>
      <c r="D5" s="173"/>
      <c r="E5" s="174"/>
      <c r="F5" s="174"/>
    </row>
    <row r="6" spans="2:9" ht="27" x14ac:dyDescent="0.25">
      <c r="B6" s="172"/>
      <c r="C6" s="25" t="s">
        <v>213</v>
      </c>
      <c r="D6" s="25" t="s">
        <v>5</v>
      </c>
      <c r="E6" s="25" t="s">
        <v>213</v>
      </c>
      <c r="F6" s="25" t="s">
        <v>5</v>
      </c>
    </row>
    <row r="7" spans="2:9" x14ac:dyDescent="0.25">
      <c r="B7" s="26" t="s">
        <v>120</v>
      </c>
      <c r="C7" s="31">
        <v>2.56</v>
      </c>
      <c r="D7" s="32">
        <v>1.79</v>
      </c>
      <c r="E7" s="37">
        <v>3.7589112119248216</v>
      </c>
      <c r="F7" s="38">
        <v>2.6926648096564532</v>
      </c>
    </row>
    <row r="8" spans="2:9" x14ac:dyDescent="0.25">
      <c r="B8" s="26" t="s">
        <v>121</v>
      </c>
      <c r="C8" s="31">
        <v>1.81</v>
      </c>
      <c r="D8" s="32">
        <v>1.34</v>
      </c>
      <c r="E8" s="37">
        <v>1.4256619144602851</v>
      </c>
      <c r="F8" s="38">
        <v>1.0071942446043165</v>
      </c>
    </row>
    <row r="9" spans="2:9" x14ac:dyDescent="0.25">
      <c r="B9" s="26" t="s">
        <v>122</v>
      </c>
      <c r="C9" s="31">
        <v>0.66</v>
      </c>
      <c r="D9" s="32">
        <v>0.52</v>
      </c>
      <c r="E9" s="37">
        <v>1.5090543259557343</v>
      </c>
      <c r="F9" s="38">
        <v>1.2831479897348161</v>
      </c>
    </row>
    <row r="10" spans="2:9" x14ac:dyDescent="0.25">
      <c r="B10" s="26" t="s">
        <v>123</v>
      </c>
      <c r="C10" s="31">
        <v>2.88</v>
      </c>
      <c r="D10" s="32">
        <v>2.13</v>
      </c>
      <c r="E10" s="37">
        <v>2.541436464088398</v>
      </c>
      <c r="F10" s="38">
        <v>1.8821603927986905</v>
      </c>
    </row>
    <row r="11" spans="2:9" x14ac:dyDescent="0.25">
      <c r="B11" s="33" t="s">
        <v>117</v>
      </c>
      <c r="C11" s="36">
        <v>1.98</v>
      </c>
      <c r="D11" s="36">
        <v>1.46</v>
      </c>
      <c r="E11" s="36">
        <v>2.6188660055936945</v>
      </c>
      <c r="F11" s="36">
        <v>1.9656488549618318</v>
      </c>
    </row>
    <row r="12" spans="2:9" x14ac:dyDescent="0.25">
      <c r="B12" s="33" t="s">
        <v>4</v>
      </c>
      <c r="C12" s="36">
        <v>1.96</v>
      </c>
      <c r="D12" s="36">
        <v>1.37</v>
      </c>
      <c r="E12" s="36">
        <v>1.87</v>
      </c>
      <c r="F12" s="36">
        <v>1.3</v>
      </c>
    </row>
    <row r="13" spans="2:9" x14ac:dyDescent="0.25">
      <c r="B13" s="180" t="s">
        <v>214</v>
      </c>
      <c r="C13" s="181"/>
      <c r="D13" s="181"/>
      <c r="E13" s="181"/>
      <c r="F13" s="181"/>
      <c r="G13" s="181"/>
      <c r="H13" s="181"/>
      <c r="I13" s="181"/>
    </row>
    <row r="14" spans="2:9" ht="18.75" customHeight="1" x14ac:dyDescent="0.25">
      <c r="B14" s="180" t="s">
        <v>215</v>
      </c>
      <c r="C14" s="181"/>
      <c r="D14" s="181"/>
      <c r="E14" s="181"/>
      <c r="F14" s="181"/>
      <c r="G14" s="181"/>
      <c r="H14" s="181"/>
      <c r="I14" s="181"/>
    </row>
  </sheetData>
  <mergeCells count="7">
    <mergeCell ref="B13:I13"/>
    <mergeCell ref="B14:I14"/>
    <mergeCell ref="B2:I2"/>
    <mergeCell ref="B3:F3"/>
    <mergeCell ref="B4:B6"/>
    <mergeCell ref="C4:D5"/>
    <mergeCell ref="E4:F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J23"/>
  <sheetViews>
    <sheetView workbookViewId="0">
      <selection activeCell="H6" sqref="H6"/>
    </sheetView>
  </sheetViews>
  <sheetFormatPr defaultRowHeight="15" x14ac:dyDescent="0.25"/>
  <cols>
    <col min="3" max="3" width="9.140625" style="2"/>
    <col min="4" max="4" width="9.140625" style="6"/>
    <col min="5" max="16384" width="9.140625" style="2"/>
  </cols>
  <sheetData>
    <row r="3" spans="2:10" x14ac:dyDescent="0.25">
      <c r="B3" s="182" t="s">
        <v>222</v>
      </c>
      <c r="C3" s="182"/>
      <c r="D3" s="182"/>
      <c r="E3" s="182"/>
      <c r="F3" s="182"/>
      <c r="G3" s="182"/>
      <c r="H3" s="182"/>
      <c r="I3" s="182"/>
      <c r="J3" s="183"/>
    </row>
    <row r="4" spans="2:10" x14ac:dyDescent="0.25">
      <c r="B4" s="123" t="s">
        <v>243</v>
      </c>
      <c r="C4" s="124"/>
      <c r="D4" s="124"/>
      <c r="E4" s="124"/>
      <c r="F4" s="124"/>
      <c r="G4"/>
      <c r="H4"/>
      <c r="I4" s="145"/>
    </row>
    <row r="5" spans="2:10" ht="94.5" x14ac:dyDescent="0.25">
      <c r="B5" s="150" t="s">
        <v>220</v>
      </c>
      <c r="C5" s="148" t="s">
        <v>1</v>
      </c>
      <c r="D5" s="148" t="s">
        <v>2</v>
      </c>
      <c r="E5" s="148" t="s">
        <v>3</v>
      </c>
      <c r="F5" s="148" t="s">
        <v>221</v>
      </c>
      <c r="G5" s="148" t="s">
        <v>159</v>
      </c>
      <c r="H5" s="148" t="s">
        <v>160</v>
      </c>
      <c r="I5" s="148" t="s">
        <v>161</v>
      </c>
    </row>
    <row r="6" spans="2:10" x14ac:dyDescent="0.25">
      <c r="B6" s="39">
        <v>2001</v>
      </c>
      <c r="C6" s="40">
        <v>5925</v>
      </c>
      <c r="D6" s="41">
        <v>207</v>
      </c>
      <c r="E6" s="40">
        <v>8087</v>
      </c>
      <c r="F6" s="42">
        <v>17.5077</v>
      </c>
      <c r="G6" s="43">
        <v>3.4936699999999998</v>
      </c>
      <c r="H6" s="27" t="s">
        <v>119</v>
      </c>
      <c r="I6" s="44" t="s">
        <v>119</v>
      </c>
    </row>
    <row r="7" spans="2:10" x14ac:dyDescent="0.25">
      <c r="B7" s="39">
        <v>2002</v>
      </c>
      <c r="C7" s="40">
        <v>5899</v>
      </c>
      <c r="D7" s="41">
        <v>203</v>
      </c>
      <c r="E7" s="40">
        <v>7915</v>
      </c>
      <c r="F7" s="42">
        <v>17.116599999999998</v>
      </c>
      <c r="G7" s="43">
        <v>3.4412600000000002</v>
      </c>
      <c r="H7" s="45">
        <v>-1.9323999999999999</v>
      </c>
      <c r="I7" s="46">
        <v>-1.9323999999999999</v>
      </c>
    </row>
    <row r="8" spans="2:10" x14ac:dyDescent="0.25">
      <c r="B8" s="39">
        <v>2003</v>
      </c>
      <c r="C8" s="40">
        <v>5563</v>
      </c>
      <c r="D8" s="41">
        <v>186</v>
      </c>
      <c r="E8" s="40">
        <v>7427</v>
      </c>
      <c r="F8" s="42">
        <v>15.6111</v>
      </c>
      <c r="G8" s="43">
        <v>3.3435199999999998</v>
      </c>
      <c r="H8" s="45">
        <v>-8.3743999999999996</v>
      </c>
      <c r="I8" s="46">
        <v>-10.1449</v>
      </c>
    </row>
    <row r="9" spans="2:10" x14ac:dyDescent="0.25">
      <c r="B9" s="39">
        <v>2004</v>
      </c>
      <c r="C9" s="40">
        <v>5303</v>
      </c>
      <c r="D9" s="41">
        <v>153</v>
      </c>
      <c r="E9" s="40">
        <v>7050</v>
      </c>
      <c r="F9" s="42">
        <v>12.784000000000001</v>
      </c>
      <c r="G9" s="43">
        <v>2.8851599999999999</v>
      </c>
      <c r="H9" s="45">
        <v>-17.741900000000001</v>
      </c>
      <c r="I9" s="46">
        <v>-26.087</v>
      </c>
    </row>
    <row r="10" spans="2:10" x14ac:dyDescent="0.25">
      <c r="B10" s="39">
        <v>2005</v>
      </c>
      <c r="C10" s="40">
        <v>5015</v>
      </c>
      <c r="D10" s="41">
        <v>167</v>
      </c>
      <c r="E10" s="40">
        <v>6661</v>
      </c>
      <c r="F10" s="42">
        <v>13.9124</v>
      </c>
      <c r="G10" s="43">
        <v>3.3300100000000001</v>
      </c>
      <c r="H10" s="45">
        <v>9.1502999999999997</v>
      </c>
      <c r="I10" s="46">
        <v>-19.323699999999999</v>
      </c>
    </row>
    <row r="11" spans="2:10" x14ac:dyDescent="0.25">
      <c r="B11" s="39">
        <v>2006</v>
      </c>
      <c r="C11" s="40">
        <v>5065</v>
      </c>
      <c r="D11" s="41">
        <v>142</v>
      </c>
      <c r="E11" s="40">
        <v>6628</v>
      </c>
      <c r="F11" s="42">
        <v>11.798400000000001</v>
      </c>
      <c r="G11" s="43">
        <v>2.80355</v>
      </c>
      <c r="H11" s="45">
        <v>-14.9701</v>
      </c>
      <c r="I11" s="46">
        <v>-31.401</v>
      </c>
    </row>
    <row r="12" spans="2:10" x14ac:dyDescent="0.25">
      <c r="B12" s="39">
        <v>2007</v>
      </c>
      <c r="C12" s="40">
        <v>5022</v>
      </c>
      <c r="D12" s="41">
        <v>124</v>
      </c>
      <c r="E12" s="40">
        <v>6737</v>
      </c>
      <c r="F12" s="42">
        <v>10.248200000000001</v>
      </c>
      <c r="G12" s="43">
        <v>2.4691399999999999</v>
      </c>
      <c r="H12" s="45">
        <v>-12.6761</v>
      </c>
      <c r="I12" s="46">
        <v>-40.096600000000002</v>
      </c>
    </row>
    <row r="13" spans="2:10" x14ac:dyDescent="0.25">
      <c r="B13" s="39">
        <v>2008</v>
      </c>
      <c r="C13" s="40">
        <v>4771</v>
      </c>
      <c r="D13" s="41">
        <v>110</v>
      </c>
      <c r="E13" s="40">
        <v>6459</v>
      </c>
      <c r="F13" s="42">
        <v>9.0321999999999996</v>
      </c>
      <c r="G13" s="43">
        <v>2.3056000000000001</v>
      </c>
      <c r="H13" s="45">
        <v>-11.2903</v>
      </c>
      <c r="I13" s="46">
        <v>-46.859900000000003</v>
      </c>
    </row>
    <row r="14" spans="2:10" x14ac:dyDescent="0.25">
      <c r="B14" s="39">
        <v>2009</v>
      </c>
      <c r="C14" s="40">
        <v>4494</v>
      </c>
      <c r="D14" s="41">
        <v>117</v>
      </c>
      <c r="E14" s="40">
        <v>6016</v>
      </c>
      <c r="F14" s="42">
        <v>9.5785</v>
      </c>
      <c r="G14" s="43">
        <v>2.6034700000000002</v>
      </c>
      <c r="H14" s="45">
        <v>6.3635999999999999</v>
      </c>
      <c r="I14" s="46">
        <v>-43.478299999999997</v>
      </c>
    </row>
    <row r="15" spans="2:10" x14ac:dyDescent="0.25">
      <c r="B15" s="39">
        <v>2010</v>
      </c>
      <c r="C15" s="40">
        <v>3933</v>
      </c>
      <c r="D15" s="41">
        <v>103</v>
      </c>
      <c r="E15" s="40">
        <v>5137</v>
      </c>
      <c r="F15" s="42">
        <v>8.4343000000000004</v>
      </c>
      <c r="G15" s="43">
        <v>2.6188699999999998</v>
      </c>
      <c r="H15" s="45">
        <v>-11.9658</v>
      </c>
      <c r="I15" s="46">
        <v>-50.241500000000002</v>
      </c>
    </row>
    <row r="16" spans="2:10" x14ac:dyDescent="0.25">
      <c r="B16" s="39">
        <v>2011</v>
      </c>
      <c r="C16" s="40">
        <v>3604</v>
      </c>
      <c r="D16" s="41">
        <v>84</v>
      </c>
      <c r="E16" s="40">
        <v>4697</v>
      </c>
      <c r="F16" s="42">
        <v>6.8891</v>
      </c>
      <c r="G16" s="43">
        <v>2.33074</v>
      </c>
      <c r="H16" s="45">
        <v>-18.4466</v>
      </c>
      <c r="I16" s="46">
        <v>-59.420299999999997</v>
      </c>
    </row>
    <row r="17" spans="2:9" x14ac:dyDescent="0.25">
      <c r="B17" s="39">
        <v>2012</v>
      </c>
      <c r="C17" s="40">
        <v>3540</v>
      </c>
      <c r="D17" s="41">
        <v>85</v>
      </c>
      <c r="E17" s="40">
        <v>4679</v>
      </c>
      <c r="F17" s="42">
        <v>6.9682000000000004</v>
      </c>
      <c r="G17" s="43">
        <v>2.4011300000000002</v>
      </c>
      <c r="H17" s="45">
        <v>1.1904999999999999</v>
      </c>
      <c r="I17" s="46">
        <v>-58.937199999999997</v>
      </c>
    </row>
    <row r="18" spans="2:9" x14ac:dyDescent="0.25">
      <c r="B18" s="39">
        <v>2013</v>
      </c>
      <c r="C18" s="40">
        <v>3304</v>
      </c>
      <c r="D18" s="41">
        <v>83</v>
      </c>
      <c r="E18" s="40">
        <v>4590</v>
      </c>
      <c r="F18" s="42">
        <v>6.7721</v>
      </c>
      <c r="G18" s="43">
        <v>2.5121099999999998</v>
      </c>
      <c r="H18" s="45">
        <v>-2.3529</v>
      </c>
      <c r="I18" s="46">
        <v>-59.903399999999998</v>
      </c>
    </row>
    <row r="19" spans="2:9" x14ac:dyDescent="0.25">
      <c r="B19" s="39">
        <v>2014</v>
      </c>
      <c r="C19" s="40">
        <v>3316</v>
      </c>
      <c r="D19" s="41">
        <v>100</v>
      </c>
      <c r="E19" s="40">
        <v>4384</v>
      </c>
      <c r="F19" s="42">
        <v>8.1417000000000002</v>
      </c>
      <c r="G19" s="43">
        <v>3.0156800000000001</v>
      </c>
      <c r="H19" s="45">
        <v>20.4819</v>
      </c>
      <c r="I19" s="46">
        <v>-51.690800000000003</v>
      </c>
    </row>
    <row r="20" spans="2:9" x14ac:dyDescent="0.25">
      <c r="B20" s="39">
        <v>2015</v>
      </c>
      <c r="C20" s="40">
        <v>3538</v>
      </c>
      <c r="D20" s="41">
        <v>70</v>
      </c>
      <c r="E20" s="40">
        <v>4727</v>
      </c>
      <c r="F20" s="42">
        <v>5.7182000000000004</v>
      </c>
      <c r="G20" s="43">
        <v>1.9785200000000001</v>
      </c>
      <c r="H20" s="42">
        <v>-30</v>
      </c>
      <c r="I20" s="46">
        <v>-66.183599999999998</v>
      </c>
    </row>
    <row r="21" spans="2:9" x14ac:dyDescent="0.25">
      <c r="B21" s="122" t="s">
        <v>36</v>
      </c>
      <c r="C21" s="144"/>
      <c r="D21" s="147"/>
      <c r="E21" s="147"/>
      <c r="F21" s="147"/>
      <c r="G21" s="147"/>
      <c r="H21" s="147"/>
      <c r="I21" s="14"/>
    </row>
    <row r="22" spans="2:9" x14ac:dyDescent="0.25">
      <c r="B22" s="122" t="s">
        <v>183</v>
      </c>
      <c r="C22" s="146"/>
      <c r="D22" s="146"/>
      <c r="E22" s="146"/>
      <c r="F22" s="146"/>
      <c r="G22" s="146"/>
      <c r="H22" s="146"/>
      <c r="I22" s="14"/>
    </row>
    <row r="23" spans="2:9" x14ac:dyDescent="0.25">
      <c r="B23" s="122" t="s">
        <v>37</v>
      </c>
      <c r="C23" s="146"/>
      <c r="D23" s="146"/>
      <c r="E23" s="146"/>
      <c r="F23" s="146"/>
      <c r="G23" s="146"/>
      <c r="H23" s="146"/>
      <c r="I23" s="14"/>
    </row>
  </sheetData>
  <mergeCells count="1">
    <mergeCell ref="B3:J3"/>
  </mergeCells>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I12"/>
  <sheetViews>
    <sheetView workbookViewId="0">
      <selection activeCell="H16" sqref="H16"/>
    </sheetView>
  </sheetViews>
  <sheetFormatPr defaultRowHeight="15" x14ac:dyDescent="0.25"/>
  <cols>
    <col min="1" max="1" width="11.7109375" customWidth="1"/>
  </cols>
  <sheetData>
    <row r="3" spans="1:9" x14ac:dyDescent="0.25">
      <c r="A3" s="9" t="s">
        <v>190</v>
      </c>
    </row>
    <row r="4" spans="1:9" x14ac:dyDescent="0.25">
      <c r="A4" s="125" t="s">
        <v>286</v>
      </c>
    </row>
    <row r="5" spans="1:9" x14ac:dyDescent="0.25">
      <c r="A5" s="184"/>
      <c r="B5" s="173" t="s">
        <v>148</v>
      </c>
      <c r="C5" s="173" t="s">
        <v>118</v>
      </c>
      <c r="D5" s="174" t="s">
        <v>4</v>
      </c>
      <c r="E5" s="174"/>
      <c r="F5" s="173" t="s">
        <v>148</v>
      </c>
      <c r="G5" s="173" t="s">
        <v>118</v>
      </c>
      <c r="H5" s="174" t="s">
        <v>4</v>
      </c>
      <c r="I5" s="174" t="s">
        <v>4</v>
      </c>
    </row>
    <row r="6" spans="1:9" x14ac:dyDescent="0.25">
      <c r="A6" s="185"/>
      <c r="B6" s="187" t="s">
        <v>9</v>
      </c>
      <c r="C6" s="187"/>
      <c r="D6" s="187"/>
      <c r="E6" s="187"/>
      <c r="F6" s="187" t="s">
        <v>51</v>
      </c>
      <c r="G6" s="187"/>
      <c r="H6" s="187"/>
      <c r="I6" s="187"/>
    </row>
    <row r="7" spans="1:9" x14ac:dyDescent="0.25">
      <c r="A7" s="186"/>
      <c r="B7" s="54">
        <v>2010</v>
      </c>
      <c r="C7" s="54">
        <v>2015</v>
      </c>
      <c r="D7" s="54">
        <v>2010</v>
      </c>
      <c r="E7" s="54">
        <v>2015</v>
      </c>
      <c r="F7" s="126">
        <v>2010</v>
      </c>
      <c r="G7" s="126">
        <v>2015</v>
      </c>
      <c r="H7" s="126">
        <v>2010</v>
      </c>
      <c r="I7" s="126">
        <v>2015</v>
      </c>
    </row>
    <row r="8" spans="1:9" x14ac:dyDescent="0.25">
      <c r="A8" s="26" t="s">
        <v>143</v>
      </c>
      <c r="B8" s="27">
        <v>3</v>
      </c>
      <c r="C8" s="50" t="s">
        <v>119</v>
      </c>
      <c r="D8" s="51">
        <v>70</v>
      </c>
      <c r="E8" s="50">
        <v>39</v>
      </c>
      <c r="F8" s="47">
        <v>2.912621359223301</v>
      </c>
      <c r="G8" s="48" t="s">
        <v>119</v>
      </c>
      <c r="H8" s="49">
        <v>1.7015070491006319</v>
      </c>
      <c r="I8" s="48">
        <v>1.1376896149358227</v>
      </c>
    </row>
    <row r="9" spans="1:9" x14ac:dyDescent="0.25">
      <c r="A9" s="26" t="s">
        <v>144</v>
      </c>
      <c r="B9" s="27">
        <v>12</v>
      </c>
      <c r="C9" s="50">
        <v>6</v>
      </c>
      <c r="D9" s="51">
        <v>668</v>
      </c>
      <c r="E9" s="50">
        <v>436</v>
      </c>
      <c r="F9" s="47">
        <v>11.650485436893204</v>
      </c>
      <c r="G9" s="48">
        <v>8.5714285714285712</v>
      </c>
      <c r="H9" s="49">
        <v>16.237238697131744</v>
      </c>
      <c r="I9" s="48">
        <v>12.718786464410737</v>
      </c>
    </row>
    <row r="10" spans="1:9" x14ac:dyDescent="0.25">
      <c r="A10" s="26" t="s">
        <v>145</v>
      </c>
      <c r="B10" s="27">
        <v>33</v>
      </c>
      <c r="C10" s="50">
        <v>23</v>
      </c>
      <c r="D10" s="51">
        <v>1064</v>
      </c>
      <c r="E10" s="50">
        <v>1088</v>
      </c>
      <c r="F10" s="47">
        <v>32.038834951456316</v>
      </c>
      <c r="G10" s="48">
        <v>32.857142857142854</v>
      </c>
      <c r="H10" s="49">
        <v>25.862907146329604</v>
      </c>
      <c r="I10" s="48">
        <v>31.738623103850642</v>
      </c>
    </row>
    <row r="11" spans="1:9" x14ac:dyDescent="0.25">
      <c r="A11" s="26" t="s">
        <v>146</v>
      </c>
      <c r="B11" s="27">
        <v>55</v>
      </c>
      <c r="C11" s="50">
        <v>41</v>
      </c>
      <c r="D11" s="51">
        <v>2312</v>
      </c>
      <c r="E11" s="50">
        <v>1865</v>
      </c>
      <c r="F11" s="47">
        <v>53.398058252427184</v>
      </c>
      <c r="G11" s="48">
        <v>58.571428571428577</v>
      </c>
      <c r="H11" s="49">
        <v>56.198347107438018</v>
      </c>
      <c r="I11" s="48">
        <v>54.404900816802801</v>
      </c>
    </row>
    <row r="12" spans="1:9" x14ac:dyDescent="0.25">
      <c r="A12" s="33" t="s">
        <v>147</v>
      </c>
      <c r="B12" s="34">
        <v>103</v>
      </c>
      <c r="C12" s="34">
        <v>70</v>
      </c>
      <c r="D12" s="34">
        <v>4114</v>
      </c>
      <c r="E12" s="34">
        <v>3428</v>
      </c>
      <c r="F12" s="52">
        <v>100</v>
      </c>
      <c r="G12" s="52">
        <v>100</v>
      </c>
      <c r="H12" s="52">
        <v>100</v>
      </c>
      <c r="I12" s="52">
        <v>100</v>
      </c>
    </row>
  </sheetData>
  <mergeCells count="7">
    <mergeCell ref="A5:A7"/>
    <mergeCell ref="B5:C5"/>
    <mergeCell ref="D5:E5"/>
    <mergeCell ref="F5:G5"/>
    <mergeCell ref="H5:I5"/>
    <mergeCell ref="B6:E6"/>
    <mergeCell ref="F6:I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J14"/>
  <sheetViews>
    <sheetView workbookViewId="0">
      <selection activeCell="H8" sqref="H8"/>
    </sheetView>
  </sheetViews>
  <sheetFormatPr defaultRowHeight="15" x14ac:dyDescent="0.25"/>
  <cols>
    <col min="2" max="2" width="13.5703125" bestFit="1" customWidth="1"/>
    <col min="3" max="4" width="9.7109375" bestFit="1" customWidth="1"/>
    <col min="5" max="5" width="8.85546875" customWidth="1"/>
  </cols>
  <sheetData>
    <row r="3" spans="2:10" x14ac:dyDescent="0.25">
      <c r="B3" s="9" t="s">
        <v>208</v>
      </c>
      <c r="C3" s="146"/>
      <c r="D3" s="146"/>
      <c r="F3" s="146"/>
      <c r="G3" s="146"/>
      <c r="H3" s="146"/>
      <c r="I3" s="146"/>
    </row>
    <row r="4" spans="2:10" x14ac:dyDescent="0.25">
      <c r="B4" s="125" t="s">
        <v>286</v>
      </c>
    </row>
    <row r="5" spans="2:10" x14ac:dyDescent="0.25">
      <c r="B5" s="184"/>
      <c r="C5" s="173" t="s">
        <v>148</v>
      </c>
      <c r="D5" s="173"/>
      <c r="E5" s="174" t="s">
        <v>4</v>
      </c>
      <c r="F5" s="174" t="s">
        <v>4</v>
      </c>
      <c r="G5" s="173" t="s">
        <v>148</v>
      </c>
      <c r="H5" s="173"/>
      <c r="I5" s="174" t="s">
        <v>4</v>
      </c>
      <c r="J5" s="174" t="s">
        <v>4</v>
      </c>
    </row>
    <row r="6" spans="2:10" x14ac:dyDescent="0.25">
      <c r="B6" s="185"/>
      <c r="C6" s="187" t="s">
        <v>9</v>
      </c>
      <c r="D6" s="187"/>
      <c r="E6" s="187"/>
      <c r="F6" s="187"/>
      <c r="G6" s="187" t="s">
        <v>51</v>
      </c>
      <c r="H6" s="187"/>
      <c r="I6" s="187"/>
      <c r="J6" s="187"/>
    </row>
    <row r="7" spans="2:10" x14ac:dyDescent="0.25">
      <c r="B7" s="186"/>
      <c r="C7" s="127">
        <v>2010</v>
      </c>
      <c r="D7" s="126">
        <v>2015</v>
      </c>
      <c r="E7" s="126">
        <v>2010</v>
      </c>
      <c r="F7" s="126">
        <v>2015</v>
      </c>
      <c r="G7" s="54">
        <v>2010</v>
      </c>
      <c r="H7" s="54">
        <v>2015</v>
      </c>
      <c r="I7" s="54">
        <v>2010</v>
      </c>
      <c r="J7" s="54">
        <v>2015</v>
      </c>
    </row>
    <row r="8" spans="2:10" x14ac:dyDescent="0.25">
      <c r="B8" s="26" t="s">
        <v>223</v>
      </c>
      <c r="C8" s="27">
        <v>8</v>
      </c>
      <c r="D8" s="50" t="s">
        <v>119</v>
      </c>
      <c r="E8" s="51">
        <v>206</v>
      </c>
      <c r="F8" s="50">
        <v>105</v>
      </c>
      <c r="G8" s="47">
        <v>7.7669902912621351</v>
      </c>
      <c r="H8" s="48" t="s">
        <v>119</v>
      </c>
      <c r="I8" s="49">
        <v>5.0072921730675741</v>
      </c>
      <c r="J8" s="48">
        <v>3.0630105017502918</v>
      </c>
    </row>
    <row r="9" spans="2:10" x14ac:dyDescent="0.25">
      <c r="B9" s="26" t="s">
        <v>179</v>
      </c>
      <c r="C9" s="27">
        <v>23</v>
      </c>
      <c r="D9" s="50">
        <v>12</v>
      </c>
      <c r="E9" s="51">
        <v>950</v>
      </c>
      <c r="F9" s="50">
        <v>773</v>
      </c>
      <c r="G9" s="47">
        <v>22.330097087378643</v>
      </c>
      <c r="H9" s="48">
        <v>17.142857142857142</v>
      </c>
      <c r="I9" s="49">
        <v>23.091881380651433</v>
      </c>
      <c r="J9" s="48">
        <v>22.549591598599765</v>
      </c>
    </row>
    <row r="10" spans="2:10" x14ac:dyDescent="0.25">
      <c r="B10" s="26" t="s">
        <v>180</v>
      </c>
      <c r="C10" s="27">
        <v>14</v>
      </c>
      <c r="D10" s="50">
        <v>11</v>
      </c>
      <c r="E10" s="51">
        <v>265</v>
      </c>
      <c r="F10" s="50">
        <v>251</v>
      </c>
      <c r="G10" s="47">
        <v>13.592233009708737</v>
      </c>
      <c r="H10" s="48">
        <v>15.714285714285714</v>
      </c>
      <c r="I10" s="49">
        <v>6.4414195430238212</v>
      </c>
      <c r="J10" s="48">
        <v>7.3220536756126027</v>
      </c>
    </row>
    <row r="11" spans="2:10" x14ac:dyDescent="0.25">
      <c r="B11" s="26" t="s">
        <v>181</v>
      </c>
      <c r="C11" s="27">
        <v>11</v>
      </c>
      <c r="D11" s="50">
        <v>10</v>
      </c>
      <c r="E11" s="51">
        <v>621</v>
      </c>
      <c r="F11" s="50">
        <v>602</v>
      </c>
      <c r="G11" s="47">
        <v>10.679611650485436</v>
      </c>
      <c r="H11" s="48">
        <v>14.285714285714285</v>
      </c>
      <c r="I11" s="49">
        <v>15.094798249878464</v>
      </c>
      <c r="J11" s="48">
        <v>17.561260210035005</v>
      </c>
    </row>
    <row r="12" spans="2:10" x14ac:dyDescent="0.25">
      <c r="B12" s="26" t="s">
        <v>182</v>
      </c>
      <c r="C12" s="27">
        <v>47</v>
      </c>
      <c r="D12" s="50">
        <v>37</v>
      </c>
      <c r="E12" s="51">
        <v>2072</v>
      </c>
      <c r="F12" s="50">
        <v>1697</v>
      </c>
      <c r="G12" s="47">
        <v>45.631067961165051</v>
      </c>
      <c r="H12" s="48">
        <v>52.857142857142861</v>
      </c>
      <c r="I12" s="49">
        <v>50.36460865337871</v>
      </c>
      <c r="J12" s="48">
        <v>49.504084014002338</v>
      </c>
    </row>
    <row r="13" spans="2:10" x14ac:dyDescent="0.25">
      <c r="B13" s="33" t="s">
        <v>147</v>
      </c>
      <c r="C13" s="34">
        <v>103</v>
      </c>
      <c r="D13" s="34">
        <v>70</v>
      </c>
      <c r="E13" s="34">
        <v>4114</v>
      </c>
      <c r="F13" s="34">
        <v>3428</v>
      </c>
      <c r="G13" s="52">
        <v>100</v>
      </c>
      <c r="H13" s="52">
        <v>100</v>
      </c>
      <c r="I13" s="52">
        <v>100</v>
      </c>
      <c r="J13" s="52">
        <v>100</v>
      </c>
    </row>
    <row r="14" spans="2:10" x14ac:dyDescent="0.25">
      <c r="B14" s="12" t="s">
        <v>224</v>
      </c>
    </row>
  </sheetData>
  <mergeCells count="7">
    <mergeCell ref="B5:B7"/>
    <mergeCell ref="C5:D5"/>
    <mergeCell ref="E5:F5"/>
    <mergeCell ref="G5:H5"/>
    <mergeCell ref="I5:J5"/>
    <mergeCell ref="C6:F6"/>
    <mergeCell ref="G6:J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J21"/>
  <sheetViews>
    <sheetView workbookViewId="0">
      <selection activeCell="G26" sqref="G26"/>
    </sheetView>
  </sheetViews>
  <sheetFormatPr defaultRowHeight="15" x14ac:dyDescent="0.25"/>
  <cols>
    <col min="2" max="2" width="12.5703125" customWidth="1"/>
  </cols>
  <sheetData>
    <row r="3" spans="2:10" x14ac:dyDescent="0.25">
      <c r="B3" s="9" t="s">
        <v>225</v>
      </c>
    </row>
    <row r="4" spans="2:10" x14ac:dyDescent="0.25">
      <c r="B4" s="11" t="s">
        <v>245</v>
      </c>
    </row>
    <row r="5" spans="2:10" x14ac:dyDescent="0.25">
      <c r="B5" s="188" t="s">
        <v>216</v>
      </c>
      <c r="C5" s="191" t="s">
        <v>164</v>
      </c>
      <c r="D5" s="191"/>
      <c r="E5" s="191"/>
      <c r="F5" s="191"/>
      <c r="G5" s="192" t="s">
        <v>4</v>
      </c>
      <c r="H5" s="192"/>
      <c r="I5" s="192"/>
      <c r="J5" s="192"/>
    </row>
    <row r="6" spans="2:10" x14ac:dyDescent="0.25">
      <c r="B6" s="189"/>
      <c r="C6" s="193">
        <v>2010</v>
      </c>
      <c r="D6" s="193"/>
      <c r="E6" s="194">
        <v>2015</v>
      </c>
      <c r="F6" s="194"/>
      <c r="G6" s="193">
        <v>2010</v>
      </c>
      <c r="H6" s="193"/>
      <c r="I6" s="194">
        <v>2015</v>
      </c>
      <c r="J6" s="194"/>
    </row>
    <row r="7" spans="2:10" x14ac:dyDescent="0.25">
      <c r="B7" s="190"/>
      <c r="C7" s="55" t="s">
        <v>165</v>
      </c>
      <c r="D7" s="55" t="s">
        <v>3</v>
      </c>
      <c r="E7" s="55" t="s">
        <v>165</v>
      </c>
      <c r="F7" s="55" t="s">
        <v>3</v>
      </c>
      <c r="G7" s="55" t="s">
        <v>165</v>
      </c>
      <c r="H7" s="55" t="s">
        <v>3</v>
      </c>
      <c r="I7" s="55" t="s">
        <v>165</v>
      </c>
      <c r="J7" s="55" t="s">
        <v>3</v>
      </c>
    </row>
    <row r="8" spans="2:10" x14ac:dyDescent="0.25">
      <c r="B8" s="56" t="s">
        <v>166</v>
      </c>
      <c r="C8" s="27">
        <v>1</v>
      </c>
      <c r="D8" s="29">
        <v>55</v>
      </c>
      <c r="E8" s="27" t="s">
        <v>119</v>
      </c>
      <c r="F8" s="29">
        <v>69</v>
      </c>
      <c r="G8" s="27">
        <v>27</v>
      </c>
      <c r="H8" s="29">
        <v>3381</v>
      </c>
      <c r="I8" s="27">
        <v>19</v>
      </c>
      <c r="J8" s="29">
        <v>3485</v>
      </c>
    </row>
    <row r="9" spans="2:10" x14ac:dyDescent="0.25">
      <c r="B9" s="56" t="s">
        <v>167</v>
      </c>
      <c r="C9" s="27">
        <v>1</v>
      </c>
      <c r="D9" s="29">
        <v>53</v>
      </c>
      <c r="E9" s="27" t="s">
        <v>119</v>
      </c>
      <c r="F9" s="29">
        <v>59</v>
      </c>
      <c r="G9" s="27">
        <v>14</v>
      </c>
      <c r="H9" s="29">
        <v>3137</v>
      </c>
      <c r="I9" s="27">
        <v>8</v>
      </c>
      <c r="J9" s="29">
        <v>2892</v>
      </c>
    </row>
    <row r="10" spans="2:10" x14ac:dyDescent="0.25">
      <c r="B10" s="56" t="s">
        <v>168</v>
      </c>
      <c r="C10" s="27">
        <v>1</v>
      </c>
      <c r="D10" s="29">
        <v>102</v>
      </c>
      <c r="E10" s="27" t="s">
        <v>119</v>
      </c>
      <c r="F10" s="29">
        <v>79</v>
      </c>
      <c r="G10" s="27">
        <v>29</v>
      </c>
      <c r="H10" s="29">
        <v>6314</v>
      </c>
      <c r="I10" s="27">
        <v>12</v>
      </c>
      <c r="J10" s="29">
        <v>5063</v>
      </c>
    </row>
    <row r="11" spans="2:10" x14ac:dyDescent="0.25">
      <c r="B11" s="56" t="s">
        <v>169</v>
      </c>
      <c r="C11" s="27">
        <v>1</v>
      </c>
      <c r="D11" s="29">
        <v>198</v>
      </c>
      <c r="E11" s="27">
        <v>1</v>
      </c>
      <c r="F11" s="29">
        <v>121</v>
      </c>
      <c r="G11" s="27">
        <v>121</v>
      </c>
      <c r="H11" s="29">
        <v>14678</v>
      </c>
      <c r="I11" s="27">
        <v>57</v>
      </c>
      <c r="J11" s="29">
        <v>8911</v>
      </c>
    </row>
    <row r="12" spans="2:10" x14ac:dyDescent="0.25">
      <c r="B12" s="56" t="s">
        <v>170</v>
      </c>
      <c r="C12" s="27">
        <v>5</v>
      </c>
      <c r="D12" s="29">
        <v>320</v>
      </c>
      <c r="E12" s="27">
        <v>3</v>
      </c>
      <c r="F12" s="29">
        <v>251</v>
      </c>
      <c r="G12" s="27">
        <v>253</v>
      </c>
      <c r="H12" s="29">
        <v>23858</v>
      </c>
      <c r="I12" s="27">
        <v>146</v>
      </c>
      <c r="J12" s="29">
        <v>15337</v>
      </c>
    </row>
    <row r="13" spans="2:10" x14ac:dyDescent="0.25">
      <c r="B13" s="56" t="s">
        <v>171</v>
      </c>
      <c r="C13" s="27">
        <v>6</v>
      </c>
      <c r="D13" s="29">
        <v>399</v>
      </c>
      <c r="E13" s="27">
        <v>2</v>
      </c>
      <c r="F13" s="29">
        <v>337</v>
      </c>
      <c r="G13" s="27">
        <v>294</v>
      </c>
      <c r="H13" s="29">
        <v>28690</v>
      </c>
      <c r="I13" s="27">
        <v>233</v>
      </c>
      <c r="J13" s="29">
        <v>21501</v>
      </c>
    </row>
    <row r="14" spans="2:10" x14ac:dyDescent="0.25">
      <c r="B14" s="56" t="s">
        <v>172</v>
      </c>
      <c r="C14" s="27">
        <v>4</v>
      </c>
      <c r="D14" s="29">
        <v>466</v>
      </c>
      <c r="E14" s="27">
        <v>6</v>
      </c>
      <c r="F14" s="29">
        <v>399</v>
      </c>
      <c r="G14" s="27">
        <v>351</v>
      </c>
      <c r="H14" s="29">
        <v>32620</v>
      </c>
      <c r="I14" s="27">
        <v>226</v>
      </c>
      <c r="J14" s="29">
        <v>24346</v>
      </c>
    </row>
    <row r="15" spans="2:10" x14ac:dyDescent="0.25">
      <c r="B15" s="56" t="s">
        <v>173</v>
      </c>
      <c r="C15" s="27">
        <v>28</v>
      </c>
      <c r="D15" s="29">
        <v>1477</v>
      </c>
      <c r="E15" s="27">
        <v>12</v>
      </c>
      <c r="F15" s="29">
        <v>1136</v>
      </c>
      <c r="G15" s="27">
        <v>948</v>
      </c>
      <c r="H15" s="29">
        <v>86891</v>
      </c>
      <c r="I15" s="27">
        <v>669</v>
      </c>
      <c r="J15" s="29">
        <v>65450</v>
      </c>
    </row>
    <row r="16" spans="2:10" x14ac:dyDescent="0.25">
      <c r="B16" s="56" t="s">
        <v>174</v>
      </c>
      <c r="C16" s="27">
        <v>11</v>
      </c>
      <c r="D16" s="29">
        <v>814</v>
      </c>
      <c r="E16" s="27">
        <v>8</v>
      </c>
      <c r="F16" s="29">
        <v>827</v>
      </c>
      <c r="G16" s="27">
        <v>522</v>
      </c>
      <c r="H16" s="29">
        <v>40907</v>
      </c>
      <c r="I16" s="27">
        <v>512</v>
      </c>
      <c r="J16" s="29">
        <v>40364</v>
      </c>
    </row>
    <row r="17" spans="2:10" x14ac:dyDescent="0.25">
      <c r="B17" s="56" t="s">
        <v>175</v>
      </c>
      <c r="C17" s="27">
        <v>4</v>
      </c>
      <c r="D17" s="29">
        <v>266</v>
      </c>
      <c r="E17" s="27">
        <v>3</v>
      </c>
      <c r="F17" s="29">
        <v>314</v>
      </c>
      <c r="G17" s="27">
        <v>195</v>
      </c>
      <c r="H17" s="29">
        <v>13488</v>
      </c>
      <c r="I17" s="27">
        <v>210</v>
      </c>
      <c r="J17" s="29">
        <v>14274</v>
      </c>
    </row>
    <row r="18" spans="2:10" x14ac:dyDescent="0.25">
      <c r="B18" s="56" t="s">
        <v>176</v>
      </c>
      <c r="C18" s="27">
        <v>4</v>
      </c>
      <c r="D18" s="29">
        <v>233</v>
      </c>
      <c r="E18" s="27">
        <v>10</v>
      </c>
      <c r="F18" s="29">
        <v>222</v>
      </c>
      <c r="G18" s="27">
        <v>202</v>
      </c>
      <c r="H18" s="29">
        <v>11264</v>
      </c>
      <c r="I18" s="27">
        <v>197</v>
      </c>
      <c r="J18" s="29">
        <v>10526</v>
      </c>
    </row>
    <row r="19" spans="2:10" x14ac:dyDescent="0.25">
      <c r="B19" s="56" t="s">
        <v>177</v>
      </c>
      <c r="C19" s="27">
        <v>33</v>
      </c>
      <c r="D19" s="29">
        <v>671</v>
      </c>
      <c r="E19" s="27">
        <v>23</v>
      </c>
      <c r="F19" s="29">
        <v>777</v>
      </c>
      <c r="G19" s="27">
        <v>1064</v>
      </c>
      <c r="H19" s="29">
        <v>28223</v>
      </c>
      <c r="I19" s="27">
        <v>1088</v>
      </c>
      <c r="J19" s="29">
        <v>29568</v>
      </c>
    </row>
    <row r="20" spans="2:10" x14ac:dyDescent="0.25">
      <c r="B20" s="56" t="s">
        <v>178</v>
      </c>
      <c r="C20" s="27">
        <v>4</v>
      </c>
      <c r="D20" s="29">
        <v>83</v>
      </c>
      <c r="E20" s="27">
        <v>2</v>
      </c>
      <c r="F20" s="29">
        <v>136</v>
      </c>
      <c r="G20" s="27">
        <v>94</v>
      </c>
      <c r="H20" s="29">
        <v>11269</v>
      </c>
      <c r="I20" s="27">
        <v>51</v>
      </c>
      <c r="J20" s="29">
        <v>5203</v>
      </c>
    </row>
    <row r="21" spans="2:10" x14ac:dyDescent="0.25">
      <c r="B21" s="33" t="s">
        <v>8</v>
      </c>
      <c r="C21" s="34">
        <v>103</v>
      </c>
      <c r="D21" s="57">
        <v>5137</v>
      </c>
      <c r="E21" s="34">
        <v>70</v>
      </c>
      <c r="F21" s="57">
        <v>4727</v>
      </c>
      <c r="G21" s="34">
        <v>4114</v>
      </c>
      <c r="H21" s="57">
        <v>304720</v>
      </c>
      <c r="I21" s="34">
        <v>3428</v>
      </c>
      <c r="J21" s="57">
        <v>246920</v>
      </c>
    </row>
  </sheetData>
  <mergeCells count="7">
    <mergeCell ref="B5:B7"/>
    <mergeCell ref="C5:F5"/>
    <mergeCell ref="G5:J5"/>
    <mergeCell ref="C6:D6"/>
    <mergeCell ref="E6:F6"/>
    <mergeCell ref="G6:H6"/>
    <mergeCell ref="I6:J6"/>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4:J14"/>
  <sheetViews>
    <sheetView workbookViewId="0">
      <selection activeCell="B13" sqref="B13"/>
    </sheetView>
  </sheetViews>
  <sheetFormatPr defaultRowHeight="11.25" x14ac:dyDescent="0.2"/>
  <cols>
    <col min="1" max="1" width="9.140625" style="2"/>
    <col min="2" max="2" width="18.7109375" style="2" customWidth="1"/>
    <col min="3" max="3" width="6.5703125" style="7" customWidth="1"/>
    <col min="4" max="5" width="6.5703125" style="2" customWidth="1"/>
    <col min="6" max="6" width="9.140625" style="2" customWidth="1"/>
    <col min="7" max="7" width="9.140625" style="4" customWidth="1"/>
    <col min="8" max="8" width="13.5703125" style="4" customWidth="1"/>
    <col min="9" max="11" width="9.140625" style="2"/>
    <col min="12" max="12" width="2.42578125" style="2" customWidth="1"/>
    <col min="13" max="13" width="2.28515625" style="2" customWidth="1"/>
    <col min="14" max="16384" width="9.140625" style="2"/>
  </cols>
  <sheetData>
    <row r="4" spans="2:10" ht="12.75" x14ac:dyDescent="0.2">
      <c r="B4" s="9" t="s">
        <v>226</v>
      </c>
      <c r="C4" s="2"/>
      <c r="F4" s="4"/>
      <c r="H4" s="2"/>
    </row>
    <row r="5" spans="2:10" ht="12.75" x14ac:dyDescent="0.2">
      <c r="B5" s="15" t="s">
        <v>246</v>
      </c>
      <c r="C5" s="2"/>
      <c r="F5" s="4"/>
      <c r="H5" s="2"/>
    </row>
    <row r="6" spans="2:10" x14ac:dyDescent="0.2">
      <c r="B6" s="196" t="s">
        <v>38</v>
      </c>
      <c r="C6" s="195" t="s">
        <v>1</v>
      </c>
      <c r="D6" s="195" t="s">
        <v>2</v>
      </c>
      <c r="E6" s="195" t="s">
        <v>3</v>
      </c>
      <c r="F6" s="197" t="s">
        <v>39</v>
      </c>
      <c r="G6" s="195" t="s">
        <v>40</v>
      </c>
      <c r="H6" s="2"/>
    </row>
    <row r="7" spans="2:10" x14ac:dyDescent="0.2">
      <c r="B7" s="196"/>
      <c r="C7" s="195"/>
      <c r="D7" s="195"/>
      <c r="E7" s="195"/>
      <c r="F7" s="198"/>
      <c r="G7" s="195"/>
      <c r="H7" s="2"/>
    </row>
    <row r="8" spans="2:10" ht="13.5" x14ac:dyDescent="0.2">
      <c r="B8" s="58" t="s">
        <v>6</v>
      </c>
      <c r="C8" s="59">
        <v>2524</v>
      </c>
      <c r="D8" s="60">
        <v>34</v>
      </c>
      <c r="E8" s="59">
        <v>3179</v>
      </c>
      <c r="F8" s="61">
        <v>1.35</v>
      </c>
      <c r="G8" s="62">
        <v>125.95</v>
      </c>
      <c r="H8" s="2"/>
    </row>
    <row r="9" spans="2:10" ht="13.5" x14ac:dyDescent="0.2">
      <c r="B9" s="58" t="s">
        <v>41</v>
      </c>
      <c r="C9" s="59">
        <v>151</v>
      </c>
      <c r="D9" s="60">
        <v>4</v>
      </c>
      <c r="E9" s="59">
        <v>287</v>
      </c>
      <c r="F9" s="61">
        <v>2.65</v>
      </c>
      <c r="G9" s="62">
        <v>190.07</v>
      </c>
      <c r="H9" s="2"/>
    </row>
    <row r="10" spans="2:10" ht="13.5" x14ac:dyDescent="0.2">
      <c r="B10" s="58" t="s">
        <v>42</v>
      </c>
      <c r="C10" s="59">
        <v>863</v>
      </c>
      <c r="D10" s="60">
        <v>32</v>
      </c>
      <c r="E10" s="59">
        <v>1261</v>
      </c>
      <c r="F10" s="61">
        <v>3.71</v>
      </c>
      <c r="G10" s="62">
        <v>146.12</v>
      </c>
      <c r="H10" s="2"/>
    </row>
    <row r="11" spans="2:10" ht="13.5" x14ac:dyDescent="0.25">
      <c r="B11" s="33" t="s">
        <v>8</v>
      </c>
      <c r="C11" s="57">
        <v>3538</v>
      </c>
      <c r="D11" s="57">
        <v>70</v>
      </c>
      <c r="E11" s="57">
        <v>4727</v>
      </c>
      <c r="F11" s="63">
        <v>1.98</v>
      </c>
      <c r="G11" s="63">
        <v>133.61000000000001</v>
      </c>
      <c r="H11" s="2"/>
    </row>
    <row r="12" spans="2:10" x14ac:dyDescent="0.2">
      <c r="B12" s="128" t="s">
        <v>185</v>
      </c>
      <c r="C12" s="147"/>
      <c r="D12" s="147"/>
      <c r="E12" s="147"/>
      <c r="F12" s="129"/>
      <c r="G12" s="129"/>
      <c r="H12" s="147"/>
      <c r="I12" s="147"/>
      <c r="J12" s="16"/>
    </row>
    <row r="13" spans="2:10" x14ac:dyDescent="0.2">
      <c r="B13" s="128" t="s">
        <v>287</v>
      </c>
      <c r="C13" s="144"/>
      <c r="D13" s="144"/>
      <c r="E13" s="144"/>
      <c r="F13" s="130"/>
      <c r="G13" s="130"/>
      <c r="H13" s="144"/>
      <c r="I13" s="144"/>
      <c r="J13" s="16"/>
    </row>
    <row r="14" spans="2:10" x14ac:dyDescent="0.2">
      <c r="B14" s="128" t="s">
        <v>227</v>
      </c>
      <c r="C14" s="144"/>
      <c r="D14" s="144"/>
      <c r="E14" s="144"/>
      <c r="F14" s="130"/>
      <c r="G14" s="130"/>
      <c r="H14" s="144"/>
      <c r="I14" s="144"/>
      <c r="J14" s="16"/>
    </row>
  </sheetData>
  <mergeCells count="6">
    <mergeCell ref="G6:G7"/>
    <mergeCell ref="B6:B7"/>
    <mergeCell ref="C6:C7"/>
    <mergeCell ref="D6:D7"/>
    <mergeCell ref="E6:E7"/>
    <mergeCell ref="F6:F7"/>
  </mergeCells>
  <pageMargins left="0.7" right="0.7" top="0.75" bottom="0.75" header="0.3" footer="0.3"/>
  <pageSetup paperSize="256"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J15"/>
  <sheetViews>
    <sheetView workbookViewId="0">
      <selection activeCell="B14" sqref="B14"/>
    </sheetView>
  </sheetViews>
  <sheetFormatPr defaultRowHeight="11.25" x14ac:dyDescent="0.2"/>
  <cols>
    <col min="1" max="1" width="2.42578125" style="2" customWidth="1"/>
    <col min="2" max="2" width="18.7109375" style="2" customWidth="1"/>
    <col min="3" max="5" width="6.5703125" style="2" customWidth="1"/>
    <col min="6" max="7" width="9.140625" style="2" customWidth="1"/>
    <col min="8" max="16384" width="9.140625" style="2"/>
  </cols>
  <sheetData>
    <row r="1" spans="2:10" x14ac:dyDescent="0.2">
      <c r="B1" s="8"/>
    </row>
    <row r="5" spans="2:10" ht="12.75" x14ac:dyDescent="0.2">
      <c r="B5" s="9" t="s">
        <v>226</v>
      </c>
      <c r="F5" s="4"/>
      <c r="G5" s="4"/>
    </row>
    <row r="6" spans="2:10" ht="12.75" x14ac:dyDescent="0.2">
      <c r="B6" s="15" t="s">
        <v>184</v>
      </c>
      <c r="F6" s="4"/>
      <c r="G6" s="4"/>
    </row>
    <row r="7" spans="2:10" x14ac:dyDescent="0.2">
      <c r="B7" s="196" t="s">
        <v>38</v>
      </c>
      <c r="C7" s="195" t="s">
        <v>1</v>
      </c>
      <c r="D7" s="195" t="s">
        <v>2</v>
      </c>
      <c r="E7" s="195" t="s">
        <v>3</v>
      </c>
      <c r="F7" s="197" t="s">
        <v>39</v>
      </c>
      <c r="G7" s="195" t="s">
        <v>40</v>
      </c>
    </row>
    <row r="8" spans="2:10" x14ac:dyDescent="0.2">
      <c r="B8" s="196"/>
      <c r="C8" s="195"/>
      <c r="D8" s="195"/>
      <c r="E8" s="195"/>
      <c r="F8" s="198"/>
      <c r="G8" s="195"/>
    </row>
    <row r="9" spans="2:10" ht="13.5" x14ac:dyDescent="0.2">
      <c r="B9" s="58" t="s">
        <v>6</v>
      </c>
      <c r="C9" s="59">
        <v>2432</v>
      </c>
      <c r="D9" s="60">
        <v>45</v>
      </c>
      <c r="E9" s="59">
        <v>3071</v>
      </c>
      <c r="F9" s="61">
        <v>1.85</v>
      </c>
      <c r="G9" s="62">
        <v>126.27</v>
      </c>
    </row>
    <row r="10" spans="2:10" ht="13.5" x14ac:dyDescent="0.2">
      <c r="B10" s="58" t="s">
        <v>41</v>
      </c>
      <c r="C10" s="59">
        <v>132</v>
      </c>
      <c r="D10" s="60">
        <v>4</v>
      </c>
      <c r="E10" s="59">
        <v>225</v>
      </c>
      <c r="F10" s="61">
        <v>3.03</v>
      </c>
      <c r="G10" s="62">
        <v>170.45</v>
      </c>
    </row>
    <row r="11" spans="2:10" ht="13.5" x14ac:dyDescent="0.2">
      <c r="B11" s="58" t="s">
        <v>42</v>
      </c>
      <c r="C11" s="59">
        <v>752</v>
      </c>
      <c r="D11" s="60">
        <v>51</v>
      </c>
      <c r="E11" s="59">
        <v>1088</v>
      </c>
      <c r="F11" s="61">
        <v>6.78</v>
      </c>
      <c r="G11" s="62">
        <v>144.68</v>
      </c>
    </row>
    <row r="12" spans="2:10" ht="13.5" x14ac:dyDescent="0.25">
      <c r="B12" s="33" t="s">
        <v>8</v>
      </c>
      <c r="C12" s="57">
        <v>3316</v>
      </c>
      <c r="D12" s="57">
        <v>100</v>
      </c>
      <c r="E12" s="57">
        <v>4384</v>
      </c>
      <c r="F12" s="63">
        <v>3.02</v>
      </c>
      <c r="G12" s="63">
        <v>132.21</v>
      </c>
    </row>
    <row r="13" spans="2:10" x14ac:dyDescent="0.2">
      <c r="B13" s="128" t="s">
        <v>185</v>
      </c>
      <c r="C13" s="147"/>
      <c r="D13" s="147"/>
      <c r="E13" s="147"/>
      <c r="F13" s="129"/>
      <c r="G13" s="129"/>
      <c r="H13" s="147"/>
      <c r="I13" s="147"/>
      <c r="J13" s="16"/>
    </row>
    <row r="14" spans="2:10" x14ac:dyDescent="0.2">
      <c r="B14" s="128" t="s">
        <v>287</v>
      </c>
      <c r="C14" s="144"/>
      <c r="D14" s="144"/>
      <c r="E14" s="144"/>
      <c r="F14" s="130"/>
      <c r="G14" s="130"/>
      <c r="H14" s="144"/>
      <c r="I14" s="144"/>
      <c r="J14" s="16"/>
    </row>
    <row r="15" spans="2:10" x14ac:dyDescent="0.2">
      <c r="B15" s="128" t="s">
        <v>227</v>
      </c>
      <c r="C15" s="144"/>
      <c r="D15" s="144"/>
      <c r="E15" s="144"/>
      <c r="F15" s="130"/>
      <c r="G15" s="130"/>
      <c r="H15" s="144"/>
      <c r="I15" s="144"/>
      <c r="J15" s="16"/>
    </row>
  </sheetData>
  <mergeCells count="6">
    <mergeCell ref="G7:G8"/>
    <mergeCell ref="B7:B8"/>
    <mergeCell ref="C7:C8"/>
    <mergeCell ref="D7:D8"/>
    <mergeCell ref="E7:E8"/>
    <mergeCell ref="F7:F8"/>
  </mergeCells>
  <pageMargins left="0.7" right="0.7" top="0.75" bottom="0.75" header="0.3" footer="0.3"/>
  <pageSetup paperSize="256"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28</vt:i4>
      </vt:variant>
    </vt:vector>
  </HeadingPairs>
  <TitlesOfParts>
    <vt:vector size="28" baseType="lpstr">
      <vt:lpstr>Tavola 1</vt:lpstr>
      <vt:lpstr>Tavola 2</vt:lpstr>
      <vt:lpstr>Tavola 2bis</vt:lpstr>
      <vt:lpstr>Tavola 3</vt:lpstr>
      <vt:lpstr>Tavola 4.1</vt:lpstr>
      <vt:lpstr>Tavola 4.2</vt:lpstr>
      <vt:lpstr>Tavola 4.3</vt:lpstr>
      <vt:lpstr>Tavola 5</vt:lpstr>
      <vt:lpstr>Tavola 5.1</vt:lpstr>
      <vt:lpstr>Tavola 5.2</vt:lpstr>
      <vt:lpstr>Tavola 6</vt:lpstr>
      <vt:lpstr>Tavola 6.1</vt:lpstr>
      <vt:lpstr>Tavola 6.2</vt:lpstr>
      <vt:lpstr>Tavola 7</vt:lpstr>
      <vt:lpstr>Tavola 8</vt:lpstr>
      <vt:lpstr>Tavola 9</vt:lpstr>
      <vt:lpstr>Tavola 10</vt:lpstr>
      <vt:lpstr>Tavola 10.1</vt:lpstr>
      <vt:lpstr>Tavola 10.2</vt:lpstr>
      <vt:lpstr>Tavola 11</vt:lpstr>
      <vt:lpstr>Tavola 12</vt:lpstr>
      <vt:lpstr>Tavola 13</vt:lpstr>
      <vt:lpstr>Tavola 14</vt:lpstr>
      <vt:lpstr>Tavola 15</vt:lpstr>
      <vt:lpstr>Tavola 16</vt:lpstr>
      <vt:lpstr>Tavola 17</vt:lpstr>
      <vt:lpstr>Tavola 18</vt:lpstr>
      <vt:lpstr>Tavola 19</vt:lpstr>
    </vt:vector>
  </TitlesOfParts>
  <Company>ISTAT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calepric</dc:creator>
  <cp:lastModifiedBy>Enrico Caleprico</cp:lastModifiedBy>
  <dcterms:created xsi:type="dcterms:W3CDTF">2015-10-05T10:12:28Z</dcterms:created>
  <dcterms:modified xsi:type="dcterms:W3CDTF">2016-11-14T07:32:21Z</dcterms:modified>
</cp:coreProperties>
</file>