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15" yWindow="660" windowWidth="14715" windowHeight="7245" activeTab="15"/>
  </bookViews>
  <sheets>
    <sheet name="Tavola 1" sheetId="1" r:id="rId1"/>
    <sheet name="Tavola 2" sheetId="24" r:id="rId2"/>
    <sheet name="Tavola 2bis" sheetId="25" r:id="rId3"/>
    <sheet name="Tavola 3" sheetId="4" r:id="rId4"/>
    <sheet name="Tavola 4.1" sheetId="23" r:id="rId5"/>
    <sheet name="Tavola 4.2" sheetId="27" r:id="rId6"/>
    <sheet name="Tavola 4.3" sheetId="26" r:id="rId7"/>
    <sheet name="Tavola 5" sheetId="5" r:id="rId8"/>
    <sheet name="Tavola 5.1" sheetId="28" r:id="rId9"/>
    <sheet name="Tavola 5.2" sheetId="29" r:id="rId10"/>
    <sheet name="Tavola 6" sheetId="6" r:id="rId11"/>
    <sheet name="Tavola 6.1" sheetId="19" r:id="rId12"/>
    <sheet name="Tavola 6.2" sheetId="20" r:id="rId13"/>
    <sheet name="Tavola 7" sheetId="7" r:id="rId14"/>
    <sheet name="Tavola 8" sheetId="8" r:id="rId15"/>
    <sheet name="Tavola 9" sheetId="9" r:id="rId16"/>
    <sheet name="Tavola 10 " sheetId="16" r:id="rId17"/>
    <sheet name="Tavola 10.1" sheetId="21" r:id="rId18"/>
    <sheet name="Tavola 10.2" sheetId="22" r:id="rId19"/>
    <sheet name="Tavola 11" sheetId="30" r:id="rId20"/>
    <sheet name="Tavola 12" sheetId="31" r:id="rId21"/>
    <sheet name="Tavola 13" sheetId="10" r:id="rId22"/>
    <sheet name="Tavola 14" sheetId="2" r:id="rId23"/>
    <sheet name="Tavola 15" sheetId="11" r:id="rId24"/>
    <sheet name="Tavola 16" sheetId="12" r:id="rId25"/>
    <sheet name="Tavola 17" sheetId="13" r:id="rId26"/>
    <sheet name="Tavola 18" sheetId="15" r:id="rId27"/>
    <sheet name="Tavola 19" sheetId="32" r:id="rId28"/>
  </sheets>
  <calcPr calcId="145621"/>
</workbook>
</file>

<file path=xl/calcChain.xml><?xml version="1.0" encoding="utf-8"?>
<calcChain xmlns="http://schemas.openxmlformats.org/spreadsheetml/2006/main">
  <c r="E29" i="13" l="1"/>
  <c r="D29" i="13"/>
  <c r="C29" i="13"/>
  <c r="H29" i="15"/>
  <c r="G29" i="15"/>
  <c r="F29" i="15"/>
  <c r="E29" i="15"/>
  <c r="D29" i="15"/>
  <c r="C29" i="15"/>
  <c r="H20" i="10" l="1"/>
  <c r="H19" i="10"/>
  <c r="H18" i="10"/>
  <c r="H17" i="10"/>
  <c r="H16" i="10"/>
  <c r="H15" i="10"/>
  <c r="H14" i="10"/>
  <c r="H13" i="10"/>
  <c r="H12" i="10"/>
  <c r="H11" i="10"/>
  <c r="H10" i="10"/>
  <c r="H9" i="10"/>
  <c r="H8" i="10"/>
  <c r="H7" i="10"/>
</calcChain>
</file>

<file path=xl/sharedStrings.xml><?xml version="1.0" encoding="utf-8"?>
<sst xmlns="http://schemas.openxmlformats.org/spreadsheetml/2006/main" count="742" uniqueCount="285">
  <si>
    <t>PROVINCE</t>
  </si>
  <si>
    <t>Incidenti</t>
  </si>
  <si>
    <t>Morti</t>
  </si>
  <si>
    <t>Feriti</t>
  </si>
  <si>
    <t>Italia</t>
  </si>
  <si>
    <t xml:space="preserve"> Indice   di gravità (b)</t>
  </si>
  <si>
    <t>Strade urbane</t>
  </si>
  <si>
    <t>Strade extraurbane</t>
  </si>
  <si>
    <t>Totale</t>
  </si>
  <si>
    <t>Valori assoluti</t>
  </si>
  <si>
    <t>%</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</si>
  <si>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</si>
  <si>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</si>
  <si>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</si>
  <si>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</si>
  <si>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</si>
  <si>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</si>
  <si>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</si>
  <si>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</si>
  <si>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</si>
  <si>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</si>
  <si>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</si>
  <si>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</si>
  <si>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</si>
  <si>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</si>
  <si>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</si>
  <si>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</si>
  <si>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</si>
  <si>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</si>
  <si>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</si>
  <si>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</si>
  <si>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</si>
  <si>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</si>
  <si>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</si>
  <si>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</si>
  <si>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</si>
  <si>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(a) Morti su popolazione media residente (per 100.000).</t>
  </si>
  <si>
    <t>(c) La variazione percentuale annua è calcolata per l'anno t rispetto all'anno t-1 su base variabile.</t>
  </si>
  <si>
    <t>AMBITO STRADALE</t>
  </si>
  <si>
    <t>Indice di mortalità (a)</t>
  </si>
  <si>
    <t>Indice di lesività (b)</t>
  </si>
  <si>
    <t>Autostrade e raccordi</t>
  </si>
  <si>
    <t>Altre strade (c)</t>
  </si>
  <si>
    <t>STRADE URBANE</t>
  </si>
  <si>
    <t>STRADE EXTRAURBANE</t>
  </si>
  <si>
    <t>Incrocio</t>
  </si>
  <si>
    <t>Rotatoria</t>
  </si>
  <si>
    <t>Intersezione</t>
  </si>
  <si>
    <t>Rettilineo</t>
  </si>
  <si>
    <t>Curva</t>
  </si>
  <si>
    <t>Composizioni percentuali</t>
  </si>
  <si>
    <t>Gennaio</t>
  </si>
  <si>
    <t>Febbraio</t>
  </si>
  <si>
    <t>Marzo</t>
  </si>
  <si>
    <t>Aprile</t>
  </si>
  <si>
    <t>Maggio</t>
  </si>
  <si>
    <t>Giugno</t>
  </si>
  <si>
    <t>Luglio</t>
  </si>
  <si>
    <t>Agosto</t>
  </si>
  <si>
    <t>Settembre</t>
  </si>
  <si>
    <t>Ottobre</t>
  </si>
  <si>
    <t>Novembre</t>
  </si>
  <si>
    <t>Dicembre</t>
  </si>
  <si>
    <t>GIORNI DELLA SETTIMANA</t>
  </si>
  <si>
    <t>Lunedì</t>
  </si>
  <si>
    <t>Martedì</t>
  </si>
  <si>
    <t>Mercoledì</t>
  </si>
  <si>
    <t>Giovedì</t>
  </si>
  <si>
    <t>Venerdì</t>
  </si>
  <si>
    <t>Sabato</t>
  </si>
  <si>
    <t>Domenica</t>
  </si>
  <si>
    <t>ORA DEL GIORNO</t>
  </si>
  <si>
    <t>Non rilevata</t>
  </si>
  <si>
    <t>NATURA DELL'INCIDENTE</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</si>
  <si>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</si>
  <si>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</si>
  <si>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</si>
  <si>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</si>
  <si>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</si>
  <si>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</si>
  <si>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</si>
  <si>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</si>
  <si>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</si>
  <si>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Fuoriuscita</t>
  </si>
  <si>
    <t>Frenata improvvisa</t>
  </si>
  <si>
    <t>Caduta da veicolo</t>
  </si>
  <si>
    <t>Totale incidenti a veicoli isolati</t>
  </si>
  <si>
    <t>Totale generale</t>
  </si>
  <si>
    <t>Conducente</t>
  </si>
  <si>
    <t>Persone trasportate</t>
  </si>
  <si>
    <t>Pedone</t>
  </si>
  <si>
    <t>VALORI ASSOLUTI</t>
  </si>
  <si>
    <t>&lt; 14</t>
  </si>
  <si>
    <t>15-29</t>
  </si>
  <si>
    <t>30-44</t>
  </si>
  <si>
    <t>45-64</t>
  </si>
  <si>
    <t>65 +</t>
  </si>
  <si>
    <t>Età imprecisata</t>
  </si>
  <si>
    <t xml:space="preserve">Totale </t>
  </si>
  <si>
    <t>VALORI PERCENTUALI</t>
  </si>
  <si>
    <t>Indice di gravità (a)</t>
  </si>
  <si>
    <t>Composizione    percentuale</t>
  </si>
  <si>
    <t>Valori   assoluti</t>
  </si>
  <si>
    <t>Composizione  percentuale</t>
  </si>
  <si>
    <t>MASCHI</t>
  </si>
  <si>
    <t>Totale maschi</t>
  </si>
  <si>
    <t>FEMMINE</t>
  </si>
  <si>
    <t>Totale femmine</t>
  </si>
  <si>
    <t>MASCHI e FEMMINE</t>
  </si>
  <si>
    <t>Incidenti per 1.000 ab.</t>
  </si>
  <si>
    <t>Morti per 100.000 ab.</t>
  </si>
  <si>
    <t>Feriti per 100.000 ab.</t>
  </si>
  <si>
    <t>Altri Comuni</t>
  </si>
  <si>
    <t xml:space="preserve">Strade extra-urbane </t>
  </si>
  <si>
    <t>Venerdì notte</t>
  </si>
  <si>
    <t>Sabato notte</t>
  </si>
  <si>
    <t>Altre notti</t>
  </si>
  <si>
    <t>Calabria</t>
  </si>
  <si>
    <t>Cosenza</t>
  </si>
  <si>
    <t>Catanzaro</t>
  </si>
  <si>
    <t>Reggio di Calabria</t>
  </si>
  <si>
    <t>Crotone</t>
  </si>
  <si>
    <t>Vibo Valentia</t>
  </si>
  <si>
    <t>-</t>
  </si>
  <si>
    <t>Acri</t>
  </si>
  <si>
    <t>Cassano all'Ionio</t>
  </si>
  <si>
    <t>Castrovillari</t>
  </si>
  <si>
    <t>Corigliano Calabro</t>
  </si>
  <si>
    <t>Montalto Uffugo</t>
  </si>
  <si>
    <t>Paola</t>
  </si>
  <si>
    <t>Rende</t>
  </si>
  <si>
    <t>Rossano</t>
  </si>
  <si>
    <t>San Giovanni in Fiore</t>
  </si>
  <si>
    <t>Lamezia Terme</t>
  </si>
  <si>
    <t>Gioia Tauro</t>
  </si>
  <si>
    <t>Palmi</t>
  </si>
  <si>
    <t>Siderno</t>
  </si>
  <si>
    <t>Taurianova</t>
  </si>
  <si>
    <t>Isola di Capo Rizzuto</t>
  </si>
  <si>
    <t>Bambini (0 - 14)</t>
  </si>
  <si>
    <t>Giovani (15 - 24)</t>
  </si>
  <si>
    <t>Anziani (65+)</t>
  </si>
  <si>
    <t>Altri utenti</t>
  </si>
  <si>
    <t>TOTALE</t>
  </si>
  <si>
    <t>TIPOLOGIA DI COMUNE</t>
  </si>
  <si>
    <t>Numero comuni</t>
  </si>
  <si>
    <t>Polo</t>
  </si>
  <si>
    <t>Polo intercomunale</t>
  </si>
  <si>
    <t>Cintura</t>
  </si>
  <si>
    <t>Totale Centri</t>
  </si>
  <si>
    <t>Intermedio</t>
  </si>
  <si>
    <t>Periferico</t>
  </si>
  <si>
    <t>Ultra periferico</t>
  </si>
  <si>
    <t>Totale Aree interne</t>
  </si>
  <si>
    <t>Indice di mortalità (b)</t>
  </si>
  <si>
    <t>Variazione percentuale numero morti rispetto all'anno precedente ( c)</t>
  </si>
  <si>
    <t>Variazione percentuale numero morti rispetto al 2001</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</si>
  <si>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</si>
  <si>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</si>
  <si>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</si>
  <si>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</si>
  <si>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</si>
  <si>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</si>
  <si>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</si>
  <si>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</si>
  <si>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</si>
  <si>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</si>
  <si>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</si>
  <si>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</si>
  <si>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</si>
  <si>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</si>
  <si>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r>
      <t>a) I</t>
    </r>
    <r>
      <rPr>
        <sz val="7.5"/>
        <color theme="1"/>
        <rFont val="Arial"/>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</si>
  <si>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</si>
  <si>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Totale comuni &gt; 15.000 abitanti</t>
  </si>
  <si>
    <t>Totale Comuni &gt; 15.000 abitanti</t>
  </si>
  <si>
    <t>Altri comuni</t>
  </si>
  <si>
    <t>TAVOLA 1. INCIDENTI STRADALI, MORTI E FERITI PER PROVINCIA. CALABRIA.</t>
  </si>
  <si>
    <t>(b) Rapporto percentuale tra il numero dei morti e il numero degli incidenti con lesioni a persone.</t>
  </si>
  <si>
    <t>Motocicli (a)</t>
  </si>
  <si>
    <t>Velocipedi (a)</t>
  </si>
  <si>
    <t>Pedoni</t>
  </si>
  <si>
    <t>Altri Utenti</t>
  </si>
  <si>
    <t xml:space="preserve">TAVOLA 4.3. UTENTI VULNERABILI MORTI E FERITI IN INCIDENTI STRADALI PER CLASSI DI ETA' IN CALABRIA E IN ITALIA. </t>
  </si>
  <si>
    <t>Anno 2014, valori assoluti e indicatori</t>
  </si>
  <si>
    <r>
      <t>TAVOLA 5. INCIDENTI STRADALI CON LESIONI A PERSONE SECONDO LA CATEGORIA DELLA STRADA. CALABRIA.</t>
    </r>
    <r>
      <rPr>
        <b/>
        <sz val="9.5"/>
        <color rgb="FF808080"/>
        <rFont val="Arial Narrow"/>
        <family val="2"/>
      </rPr>
      <t xml:space="preserve"> </t>
    </r>
  </si>
  <si>
    <t>(a) Rapporto percentuale tra il numero dei morti e il numero degli incidenti con lesioni a persone.</t>
  </si>
  <si>
    <t>(c) Sono incluse nella categoria 'Altre strade' le strade Statali, Regionali, Provinciali fuori dell'abitato e Comunali extraurbane.</t>
  </si>
  <si>
    <t>Altro (passaggio a livello, dosso, pendenza, galleria)</t>
  </si>
  <si>
    <t xml:space="preserve">TAVOLA 7. INCIDENTI STRADALI CON LESIONI A PERSONE PER MESE. CALABRIA. </t>
  </si>
  <si>
    <t>TAVOLA 6.1. INCIDENTI STRADALI CON LESIONI A PERSONE PER CARATTERISTICA DELLA STRADA E AMBITO STRADALE. CALABRIA.</t>
  </si>
  <si>
    <t>TAVOLA  6.2. INCIDENTI STRADALI CON LESIONI A PERSONE PER CARATTERISTICA DELLA STRADA E AMBITO STRADALE. CALABRIA.</t>
  </si>
  <si>
    <t>TAVOLA 8. INCIDENTI STRADALI CON LESIONI A PERSONE MORTI E FERITI PER GIORNO DELLA SETTIMANA. CALABRIA.</t>
  </si>
  <si>
    <t>ANNO</t>
  </si>
  <si>
    <t xml:space="preserve">TAVOLA 9. INCIDENTI STRADALI CON LESIONI A PERSONE MORTI E FERITI PER ORA DEL GIORNO. CALABRIA. </t>
  </si>
  <si>
    <t>(b) Rapporto percentuale tra il numero dei feriti e il numero degli incidenti con lesioni a persone.</t>
  </si>
  <si>
    <t>(a) Dalle ore 22 alle ore 6.</t>
  </si>
  <si>
    <t xml:space="preserve">TAVOLA 12. INCIDENTI STRADALI, MORTI E FERITI PER TIPOLOGIA DI COMUNE. CALABRIA. </t>
  </si>
  <si>
    <t xml:space="preserve">TAVOLA 13. INCIDENTI STRADALI CON LESIONI A PERSONE INFORTUNATE SECONDO LA NATURA. CALABRIA . </t>
  </si>
  <si>
    <t>CAUSE</t>
  </si>
  <si>
    <t xml:space="preserve">TAVOLA 14. CAUSE ACCERTATE O PRESUNTE DI INCIDENTE SECONDO L’AMBITO STRADALE. CALABRIA. </t>
  </si>
  <si>
    <t xml:space="preserve">TAVOLA 15. MORTI E FERITI PER CATEGORIA DI UTENTI E CLASSE DI ETÀ. CALABRIA. </t>
  </si>
  <si>
    <t>TAVOLA 16. MORTI E FERITI PER CATEGORIA DI UTENTI E GENERE. CALABRIA.</t>
  </si>
  <si>
    <t xml:space="preserve">TAVOLA 17. INCIDENTI STRADALI, MORTI E FERITI NEI COMUNI CAPOLUOGO E NEI COMUNI CON ALMENO 15.000 ABITANTI. CALABRIA. </t>
  </si>
  <si>
    <t xml:space="preserve">TAVOLA 18. INCIDENTI STRADALI, MORTI E FERITI PER CATEGORIA DELLA STRADA NEI COMUNI CAPOLUOGO E NEI COMUNI CON ALMENO 15.000 ABITANTI. CALABRIA. </t>
  </si>
  <si>
    <t>CLASSE DI ETA'</t>
  </si>
  <si>
    <t xml:space="preserve">TAVOLA 4.1. UTENTI VULNERABILI MORTI IN INCIDENTI STRADALI PER ETÀ IN CALABRIA E IN ITALIA. </t>
  </si>
  <si>
    <t xml:space="preserve">TAVOLA 4.2. UTENTI VULNERABILI MORTI IN INCIDENTI STRADALI PER RUOLO IN CALABRIA E IN ITALIA. </t>
  </si>
  <si>
    <t>(a) Rapporto  tra il numero dei morti e il numero degli incidenti stradali con lesioni a persone.</t>
  </si>
  <si>
    <r>
      <t xml:space="preserve">(b) </t>
    </r>
    <r>
      <rPr>
        <sz val="7.5"/>
        <color rgb="FF000000"/>
        <rFont val="Verdana"/>
        <family val="2"/>
      </rPr>
      <t>Rapporto  tra il numero dei morti e il complesso degli infortunati (morti e feriti) in incidenti  con lesioni a persone.</t>
    </r>
  </si>
  <si>
    <t>(a) Rapporto percentuale tra il numero dei morti e il numero degli incidenti stradali con lesioni a persone.</t>
  </si>
  <si>
    <t>(b) Rapporto percentuale tra il numero dei morti e il complesso degli infortunati (morti e feriti) in incidenti con lesioni a persone.</t>
  </si>
  <si>
    <t xml:space="preserve"> Indice  di      mortalità (a)</t>
  </si>
  <si>
    <t>TAVOLA 2bis. INDICI DI MORTALITA' E GRAVITA' PER PROVINCIA. CALABRIA.</t>
  </si>
  <si>
    <r>
      <t>TAVOLA 3. INCIDENTI STRADALI CON LESIONI A PERSONE MORTI E FERITI. CALABRIA.</t>
    </r>
    <r>
      <rPr>
        <b/>
        <sz val="9"/>
        <color rgb="FFCC0000"/>
        <rFont val="Arial Narrow"/>
        <family val="2"/>
      </rPr>
      <t xml:space="preserve"> </t>
    </r>
  </si>
  <si>
    <t>Ciclomotori (a)</t>
  </si>
  <si>
    <t>Anno 2013, valori assoluti e indicatori</t>
  </si>
  <si>
    <t>(a) Rapporto percentuale  tra il numero dei morti e il numero degli incidenti con lesioni a persone.</t>
  </si>
  <si>
    <t xml:space="preserve">TAVOLA 6. INCIDENTI STRADALI CON LESIONI A PERSONE PER PROVINCIA, CARATTERISTICA DELLA STRADA E AMBITO STRADALE. CALABRIA. </t>
  </si>
  <si>
    <r>
      <t xml:space="preserve">TAVOLA 10. INCIDENTI STRADALI CON LESIONI A PERSONE, MORTI E FERITI PER PROVINCIA, GIORNO DELLA SETTIMANA E FASCIA ORARIA NOTTURNA </t>
    </r>
    <r>
      <rPr>
        <sz val="10"/>
        <color rgb="FF808080"/>
        <rFont val="Arial Narrow"/>
        <family val="2"/>
      </rPr>
      <t>(a)</t>
    </r>
    <r>
      <rPr>
        <b/>
        <sz val="10"/>
        <color rgb="FF808080"/>
        <rFont val="Arial Narrow"/>
        <family val="2"/>
      </rPr>
      <t>. CALABRIA.</t>
    </r>
  </si>
  <si>
    <t xml:space="preserve">TAVOLA 10.1. INCIDENTI STRADALI CON LESIONI A PERSONE, MORTI E FERITI, PER PROVINCIA, GIORNO DELLA SETTIMANA E FASCIA ORARIA NOTTURNA (a). STRADE URBANE. CALABRIA . </t>
  </si>
  <si>
    <r>
      <t xml:space="preserve">TAVOLA 10.2. INCIDENTI STRADALI CON LESIONI A PERSONE, MORTI E FERITI PER PROVINCIA, GIORNO DELLA SETTIMANA E FASCIA ORARIA NOTTURNA </t>
    </r>
    <r>
      <rPr>
        <sz val="10"/>
        <color rgb="FF808080"/>
        <rFont val="Arial Narrow"/>
        <family val="2"/>
      </rPr>
      <t>(a)</t>
    </r>
    <r>
      <rPr>
        <b/>
        <sz val="10"/>
        <color rgb="FF808080"/>
        <rFont val="Arial Narrow"/>
        <family val="2"/>
      </rPr>
      <t>. STRADE EXTRAURBANE. CALABRIA.</t>
    </r>
  </si>
  <si>
    <t>TAVOLA 11. INCIDENTI STRADALI, MORTI E FERITI PER TIPOLOGIA DI COMUNE. CALABRIA.</t>
  </si>
  <si>
    <r>
      <t>(</t>
    </r>
    <r>
      <rPr>
        <sz val="7.5"/>
        <color rgb="FF000000"/>
        <rFont val="Arial"/>
        <family val="2"/>
      </rPr>
      <t>a) Rapporto percentuale tra il numero dei morti e il complesso degli infortunati morti e feriti in incidenti con lesioni a persone.</t>
    </r>
  </si>
  <si>
    <t>(b) Rapporto percentuale tra il numero dei feriti e il numero degli incidenti stradali con lesioni a persone.</t>
  </si>
  <si>
    <r>
      <t xml:space="preserve">CAPOLUOGHI                         </t>
    </r>
    <r>
      <rPr>
        <sz val="9"/>
        <color rgb="FF000000"/>
        <rFont val="Arial Narrow"/>
        <family val="2"/>
      </rPr>
      <t>Altri Comuni</t>
    </r>
  </si>
  <si>
    <t>Indice di  mortalità (a)</t>
  </si>
  <si>
    <t>Indice di lesività  (b)</t>
  </si>
  <si>
    <t>CATEGORIA DI UTENTE</t>
  </si>
  <si>
    <t>MESI</t>
  </si>
  <si>
    <t>(a) Rapporto percentuale tra il numero dei morti e il numero degli incidenti  con lesioni a persone.</t>
  </si>
  <si>
    <r>
      <t xml:space="preserve">(b) </t>
    </r>
    <r>
      <rPr>
        <sz val="7.5"/>
        <color rgb="FF000000"/>
        <rFont val="Verdana"/>
        <family val="2"/>
      </rPr>
      <t>Rapporto percentuale tra il numero dei morti e il complesso degli infortunati (morti e feriti) in incidenti  con lesioni a persone.</t>
    </r>
  </si>
  <si>
    <t>Morti per 100.000 abitanti (a)</t>
  </si>
  <si>
    <t>Strade Urbane</t>
  </si>
  <si>
    <t>Strade ExtraUrbane</t>
  </si>
  <si>
    <t>TAVOLA 2. INDICI DI MORTALITA' E GRAVITA' PER PROVINCIA. CALABRIA.</t>
  </si>
  <si>
    <t>(a) Conducenti e passeggeri.</t>
  </si>
  <si>
    <t>Anni 2015 e 2014, valori assoluti e variazioni percentuali</t>
  </si>
  <si>
    <t>Variazioni %                                           2015/2014</t>
  </si>
  <si>
    <t>Anni 2015 e 2014, valori percentuali</t>
  </si>
  <si>
    <t>Anni 2015 e 2010</t>
  </si>
  <si>
    <t>Anno 2015, valori assoluti e composizioni percentuali</t>
  </si>
  <si>
    <t>Anni 2010 e 2015, valori assoluti</t>
  </si>
  <si>
    <t>Anno 2015, valori assoluti e indicatori</t>
  </si>
  <si>
    <r>
      <t>TAVOLA 5.1. INCIDENTI STRADALI CON LESIONI A PERSONE SECONDO LA CATEGORIA DELLA STRADA. CALABRIA.</t>
    </r>
    <r>
      <rPr>
        <b/>
        <sz val="9.5"/>
        <color rgb="FF808080"/>
        <rFont val="Arial Narrow"/>
        <family val="2"/>
      </rPr>
      <t xml:space="preserve"> </t>
    </r>
  </si>
  <si>
    <t xml:space="preserve">TAVOLA 5.2. INCIDENTI STRADALI CON LESIONI A PERSONE SECONDO LA CATEGORIA DELLA STRADA. CALABRIA. </t>
  </si>
  <si>
    <t>Anno 2015, valori assoluti</t>
  </si>
  <si>
    <t>Anno 2015, composizioni percentuali</t>
  </si>
  <si>
    <t>.</t>
  </si>
  <si>
    <t>Anno 2015, valori assoluti e indice di mortalità</t>
  </si>
  <si>
    <t>Anno 2015, valori assoluti e variazioni percentuali</t>
  </si>
  <si>
    <t>Variazioni %                                                             2015/2014</t>
  </si>
  <si>
    <t>Anno 2015 e 2014, Indicatori</t>
  </si>
  <si>
    <t>Anno 2015, valori assoluti, composizioni percentuali e indice di mortalità</t>
  </si>
  <si>
    <t>Anno 2015, valori assoluti e valori percentuali (a) (b)</t>
  </si>
  <si>
    <t>Anno 2015, valori assoluti e valori percentuali</t>
  </si>
  <si>
    <t>Anno 2015, valori assoluti, composizioni percentuali e indice di gravità</t>
  </si>
  <si>
    <t xml:space="preserve">Anno 2015, valori assoluti </t>
  </si>
  <si>
    <t>TAVOLA 19. COSTI SOCIALI TOTALI E PRO-CAPITE PER REGIONE. ITALIA 2015</t>
  </si>
  <si>
    <t>REGIONI</t>
  </si>
  <si>
    <t>COSTO SOCIALE (a)</t>
  </si>
  <si>
    <t>PROCAPITE (in euro)</t>
  </si>
  <si>
    <t>TOTALE (in euro)</t>
  </si>
  <si>
    <t>Campania</t>
  </si>
  <si>
    <t>Molise</t>
  </si>
  <si>
    <t>Sicilia</t>
  </si>
  <si>
    <t xml:space="preserve">Valle d'Aosta/Vallée d'Aoste </t>
  </si>
  <si>
    <t>Basilicata</t>
  </si>
  <si>
    <t>Sardegna</t>
  </si>
  <si>
    <t>Piemonte</t>
  </si>
  <si>
    <t>Puglia</t>
  </si>
  <si>
    <t>Abruzzo</t>
  </si>
  <si>
    <t>Friuli-Venezia-Giulia</t>
  </si>
  <si>
    <t>Veneto</t>
  </si>
  <si>
    <t>Umbria</t>
  </si>
  <si>
    <t>Lombardia</t>
  </si>
  <si>
    <t>Trentino-A.Adige</t>
  </si>
  <si>
    <t>Lazio</t>
  </si>
  <si>
    <t>Marche</t>
  </si>
  <si>
    <t>Emilia-Romagna</t>
  </si>
  <si>
    <t>Toscana</t>
  </si>
  <si>
    <t>Liguria</t>
  </si>
  <si>
    <t>(a) Incidentalità con danni alle persone 2015</t>
  </si>
  <si>
    <t>Anni 2001-2015, valori assoluti, indicatori e variazioni percentuali</t>
  </si>
  <si>
    <t>Cirò Marina</t>
  </si>
  <si>
    <t>Anni 2010 e 2015, valori assoluti e composizioni percentuali</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</si>
</sst>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0.0"/>
    <numFmt numFmtId="165" formatCode="0.0000"/>
    <numFmt numFmtId="166" formatCode="#,##0.0"/>
    <numFmt numFmtId="167" formatCode="_-* #,##0.0_-;\-* #,##0.0_-;_-* &quot;-&quot;??_-;_-@_-"/>
    <numFmt numFmtId="168" formatCode="#,##0_ ;\-#,##0\ "/>
  </numFmts>
  <fonts count="34" x14ac:knownFonts="1">
    <font>
      <sz val="11"/>
      <color theme="1"/>
      <name val="Calibri"/>
      <family val="2"/>
      <scheme val="minor"/>
    </font>
    <font>
      <b/>
      <sz val="10"/>
      <color rgb="FF808080"/>
      <name val="Arial Narrow"/>
      <family val="2"/>
    </font>
    <font>
      <b/>
      <sz val="9"/>
      <color rgb="FF000000"/>
      <name val="Arial Narrow"/>
      <family val="2"/>
    </font>
    <font>
      <sz val="9"/>
      <color rgb="FF000000"/>
      <name val="Arial Narrow"/>
      <family val="2"/>
    </font>
    <font>
      <b/>
      <sz val="9"/>
      <color rgb="FFFFFFFF"/>
      <name val="Arial Narrow"/>
      <family val="2"/>
    </font>
    <font>
      <sz val="7.5"/>
      <color rgb="FF000000"/>
      <name val="Arial"/>
      <family val="2"/>
    </font>
    <font>
      <sz val="7.5"/>
      <color rgb="FF000000"/>
      <name val="Verdana"/>
      <family val="2"/>
    </font>
    <font>
      <sz val="9"/>
      <color theme="1"/>
      <name val="Calibri"/>
      <family val="2"/>
      <scheme val="minor"/>
    </font>
    <font>
      <sz val="10"/>
      <name val="MS Sans Serif"/>
      <family val="2"/>
    </font>
    <font>
      <sz val="11"/>
      <color theme="1"/>
      <name val="Calibri"/>
      <family val="2"/>
      <scheme val="minor"/>
    </font>
    <font>
      <sz val="8"/>
      <color rgb="FF000000"/>
      <name val="Arial"/>
      <family val="2"/>
    </font>
    <font>
      <sz val="8"/>
      <color theme="1"/>
      <name val="Arial"/>
      <family val="2"/>
    </font>
    <font>
      <sz val="7.5"/>
      <color rgb="FF000000"/>
      <name val="Arial Narrow"/>
      <family val="2"/>
    </font>
    <font>
      <sz val="10"/>
      <name val="MS Sans Serif"/>
      <family val="2"/>
    </font>
    <font>
      <sz val="9"/>
      <color theme="1"/>
      <name val="Arial Narrow"/>
      <family val="2"/>
    </font>
    <font>
      <b/>
      <sz val="9"/>
      <color theme="1"/>
      <name val="Arial Narrow"/>
      <family val="2"/>
    </font>
    <font>
      <sz val="9"/>
      <name val="Arial Narrow"/>
      <family val="2"/>
    </font>
    <font>
      <b/>
      <sz val="9"/>
      <name val="Arial Narrow"/>
      <family val="2"/>
    </font>
    <font>
      <sz val="7.5"/>
      <color theme="1"/>
      <name val="Arial"/>
      <family val="2"/>
    </font>
    <font>
      <b/>
      <sz val="10"/>
      <color theme="0" tint="-0.499984740745262"/>
      <name val="Arial Narrow"/>
      <family val="2"/>
    </font>
    <font>
      <b/>
      <sz val="9.5"/>
      <color rgb="FF808080"/>
      <name val="Arial Narrow"/>
      <family val="2"/>
    </font>
    <font>
      <sz val="9.5"/>
      <name val="Arial Narrow"/>
      <family val="2"/>
    </font>
    <font>
      <sz val="9.5"/>
      <name val="Calibri"/>
      <family val="2"/>
      <scheme val="minor"/>
    </font>
    <font>
      <sz val="9.5"/>
      <color rgb="FF000000"/>
      <name val="Arial Narrow"/>
      <family val="2"/>
    </font>
    <font>
      <sz val="9.5"/>
      <color theme="1"/>
      <name val="Arial Narrow"/>
      <family val="2"/>
    </font>
    <font>
      <b/>
      <sz val="8"/>
      <color theme="0" tint="-0.499984740745262"/>
      <name val="Arial"/>
      <family val="2"/>
    </font>
    <font>
      <sz val="11"/>
      <color theme="1"/>
      <name val="Arial Narrow"/>
      <family val="2"/>
    </font>
    <font>
      <sz val="7.5"/>
      <color theme="1"/>
      <name val="Arial Narrow"/>
      <family val="2"/>
    </font>
    <font>
      <sz val="11"/>
      <name val="Calibri"/>
      <family val="2"/>
      <scheme val="minor"/>
    </font>
    <font>
      <b/>
      <sz val="9"/>
      <color rgb="FFCC0000"/>
      <name val="Arial Narrow"/>
      <family val="2"/>
    </font>
    <font>
      <sz val="10"/>
      <color rgb="FF808080"/>
      <name val="Arial Narrow"/>
      <family val="2"/>
    </font>
    <font>
      <sz val="8"/>
      <name val="Arial"/>
      <family val="2"/>
    </font>
    <font>
      <b/>
      <sz val="9"/>
      <color theme="0"/>
      <name val="Arial Narrow"/>
      <family val="2"/>
    </font>
    <font>
      <b/>
      <sz val="10"/>
      <color theme="0"/>
      <name val="Arial Narrow"/>
      <family val="2"/>
    </font>
  </fonts>
  <fills count="13">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DFBF3"/>
        <bgColor indexed="64"/>
      </patternFill>
    </fill>
    <fill>
      <patternFill patternType="solid">
        <fgColor rgb="FFFFFFFF"/>
        <bgColor indexed="64"/>
      </patternFill>
    </fill>
    <fill>
      <patternFill patternType="solid">
        <fgColor theme="0"/>
        <bgColor theme="0"/>
      </patternFill>
    </fill>
    <fill>
      <patternFill patternType="solid">
        <fgColor theme="0" tint="-4.9989318521683403E-2"/>
        <bgColor theme="0"/>
      </patternFill>
    </fill>
    <fill>
      <patternFill patternType="solid">
        <fgColor indexed="65"/>
        <bgColor theme="0"/>
      </patternFill>
    </fill>
    <fill>
      <patternFill patternType="solid">
        <fgColor rgb="FFA71433"/>
        <bgColor theme="0"/>
      </patternFill>
    </fill>
    <fill>
      <patternFill patternType="solid">
        <fgColor rgb="FFC00000"/>
        <bgColor indexed="64"/>
      </patternFill>
    </fill>
  </fills>
  <borders count="7">
    <border>
      <left/>
      <right/>
      <top/>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auto="1"/>
      </top>
      <bottom/>
      <diagonal/>
    </border>
    <border>
      <left/>
      <right/>
      <top style="medium">
        <color indexed="64"/>
      </top>
      <bottom/>
      <diagonal/>
    </border>
    <border>
      <left/>
      <right/>
      <top style="medium">
        <color indexed="64"/>
      </top>
      <bottom style="medium">
        <color indexed="64"/>
      </bottom>
      <diagonal/>
    </border>
  </borders>
  <cellStyleXfs count="3">
    <xf numFmtId="0" fontId="0" fillId="0" borderId="0"/>
    <xf numFmtId="0" fontId="8" fillId="0" borderId="0"/>
    <xf numFmtId="43" fontId="9" fillId="0" borderId="0" applyFont="0" applyFill="0" applyBorder="0" applyAlignment="0" applyProtection="0"/>
  </cellStyleXfs>
  <cellXfs count="284">
    <xf numFmtId="0" fontId="0" fillId="0" borderId="0" xfId="0"/>
    <xf numFmtId="0" fontId="4" fillId="4" borderId="1" xfId="0" applyFont="1" applyFill="1" applyBorder="1" applyAlignment="1">
      <alignment horizontal="right" wrapText="1"/>
    </xf>
    <xf numFmtId="0" fontId="10" fillId="6" borderId="0" xfId="0" applyFont="1" applyFill="1" applyAlignment="1">
      <alignment vertical="top"/>
    </xf>
    <xf numFmtId="0" fontId="11" fillId="0" borderId="0" xfId="0" applyFont="1"/>
    <xf numFmtId="0" fontId="11" fillId="0" borderId="0" xfId="0" applyFont="1" applyAlignment="1">
      <alignment vertical="center"/>
    </xf>
    <xf numFmtId="0" fontId="11" fillId="0" borderId="0" xfId="0" applyFont="1" applyAlignment="1">
      <alignment horizontal="left" vertical="center"/>
    </xf>
    <xf numFmtId="2" fontId="11" fillId="0" borderId="0" xfId="0" applyNumberFormat="1" applyFont="1"/>
    <xf numFmtId="165" fontId="11" fillId="0" borderId="0" xfId="0" applyNumberFormat="1" applyFont="1"/>
    <xf numFmtId="0" fontId="11" fillId="0" borderId="0" xfId="0" applyFont="1" applyAlignment="1"/>
    <xf numFmtId="0" fontId="11" fillId="0" borderId="0" xfId="0" applyFont="1" applyAlignment="1">
      <alignment horizontal="left"/>
    </xf>
    <xf numFmtId="3" fontId="13" fillId="0" borderId="0" xfId="1" applyNumberFormat="1" applyFont="1"/>
    <xf numFmtId="164" fontId="13" fillId="0" borderId="0" xfId="1" applyNumberFormat="1" applyFont="1"/>
    <xf numFmtId="0" fontId="0" fillId="0" borderId="0" xfId="0" applyFill="1"/>
    <xf numFmtId="0" fontId="10" fillId="0" borderId="0" xfId="0" applyFont="1" applyFill="1" applyAlignment="1">
      <alignment vertical="top"/>
    </xf>
    <xf numFmtId="0" fontId="11" fillId="0" borderId="0" xfId="0" applyFont="1" applyFill="1"/>
    <xf numFmtId="0" fontId="14" fillId="3" borderId="0" xfId="0" applyFont="1" applyFill="1" applyBorder="1" applyAlignment="1">
      <alignment horizontal="left" wrapText="1"/>
    </xf>
    <xf numFmtId="0" fontId="4" fillId="4" borderId="1" xfId="0" applyFont="1" applyFill="1" applyBorder="1" applyAlignment="1">
      <alignment wrapText="1"/>
    </xf>
    <xf numFmtId="0" fontId="1" fillId="0" borderId="0" xfId="0" applyFont="1" applyAlignment="1"/>
    <xf numFmtId="0" fontId="21" fillId="3" borderId="0" xfId="0" applyFont="1" applyFill="1" applyAlignment="1"/>
    <xf numFmtId="0" fontId="3" fillId="3" borderId="3" xfId="0" applyFont="1" applyFill="1" applyBorder="1" applyAlignment="1">
      <alignment horizontal="right" wrapText="1"/>
    </xf>
    <xf numFmtId="0" fontId="3" fillId="0" borderId="3" xfId="0" applyFont="1" applyBorder="1" applyAlignment="1">
      <alignment wrapText="1"/>
    </xf>
    <xf numFmtId="3" fontId="3" fillId="2" borderId="3" xfId="0" applyNumberFormat="1" applyFont="1" applyFill="1" applyBorder="1" applyAlignment="1">
      <alignment horizontal="right" wrapText="1"/>
    </xf>
    <xf numFmtId="0" fontId="3" fillId="2" borderId="3" xfId="0" applyFont="1" applyFill="1" applyBorder="1" applyAlignment="1">
      <alignment horizontal="right" wrapText="1"/>
    </xf>
    <xf numFmtId="164" fontId="3" fillId="2" borderId="3" xfId="0" applyNumberFormat="1" applyFont="1" applyFill="1" applyBorder="1" applyAlignment="1">
      <alignment horizontal="right" wrapText="1"/>
    </xf>
    <xf numFmtId="164" fontId="3" fillId="0" borderId="3" xfId="0" applyNumberFormat="1" applyFont="1" applyBorder="1" applyAlignment="1">
      <alignment horizontal="right" wrapText="1"/>
    </xf>
    <xf numFmtId="0" fontId="4" fillId="4" borderId="3" xfId="0" applyFont="1" applyFill="1" applyBorder="1" applyAlignment="1">
      <alignment wrapText="1"/>
    </xf>
    <xf numFmtId="3" fontId="4" fillId="4" borderId="3" xfId="0" applyNumberFormat="1" applyFont="1" applyFill="1" applyBorder="1" applyAlignment="1">
      <alignment horizontal="right" wrapText="1"/>
    </xf>
    <xf numFmtId="0" fontId="4" fillId="4" borderId="3" xfId="0" applyFont="1" applyFill="1" applyBorder="1" applyAlignment="1">
      <alignment horizontal="right" wrapText="1"/>
    </xf>
    <xf numFmtId="164" fontId="4" fillId="4" borderId="3" xfId="0" applyNumberFormat="1" applyFont="1" applyFill="1" applyBorder="1" applyAlignment="1">
      <alignment horizontal="right" wrapText="1"/>
    </xf>
    <xf numFmtId="164" fontId="3" fillId="5" borderId="3" xfId="0" applyNumberFormat="1" applyFont="1" applyFill="1" applyBorder="1" applyAlignment="1">
      <alignment horizontal="right" wrapText="1"/>
    </xf>
    <xf numFmtId="164" fontId="3" fillId="3" borderId="3" xfId="0" applyNumberFormat="1" applyFont="1" applyFill="1" applyBorder="1" applyAlignment="1">
      <alignment horizontal="right" wrapText="1"/>
    </xf>
    <xf numFmtId="0" fontId="3" fillId="0" borderId="3" xfId="0" applyFont="1" applyBorder="1" applyAlignment="1"/>
    <xf numFmtId="3" fontId="3" fillId="5" borderId="3" xfId="0" applyNumberFormat="1" applyFont="1" applyFill="1" applyBorder="1" applyAlignment="1">
      <alignment horizontal="right" vertical="center" wrapText="1"/>
    </xf>
    <xf numFmtId="164" fontId="3" fillId="5" borderId="3" xfId="0" applyNumberFormat="1" applyFont="1" applyFill="1" applyBorder="1" applyAlignment="1">
      <alignment horizontal="right" vertical="center" wrapText="1"/>
    </xf>
    <xf numFmtId="164" fontId="3" fillId="5" borderId="3" xfId="0" applyNumberFormat="1" applyFont="1" applyFill="1" applyBorder="1" applyAlignment="1">
      <alignment horizontal="right" vertical="center"/>
    </xf>
    <xf numFmtId="1" fontId="3" fillId="0" borderId="3" xfId="0" applyNumberFormat="1" applyFont="1" applyFill="1" applyBorder="1" applyAlignment="1">
      <alignment horizontal="right" wrapText="1"/>
    </xf>
    <xf numFmtId="166" fontId="3" fillId="2" borderId="3" xfId="0" applyNumberFormat="1" applyFont="1" applyFill="1" applyBorder="1" applyAlignment="1">
      <alignment horizontal="right" wrapText="1"/>
    </xf>
    <xf numFmtId="166" fontId="3" fillId="0" borderId="3" xfId="0" applyNumberFormat="1" applyFont="1" applyFill="1" applyBorder="1" applyAlignment="1">
      <alignment horizontal="right" wrapText="1"/>
    </xf>
    <xf numFmtId="166" fontId="3" fillId="5" borderId="3" xfId="0" applyNumberFormat="1" applyFont="1" applyFill="1" applyBorder="1" applyAlignment="1">
      <alignment horizontal="right" wrapText="1"/>
    </xf>
    <xf numFmtId="3" fontId="3" fillId="0" borderId="3" xfId="0" applyNumberFormat="1" applyFont="1" applyFill="1" applyBorder="1" applyAlignment="1">
      <alignment horizontal="right" wrapText="1"/>
    </xf>
    <xf numFmtId="3" fontId="3" fillId="5" borderId="3" xfId="0" applyNumberFormat="1" applyFont="1" applyFill="1" applyBorder="1" applyAlignment="1">
      <alignment horizontal="right" wrapText="1"/>
    </xf>
    <xf numFmtId="166" fontId="4" fillId="4" borderId="3" xfId="0" applyNumberFormat="1" applyFont="1" applyFill="1" applyBorder="1" applyAlignment="1">
      <alignment horizontal="right" wrapText="1"/>
    </xf>
    <xf numFmtId="0" fontId="12" fillId="6" borderId="0" xfId="0" applyFont="1" applyFill="1" applyAlignment="1">
      <alignment vertical="top"/>
    </xf>
    <xf numFmtId="0" fontId="24" fillId="0" borderId="0" xfId="0" applyFont="1"/>
    <xf numFmtId="0" fontId="14" fillId="3" borderId="3" xfId="0" applyFont="1" applyFill="1" applyBorder="1" applyAlignment="1">
      <alignment horizontal="right"/>
    </xf>
    <xf numFmtId="0" fontId="16" fillId="3" borderId="3" xfId="0" applyFont="1" applyFill="1" applyBorder="1" applyAlignment="1">
      <alignment vertical="top" wrapText="1"/>
    </xf>
    <xf numFmtId="3" fontId="16" fillId="5" borderId="3" xfId="0" applyNumberFormat="1" applyFont="1" applyFill="1" applyBorder="1" applyAlignment="1">
      <alignment horizontal="right"/>
    </xf>
    <xf numFmtId="3" fontId="16" fillId="3" borderId="3" xfId="0" applyNumberFormat="1" applyFont="1" applyFill="1" applyBorder="1" applyAlignment="1">
      <alignment horizontal="right"/>
    </xf>
    <xf numFmtId="3" fontId="14" fillId="5" borderId="3" xfId="0" applyNumberFormat="1" applyFont="1" applyFill="1" applyBorder="1"/>
    <xf numFmtId="3" fontId="14" fillId="3" borderId="3" xfId="0" applyNumberFormat="1" applyFont="1" applyFill="1" applyBorder="1"/>
    <xf numFmtId="3" fontId="4" fillId="4" borderId="3" xfId="0" applyNumberFormat="1" applyFont="1" applyFill="1" applyBorder="1" applyAlignment="1">
      <alignment wrapText="1"/>
    </xf>
    <xf numFmtId="0" fontId="21" fillId="0" borderId="0" xfId="0" applyFont="1" applyAlignment="1"/>
    <xf numFmtId="2" fontId="3" fillId="3" borderId="3" xfId="0" applyNumberFormat="1" applyFont="1" applyFill="1" applyBorder="1" applyAlignment="1">
      <alignment horizontal="right" wrapText="1"/>
    </xf>
    <xf numFmtId="0" fontId="3" fillId="0" borderId="3" xfId="0" applyFont="1" applyBorder="1" applyAlignment="1">
      <alignment horizontal="left" vertical="top"/>
    </xf>
    <xf numFmtId="3" fontId="3" fillId="5" borderId="3" xfId="0" applyNumberFormat="1" applyFont="1" applyFill="1" applyBorder="1" applyAlignment="1">
      <alignment vertical="top" wrapText="1"/>
    </xf>
    <xf numFmtId="3" fontId="3" fillId="0" borderId="3" xfId="0" applyNumberFormat="1" applyFont="1" applyBorder="1" applyAlignment="1">
      <alignment vertical="top" wrapText="1"/>
    </xf>
    <xf numFmtId="164" fontId="3" fillId="0" borderId="3" xfId="0" applyNumberFormat="1" applyFont="1" applyBorder="1" applyAlignment="1">
      <alignment vertical="top" wrapText="1"/>
    </xf>
    <xf numFmtId="164" fontId="3" fillId="5" borderId="3" xfId="0" applyNumberFormat="1" applyFont="1" applyFill="1" applyBorder="1" applyAlignment="1">
      <alignment vertical="top" wrapText="1"/>
    </xf>
    <xf numFmtId="164" fontId="4" fillId="4" borderId="3" xfId="0" applyNumberFormat="1" applyFont="1" applyFill="1" applyBorder="1" applyAlignment="1">
      <alignment wrapText="1"/>
    </xf>
    <xf numFmtId="0" fontId="3" fillId="0" borderId="3" xfId="0" applyFont="1" applyBorder="1" applyAlignment="1">
      <alignment horizontal="left"/>
    </xf>
    <xf numFmtId="3" fontId="3" fillId="5" borderId="3" xfId="0" applyNumberFormat="1" applyFont="1" applyFill="1" applyBorder="1" applyAlignment="1">
      <alignment wrapText="1"/>
    </xf>
    <xf numFmtId="3" fontId="3" fillId="0" borderId="3" xfId="0" applyNumberFormat="1" applyFont="1" applyBorder="1" applyAlignment="1">
      <alignment wrapText="1"/>
    </xf>
    <xf numFmtId="164" fontId="3" fillId="0" borderId="3" xfId="0" applyNumberFormat="1" applyFont="1" applyBorder="1" applyAlignment="1">
      <alignment wrapText="1"/>
    </xf>
    <xf numFmtId="164" fontId="3" fillId="5" borderId="3" xfId="0" applyNumberFormat="1" applyFont="1" applyFill="1" applyBorder="1" applyAlignment="1">
      <alignment wrapText="1"/>
    </xf>
    <xf numFmtId="0" fontId="2" fillId="0" borderId="3" xfId="0" applyFont="1" applyBorder="1" applyAlignment="1">
      <alignment horizontal="left" vertical="top"/>
    </xf>
    <xf numFmtId="0" fontId="2" fillId="3" borderId="3" xfId="0" applyFont="1" applyFill="1" applyBorder="1" applyAlignment="1">
      <alignment horizontal="right" wrapText="1"/>
    </xf>
    <xf numFmtId="3" fontId="3" fillId="5" borderId="3" xfId="0" applyNumberFormat="1" applyFont="1" applyFill="1" applyBorder="1" applyAlignment="1">
      <alignment horizontal="right" vertical="top" wrapText="1"/>
    </xf>
    <xf numFmtId="0" fontId="19" fillId="0" borderId="0" xfId="0" applyFont="1" applyAlignment="1"/>
    <xf numFmtId="0" fontId="25" fillId="0" borderId="0" xfId="0" applyFont="1" applyAlignment="1"/>
    <xf numFmtId="165" fontId="25" fillId="0" borderId="0" xfId="0" applyNumberFormat="1" applyFont="1" applyAlignment="1"/>
    <xf numFmtId="0" fontId="3" fillId="0" borderId="3" xfId="0" applyFont="1" applyBorder="1" applyAlignment="1">
      <alignment horizontal="right" vertical="top" wrapText="1"/>
    </xf>
    <xf numFmtId="2" fontId="3" fillId="0" borderId="3" xfId="0" applyNumberFormat="1" applyFont="1" applyBorder="1" applyAlignment="1">
      <alignment horizontal="right" wrapText="1"/>
    </xf>
    <xf numFmtId="164" fontId="3" fillId="0" borderId="3" xfId="0" applyNumberFormat="1" applyFont="1" applyBorder="1" applyAlignment="1">
      <alignment horizontal="right" vertical="top" wrapText="1"/>
    </xf>
    <xf numFmtId="3" fontId="3" fillId="0" borderId="3" xfId="0" applyNumberFormat="1" applyFont="1" applyBorder="1" applyAlignment="1">
      <alignment horizontal="right" vertical="top" wrapText="1"/>
    </xf>
    <xf numFmtId="0" fontId="12" fillId="0" borderId="0" xfId="0" applyFont="1" applyFill="1" applyAlignment="1"/>
    <xf numFmtId="2" fontId="3" fillId="5" borderId="4" xfId="0" applyNumberFormat="1" applyFont="1" applyFill="1" applyBorder="1" applyAlignment="1">
      <alignment horizontal="right" wrapText="1"/>
    </xf>
    <xf numFmtId="0" fontId="3" fillId="5" borderId="3" xfId="0" applyFont="1" applyFill="1" applyBorder="1" applyAlignment="1">
      <alignment vertical="top" wrapText="1"/>
    </xf>
    <xf numFmtId="0" fontId="3" fillId="0" borderId="3" xfId="0" applyFont="1" applyBorder="1" applyAlignment="1">
      <alignment vertical="top" wrapText="1"/>
    </xf>
    <xf numFmtId="0" fontId="3" fillId="5" borderId="3" xfId="0" applyFont="1" applyFill="1" applyBorder="1" applyAlignment="1">
      <alignment horizontal="right" vertical="top" wrapText="1"/>
    </xf>
    <xf numFmtId="0" fontId="12" fillId="0" borderId="0" xfId="0" applyFont="1" applyFill="1" applyAlignment="1">
      <alignment horizontal="left"/>
    </xf>
    <xf numFmtId="2" fontId="4" fillId="4" borderId="1" xfId="0" applyNumberFormat="1" applyFont="1" applyFill="1" applyBorder="1" applyAlignment="1">
      <alignment horizontal="right" wrapText="1"/>
    </xf>
    <xf numFmtId="0" fontId="14" fillId="7" borderId="3" xfId="0" applyFont="1" applyFill="1" applyBorder="1" applyAlignment="1">
      <alignment horizontal="right" wrapText="1"/>
    </xf>
    <xf numFmtId="0" fontId="14" fillId="7" borderId="3" xfId="0" applyFont="1" applyFill="1" applyBorder="1" applyAlignment="1">
      <alignment wrapText="1"/>
    </xf>
    <xf numFmtId="3" fontId="14" fillId="2" borderId="3" xfId="0" applyNumberFormat="1" applyFont="1" applyFill="1" applyBorder="1" applyAlignment="1">
      <alignment horizontal="right" wrapText="1"/>
    </xf>
    <xf numFmtId="3" fontId="3" fillId="7" borderId="3" xfId="0" applyNumberFormat="1" applyFont="1" applyFill="1" applyBorder="1" applyAlignment="1">
      <alignment horizontal="right"/>
    </xf>
    <xf numFmtId="3" fontId="3" fillId="2" borderId="3" xfId="0" applyNumberFormat="1" applyFont="1" applyFill="1" applyBorder="1" applyAlignment="1">
      <alignment horizontal="right"/>
    </xf>
    <xf numFmtId="164" fontId="14" fillId="2" borderId="3" xfId="0" applyNumberFormat="1" applyFont="1" applyFill="1" applyBorder="1" applyAlignment="1">
      <alignment horizontal="right" wrapText="1"/>
    </xf>
    <xf numFmtId="164" fontId="14" fillId="7" borderId="3" xfId="0" applyNumberFormat="1" applyFont="1" applyFill="1" applyBorder="1" applyAlignment="1">
      <alignment horizontal="right" wrapText="1"/>
    </xf>
    <xf numFmtId="0" fontId="15" fillId="7" borderId="3" xfId="0" applyFont="1" applyFill="1" applyBorder="1" applyAlignment="1">
      <alignment wrapText="1"/>
    </xf>
    <xf numFmtId="3" fontId="15" fillId="2" borderId="3" xfId="0" applyNumberFormat="1" applyFont="1" applyFill="1" applyBorder="1" applyAlignment="1">
      <alignment horizontal="right" wrapText="1"/>
    </xf>
    <xf numFmtId="3" fontId="2" fillId="7" borderId="3" xfId="0" applyNumberFormat="1" applyFont="1" applyFill="1" applyBorder="1" applyAlignment="1">
      <alignment horizontal="right"/>
    </xf>
    <xf numFmtId="3" fontId="2" fillId="2" borderId="3" xfId="0" applyNumberFormat="1" applyFont="1" applyFill="1" applyBorder="1" applyAlignment="1">
      <alignment horizontal="right"/>
    </xf>
    <xf numFmtId="164" fontId="15" fillId="2" borderId="3" xfId="0" applyNumberFormat="1" applyFont="1" applyFill="1" applyBorder="1" applyAlignment="1">
      <alignment horizontal="right" wrapText="1"/>
    </xf>
    <xf numFmtId="164" fontId="15" fillId="7" borderId="3" xfId="0" applyNumberFormat="1" applyFont="1" applyFill="1" applyBorder="1" applyAlignment="1">
      <alignment horizontal="right" wrapText="1"/>
    </xf>
    <xf numFmtId="3" fontId="14" fillId="7" borderId="3" xfId="0" applyNumberFormat="1" applyFont="1" applyFill="1" applyBorder="1" applyAlignment="1">
      <alignment horizontal="right" wrapText="1"/>
    </xf>
    <xf numFmtId="0" fontId="15" fillId="0" borderId="3" xfId="0" applyFont="1" applyBorder="1" applyAlignment="1">
      <alignment wrapText="1"/>
    </xf>
    <xf numFmtId="3" fontId="15" fillId="0" borderId="3" xfId="0" applyNumberFormat="1" applyFont="1" applyBorder="1" applyAlignment="1">
      <alignment horizontal="right" wrapText="1"/>
    </xf>
    <xf numFmtId="164" fontId="15" fillId="0" borderId="3" xfId="0" applyNumberFormat="1" applyFont="1" applyBorder="1" applyAlignment="1">
      <alignment horizontal="right" wrapText="1"/>
    </xf>
    <xf numFmtId="0" fontId="3" fillId="0" borderId="3" xfId="0" applyFont="1" applyBorder="1" applyAlignment="1">
      <alignment horizontal="right"/>
    </xf>
    <xf numFmtId="3" fontId="3" fillId="5" borderId="3" xfId="0" applyNumberFormat="1" applyFont="1" applyFill="1" applyBorder="1" applyAlignment="1">
      <alignment vertical="top"/>
    </xf>
    <xf numFmtId="3" fontId="3" fillId="0" borderId="3" xfId="0" applyNumberFormat="1" applyFont="1" applyBorder="1" applyAlignment="1">
      <alignment vertical="top"/>
    </xf>
    <xf numFmtId="164" fontId="3" fillId="0" borderId="3" xfId="0" applyNumberFormat="1" applyFont="1" applyBorder="1" applyAlignment="1">
      <alignment vertical="top"/>
    </xf>
    <xf numFmtId="164" fontId="3" fillId="5" borderId="3" xfId="0" applyNumberFormat="1" applyFont="1" applyFill="1" applyBorder="1" applyAlignment="1">
      <alignment vertical="top"/>
    </xf>
    <xf numFmtId="164" fontId="14" fillId="5" borderId="3" xfId="0" applyNumberFormat="1" applyFont="1" applyFill="1" applyBorder="1"/>
    <xf numFmtId="3" fontId="2" fillId="5" borderId="3" xfId="0" applyNumberFormat="1" applyFont="1" applyFill="1" applyBorder="1" applyAlignment="1">
      <alignment vertical="top"/>
    </xf>
    <xf numFmtId="3" fontId="2" fillId="0" borderId="3" xfId="0" applyNumberFormat="1" applyFont="1" applyBorder="1" applyAlignment="1">
      <alignment vertical="top"/>
    </xf>
    <xf numFmtId="164" fontId="2" fillId="0" borderId="3" xfId="0" applyNumberFormat="1" applyFont="1" applyBorder="1" applyAlignment="1">
      <alignment vertical="top"/>
    </xf>
    <xf numFmtId="164" fontId="2" fillId="5" borderId="3" xfId="0" applyNumberFormat="1" applyFont="1" applyFill="1" applyBorder="1" applyAlignment="1">
      <alignment vertical="top"/>
    </xf>
    <xf numFmtId="164" fontId="15" fillId="5" borderId="3" xfId="0" applyNumberFormat="1" applyFont="1" applyFill="1" applyBorder="1"/>
    <xf numFmtId="3" fontId="3" fillId="5" borderId="3" xfId="0" applyNumberFormat="1" applyFont="1" applyFill="1" applyBorder="1" applyAlignment="1">
      <alignment horizontal="right" vertical="top"/>
    </xf>
    <xf numFmtId="164" fontId="3" fillId="0" borderId="3" xfId="0" applyNumberFormat="1" applyFont="1" applyBorder="1" applyAlignment="1">
      <alignment horizontal="right" vertical="top"/>
    </xf>
    <xf numFmtId="0" fontId="1" fillId="0" borderId="0" xfId="0" applyFont="1" applyBorder="1" applyAlignment="1"/>
    <xf numFmtId="0" fontId="14" fillId="3" borderId="3" xfId="0" applyFont="1" applyFill="1" applyBorder="1" applyAlignment="1">
      <alignment horizontal="right" wrapText="1"/>
    </xf>
    <xf numFmtId="0" fontId="14" fillId="3" borderId="3" xfId="0" applyFont="1" applyFill="1" applyBorder="1" applyAlignment="1">
      <alignment horizontal="left" wrapText="1"/>
    </xf>
    <xf numFmtId="3" fontId="14" fillId="5" borderId="3" xfId="2" applyNumberFormat="1" applyFont="1" applyFill="1" applyBorder="1"/>
    <xf numFmtId="3" fontId="14" fillId="3" borderId="3" xfId="2" applyNumberFormat="1" applyFont="1" applyFill="1" applyBorder="1"/>
    <xf numFmtId="167" fontId="14" fillId="5" borderId="3" xfId="2" applyNumberFormat="1" applyFont="1" applyFill="1" applyBorder="1"/>
    <xf numFmtId="167" fontId="14" fillId="3" borderId="3" xfId="2" applyNumberFormat="1" applyFont="1" applyFill="1" applyBorder="1"/>
    <xf numFmtId="0" fontId="1" fillId="0" borderId="0" xfId="0" applyFont="1" applyAlignment="1">
      <alignment vertical="center"/>
    </xf>
    <xf numFmtId="164" fontId="14" fillId="0" borderId="3" xfId="0" applyNumberFormat="1" applyFont="1" applyBorder="1"/>
    <xf numFmtId="164" fontId="3" fillId="5" borderId="3" xfId="0" applyNumberFormat="1" applyFont="1" applyFill="1" applyBorder="1" applyAlignment="1">
      <alignment horizontal="right" vertical="top" wrapText="1"/>
    </xf>
    <xf numFmtId="0" fontId="15" fillId="0" borderId="3" xfId="0" applyFont="1" applyBorder="1"/>
    <xf numFmtId="3" fontId="14" fillId="0" borderId="3" xfId="0" applyNumberFormat="1" applyFont="1" applyBorder="1"/>
    <xf numFmtId="0" fontId="14" fillId="0" borderId="3" xfId="0" applyFont="1" applyBorder="1"/>
    <xf numFmtId="0" fontId="17" fillId="3" borderId="3" xfId="0" applyFont="1" applyFill="1" applyBorder="1" applyAlignment="1"/>
    <xf numFmtId="3" fontId="17" fillId="3" borderId="3" xfId="0" applyNumberFormat="1" applyFont="1" applyFill="1" applyBorder="1" applyAlignment="1">
      <alignment horizontal="right" wrapText="1"/>
    </xf>
    <xf numFmtId="3" fontId="17" fillId="3" borderId="3" xfId="0" applyNumberFormat="1" applyFont="1" applyFill="1" applyBorder="1" applyAlignment="1">
      <alignment wrapText="1"/>
    </xf>
    <xf numFmtId="166" fontId="17" fillId="3" borderId="3" xfId="0" applyNumberFormat="1" applyFont="1" applyFill="1" applyBorder="1" applyAlignment="1">
      <alignment horizontal="right" wrapText="1"/>
    </xf>
    <xf numFmtId="166" fontId="17" fillId="3" borderId="3" xfId="0" applyNumberFormat="1" applyFont="1" applyFill="1" applyBorder="1" applyAlignment="1">
      <alignment wrapText="1"/>
    </xf>
    <xf numFmtId="0" fontId="17" fillId="3" borderId="3" xfId="0" applyFont="1" applyFill="1" applyBorder="1" applyAlignment="1">
      <alignment wrapText="1"/>
    </xf>
    <xf numFmtId="166" fontId="4" fillId="4" borderId="3" xfId="0" applyNumberFormat="1" applyFont="1" applyFill="1" applyBorder="1" applyAlignment="1">
      <alignment wrapText="1"/>
    </xf>
    <xf numFmtId="0" fontId="3" fillId="5" borderId="3" xfId="0" applyFont="1" applyFill="1" applyBorder="1" applyAlignment="1">
      <alignment horizontal="right" wrapText="1"/>
    </xf>
    <xf numFmtId="0" fontId="14" fillId="5" borderId="3" xfId="0" applyFont="1" applyFill="1" applyBorder="1"/>
    <xf numFmtId="0" fontId="24" fillId="0" borderId="0" xfId="0" applyFont="1" applyAlignment="1">
      <alignment vertical="center"/>
    </xf>
    <xf numFmtId="0" fontId="3" fillId="3" borderId="3" xfId="0" applyFont="1" applyFill="1" applyBorder="1" applyAlignment="1">
      <alignment horizontal="left" vertical="center"/>
    </xf>
    <xf numFmtId="3" fontId="3" fillId="3" borderId="3" xfId="0" applyNumberFormat="1" applyFont="1" applyFill="1" applyBorder="1" applyAlignment="1">
      <alignment horizontal="right" vertical="center" wrapText="1"/>
    </xf>
    <xf numFmtId="164" fontId="3" fillId="3" borderId="3" xfId="0" applyNumberFormat="1" applyFont="1" applyFill="1" applyBorder="1" applyAlignment="1">
      <alignment horizontal="right" vertical="center" wrapText="1"/>
    </xf>
    <xf numFmtId="164" fontId="3" fillId="3" borderId="3" xfId="0" applyNumberFormat="1" applyFont="1" applyFill="1" applyBorder="1" applyAlignment="1">
      <alignment horizontal="right" vertical="center"/>
    </xf>
    <xf numFmtId="0" fontId="0" fillId="0" borderId="0" xfId="0" applyAlignment="1"/>
    <xf numFmtId="0" fontId="3" fillId="0" borderId="3" xfId="0" applyFont="1" applyBorder="1" applyAlignment="1">
      <alignment horizontal="right" wrapText="1"/>
    </xf>
    <xf numFmtId="0" fontId="2" fillId="3" borderId="3" xfId="0" applyFont="1" applyFill="1" applyBorder="1" applyAlignment="1">
      <alignment horizontal="left" wrapText="1"/>
    </xf>
    <xf numFmtId="0" fontId="27" fillId="0" borderId="0" xfId="0" applyFont="1" applyAlignment="1"/>
    <xf numFmtId="0" fontId="27" fillId="0" borderId="0" xfId="0" applyFont="1"/>
    <xf numFmtId="166" fontId="3" fillId="0" borderId="3" xfId="0" applyNumberFormat="1" applyFont="1" applyFill="1" applyBorder="1" applyAlignment="1">
      <alignment horizontal="right" vertical="center" wrapText="1"/>
    </xf>
    <xf numFmtId="3" fontId="14" fillId="5" borderId="3" xfId="0" applyNumberFormat="1" applyFont="1" applyFill="1" applyBorder="1" applyAlignment="1">
      <alignment horizontal="right"/>
    </xf>
    <xf numFmtId="0" fontId="21" fillId="0" borderId="0" xfId="0" applyFont="1" applyAlignment="1">
      <alignment horizontal="left" vertical="center"/>
    </xf>
    <xf numFmtId="0" fontId="3" fillId="0" borderId="3" xfId="0" applyFont="1" applyFill="1" applyBorder="1" applyAlignment="1">
      <alignment horizontal="right" vertical="center" wrapText="1"/>
    </xf>
    <xf numFmtId="0" fontId="2" fillId="0" borderId="4" xfId="0" applyFont="1" applyBorder="1" applyAlignment="1">
      <alignment wrapText="1"/>
    </xf>
    <xf numFmtId="0" fontId="3" fillId="5" borderId="4" xfId="0" applyFont="1" applyFill="1" applyBorder="1" applyAlignment="1">
      <alignment wrapText="1"/>
    </xf>
    <xf numFmtId="0" fontId="3" fillId="0" borderId="4" xfId="0" applyFont="1" applyBorder="1" applyAlignment="1">
      <alignment wrapText="1"/>
    </xf>
    <xf numFmtId="0" fontId="21" fillId="0" borderId="0" xfId="0" applyFont="1" applyBorder="1" applyAlignment="1">
      <alignment horizontal="left" vertical="center"/>
    </xf>
    <xf numFmtId="0" fontId="23" fillId="0" borderId="0" xfId="0" applyFont="1" applyBorder="1" applyAlignment="1">
      <alignment horizontal="left" vertical="center"/>
    </xf>
    <xf numFmtId="0" fontId="31" fillId="0" borderId="0" xfId="0" applyFont="1"/>
    <xf numFmtId="0" fontId="3" fillId="0" borderId="4" xfId="0" applyFont="1" applyBorder="1" applyAlignment="1">
      <alignment horizontal="right" wrapText="1"/>
    </xf>
    <xf numFmtId="0" fontId="12" fillId="0" borderId="4" xfId="0" applyFont="1" applyBorder="1" applyAlignment="1">
      <alignment vertical="center"/>
    </xf>
    <xf numFmtId="0" fontId="3" fillId="3" borderId="4" xfId="0" applyFont="1" applyFill="1" applyBorder="1" applyAlignment="1">
      <alignment horizontal="right"/>
    </xf>
    <xf numFmtId="0" fontId="3" fillId="8" borderId="3" xfId="0" applyFont="1" applyFill="1" applyBorder="1" applyAlignment="1">
      <alignment horizontal="right" wrapText="1"/>
    </xf>
    <xf numFmtId="0" fontId="2" fillId="8" borderId="3" xfId="0" applyFont="1" applyFill="1" applyBorder="1" applyAlignment="1">
      <alignment vertical="center" wrapText="1"/>
    </xf>
    <xf numFmtId="0" fontId="14" fillId="8" borderId="3" xfId="0" applyFont="1" applyFill="1" applyBorder="1" applyAlignment="1">
      <alignment horizontal="left" wrapText="1"/>
    </xf>
    <xf numFmtId="0" fontId="14" fillId="9" borderId="3" xfId="0" applyNumberFormat="1" applyFont="1" applyFill="1" applyBorder="1"/>
    <xf numFmtId="164" fontId="14" fillId="10" borderId="3" xfId="0" applyNumberFormat="1" applyFont="1" applyFill="1" applyBorder="1"/>
    <xf numFmtId="164" fontId="14" fillId="9" borderId="3" xfId="0" applyNumberFormat="1" applyFont="1" applyFill="1" applyBorder="1" applyAlignment="1">
      <alignment horizontal="right"/>
    </xf>
    <xf numFmtId="0" fontId="17" fillId="0" borderId="3" xfId="0" applyFont="1" applyFill="1" applyBorder="1" applyAlignment="1">
      <alignment horizontal="left" wrapText="1"/>
    </xf>
    <xf numFmtId="3" fontId="17" fillId="5" borderId="3" xfId="0" applyNumberFormat="1" applyFont="1" applyFill="1" applyBorder="1"/>
    <xf numFmtId="164" fontId="17" fillId="5" borderId="3" xfId="0" applyNumberFormat="1" applyFont="1" applyFill="1" applyBorder="1" applyAlignment="1">
      <alignment horizontal="right"/>
    </xf>
    <xf numFmtId="3" fontId="14" fillId="9" borderId="3" xfId="0" applyNumberFormat="1" applyFont="1" applyFill="1" applyBorder="1"/>
    <xf numFmtId="0" fontId="32" fillId="11" borderId="3" xfId="0" applyFont="1" applyFill="1" applyBorder="1" applyAlignment="1">
      <alignment horizontal="left" vertical="center" wrapText="1"/>
    </xf>
    <xf numFmtId="3" fontId="32" fillId="11" borderId="3" xfId="0" applyNumberFormat="1" applyFont="1" applyFill="1" applyBorder="1"/>
    <xf numFmtId="164" fontId="32" fillId="11" borderId="3" xfId="0" applyNumberFormat="1" applyFont="1" applyFill="1" applyBorder="1" applyAlignment="1">
      <alignment horizontal="right"/>
    </xf>
    <xf numFmtId="166" fontId="3" fillId="3" borderId="3" xfId="0" applyNumberFormat="1" applyFont="1" applyFill="1" applyBorder="1" applyAlignment="1">
      <alignment horizontal="right" wrapText="1"/>
    </xf>
    <xf numFmtId="0" fontId="21" fillId="0" borderId="0" xfId="0" applyFont="1" applyBorder="1" applyAlignment="1"/>
    <xf numFmtId="1" fontId="3" fillId="3" borderId="3" xfId="0" applyNumberFormat="1" applyFont="1" applyFill="1" applyBorder="1" applyAlignment="1">
      <alignment horizontal="right" wrapText="1"/>
    </xf>
    <xf numFmtId="0" fontId="3" fillId="3" borderId="3" xfId="0" applyNumberFormat="1" applyFont="1" applyFill="1" applyBorder="1" applyAlignment="1">
      <alignment horizontal="right" wrapText="1"/>
    </xf>
    <xf numFmtId="0" fontId="4" fillId="4" borderId="3" xfId="0" applyNumberFormat="1" applyFont="1" applyFill="1" applyBorder="1" applyAlignment="1">
      <alignment horizontal="right" wrapText="1"/>
    </xf>
    <xf numFmtId="0" fontId="27" fillId="0" borderId="0" xfId="0" quotePrefix="1" applyFont="1"/>
    <xf numFmtId="0" fontId="12" fillId="6" borderId="0" xfId="0" applyFont="1" applyFill="1" applyAlignment="1">
      <alignment horizontal="left"/>
    </xf>
    <xf numFmtId="2" fontId="11" fillId="0" borderId="0" xfId="0" applyNumberFormat="1" applyFont="1" applyAlignment="1"/>
    <xf numFmtId="2" fontId="27" fillId="0" borderId="0" xfId="0" applyNumberFormat="1" applyFont="1" applyAlignment="1"/>
    <xf numFmtId="164" fontId="4" fillId="4" borderId="1" xfId="0" applyNumberFormat="1" applyFont="1" applyFill="1" applyBorder="1" applyAlignment="1">
      <alignment wrapText="1"/>
    </xf>
    <xf numFmtId="0" fontId="0" fillId="0" borderId="0" xfId="0" applyAlignment="1"/>
    <xf numFmtId="0" fontId="21" fillId="0" borderId="0" xfId="0" applyFont="1" applyBorder="1" applyAlignment="1">
      <alignment horizontal="justify"/>
    </xf>
    <xf numFmtId="0" fontId="0" fillId="0" borderId="0" xfId="0" applyBorder="1" applyAlignment="1"/>
    <xf numFmtId="0" fontId="3" fillId="3" borderId="3" xfId="0" applyFont="1" applyFill="1" applyBorder="1" applyAlignment="1">
      <alignment horizontal="right" wrapText="1"/>
    </xf>
    <xf numFmtId="0" fontId="21" fillId="0" borderId="0" xfId="0" applyFont="1" applyAlignment="1">
      <alignment horizontal="justify" vertical="top"/>
    </xf>
    <xf numFmtId="0" fontId="26" fillId="0" borderId="0" xfId="0" applyFont="1" applyAlignment="1"/>
    <xf numFmtId="0" fontId="2" fillId="3" borderId="6" xfId="0" applyFont="1" applyFill="1" applyBorder="1" applyAlignment="1">
      <alignment horizontal="right" wrapText="1"/>
    </xf>
    <xf numFmtId="164" fontId="0" fillId="0" borderId="0" xfId="0" applyNumberFormat="1"/>
    <xf numFmtId="0" fontId="3" fillId="0" borderId="1" xfId="0" applyFont="1" applyBorder="1" applyAlignment="1">
      <alignment horizontal="left" wrapText="1"/>
    </xf>
    <xf numFmtId="164" fontId="3" fillId="2" borderId="1" xfId="0" applyNumberFormat="1" applyFont="1" applyFill="1" applyBorder="1" applyAlignment="1">
      <alignment horizontal="right" wrapText="1"/>
    </xf>
    <xf numFmtId="3" fontId="14" fillId="3" borderId="6" xfId="0" applyNumberFormat="1" applyFont="1" applyFill="1" applyBorder="1" applyAlignment="1">
      <alignment horizontal="right"/>
    </xf>
    <xf numFmtId="49" fontId="33" fillId="12" borderId="2" xfId="0" applyNumberFormat="1" applyFont="1" applyFill="1" applyBorder="1"/>
    <xf numFmtId="164" fontId="32" fillId="12" borderId="1" xfId="0" applyNumberFormat="1" applyFont="1" applyFill="1" applyBorder="1" applyAlignment="1">
      <alignment horizontal="right" wrapText="1"/>
    </xf>
    <xf numFmtId="3" fontId="32" fillId="12" borderId="6" xfId="0" applyNumberFormat="1" applyFont="1" applyFill="1" applyBorder="1" applyAlignment="1">
      <alignment horizontal="right"/>
    </xf>
    <xf numFmtId="1" fontId="4" fillId="4" borderId="3" xfId="0" applyNumberFormat="1" applyFont="1" applyFill="1" applyBorder="1" applyAlignment="1">
      <alignment wrapText="1"/>
    </xf>
    <xf numFmtId="1" fontId="3" fillId="5" borderId="3" xfId="0" applyNumberFormat="1" applyFont="1" applyFill="1" applyBorder="1" applyAlignment="1">
      <alignment vertical="top" wrapText="1"/>
    </xf>
    <xf numFmtId="168" fontId="4" fillId="4" borderId="3" xfId="0" applyNumberFormat="1" applyFont="1" applyFill="1" applyBorder="1" applyAlignment="1">
      <alignment wrapText="1"/>
    </xf>
    <xf numFmtId="1" fontId="17" fillId="0" borderId="3" xfId="0" applyNumberFormat="1" applyFont="1" applyFill="1" applyBorder="1"/>
    <xf numFmtId="1" fontId="32" fillId="11" borderId="3" xfId="0" applyNumberFormat="1" applyFont="1" applyFill="1" applyBorder="1"/>
    <xf numFmtId="3" fontId="14" fillId="0" borderId="3" xfId="0" applyNumberFormat="1" applyFont="1" applyBorder="1" applyAlignment="1">
      <alignment horizontal="right"/>
    </xf>
    <xf numFmtId="164" fontId="14" fillId="5" borderId="3" xfId="0" applyNumberFormat="1" applyFont="1" applyFill="1" applyBorder="1" applyAlignment="1">
      <alignment horizontal="right"/>
    </xf>
    <xf numFmtId="0" fontId="14" fillId="5" borderId="3" xfId="0" applyFont="1" applyFill="1" applyBorder="1" applyAlignment="1">
      <alignment horizontal="right"/>
    </xf>
    <xf numFmtId="0" fontId="2" fillId="0" borderId="4" xfId="0" applyFont="1" applyBorder="1" applyAlignment="1">
      <alignment horizontal="left" vertical="center" wrapText="1"/>
    </xf>
    <xf numFmtId="0" fontId="2" fillId="0" borderId="0" xfId="0" applyFont="1" applyBorder="1" applyAlignment="1">
      <alignment horizontal="left" vertical="center" wrapText="1"/>
    </xf>
    <xf numFmtId="0" fontId="2" fillId="0" borderId="2" xfId="0" applyFont="1" applyBorder="1" applyAlignment="1">
      <alignment horizontal="left" vertical="center" wrapText="1"/>
    </xf>
    <xf numFmtId="0" fontId="2" fillId="2" borderId="3" xfId="0" applyFont="1" applyFill="1" applyBorder="1" applyAlignment="1">
      <alignment horizontal="center" wrapText="1"/>
    </xf>
    <xf numFmtId="0" fontId="2" fillId="0" borderId="3" xfId="0" applyFont="1" applyBorder="1" applyAlignment="1">
      <alignment horizontal="center" wrapText="1"/>
    </xf>
    <xf numFmtId="0" fontId="0" fillId="0" borderId="3" xfId="0" applyBorder="1" applyAlignment="1">
      <alignment horizontal="center"/>
    </xf>
    <xf numFmtId="0" fontId="5" fillId="0" borderId="0" xfId="0" applyFont="1" applyAlignment="1">
      <alignment horizontal="justify"/>
    </xf>
    <xf numFmtId="0" fontId="0" fillId="0" borderId="0" xfId="0" applyAlignment="1"/>
    <xf numFmtId="0" fontId="1" fillId="0" borderId="0" xfId="0" applyFont="1" applyAlignment="1">
      <alignment horizontal="justify"/>
    </xf>
    <xf numFmtId="0" fontId="21" fillId="0" borderId="0" xfId="0" applyFont="1" applyBorder="1" applyAlignment="1">
      <alignment horizontal="justify"/>
    </xf>
    <xf numFmtId="0" fontId="22" fillId="0" borderId="0" xfId="0" applyFont="1" applyBorder="1" applyAlignment="1"/>
    <xf numFmtId="0" fontId="5" fillId="0" borderId="0" xfId="0" applyFont="1" applyAlignment="1">
      <alignment horizontal="justify" vertical="center"/>
    </xf>
    <xf numFmtId="0" fontId="0" fillId="0" borderId="0" xfId="0" applyAlignment="1">
      <alignment vertical="center"/>
    </xf>
    <xf numFmtId="0" fontId="28" fillId="0" borderId="0" xfId="0" applyFont="1" applyBorder="1" applyAlignment="1"/>
    <xf numFmtId="0" fontId="23" fillId="0" borderId="0" xfId="0" applyFont="1" applyBorder="1" applyAlignment="1">
      <alignment horizontal="justify"/>
    </xf>
    <xf numFmtId="0" fontId="0" fillId="0" borderId="0" xfId="0" applyBorder="1" applyAlignment="1"/>
    <xf numFmtId="0" fontId="12" fillId="0" borderId="0" xfId="0" applyFont="1" applyAlignment="1">
      <alignment horizontal="left"/>
    </xf>
    <xf numFmtId="0" fontId="7" fillId="0" borderId="4" xfId="0" applyFont="1" applyBorder="1" applyAlignment="1">
      <alignment horizontal="center"/>
    </xf>
    <xf numFmtId="0" fontId="7" fillId="0" borderId="0" xfId="0" applyFont="1" applyBorder="1" applyAlignment="1">
      <alignment horizontal="center"/>
    </xf>
    <xf numFmtId="0" fontId="7" fillId="0" borderId="2" xfId="0" applyFont="1" applyBorder="1" applyAlignment="1">
      <alignment horizontal="center"/>
    </xf>
    <xf numFmtId="0" fontId="2" fillId="0" borderId="3" xfId="0" applyFont="1" applyFill="1" applyBorder="1" applyAlignment="1">
      <alignment horizontal="center" wrapText="1"/>
    </xf>
    <xf numFmtId="0" fontId="17" fillId="3" borderId="4" xfId="0" applyFont="1" applyFill="1" applyBorder="1" applyAlignment="1">
      <alignment horizontal="left" vertical="center" wrapText="1"/>
    </xf>
    <xf numFmtId="0" fontId="14" fillId="3" borderId="0" xfId="0" applyFont="1" applyFill="1" applyBorder="1" applyAlignment="1">
      <alignment horizontal="left" vertical="center"/>
    </xf>
    <xf numFmtId="0" fontId="14" fillId="3" borderId="2" xfId="0" applyFont="1" applyFill="1" applyBorder="1" applyAlignment="1">
      <alignment horizontal="left" vertical="center"/>
    </xf>
    <xf numFmtId="0" fontId="15" fillId="5" borderId="3" xfId="0" applyFont="1" applyFill="1" applyBorder="1" applyAlignment="1">
      <alignment horizontal="center"/>
    </xf>
    <xf numFmtId="0" fontId="15" fillId="0" borderId="3" xfId="0" applyFont="1" applyBorder="1" applyAlignment="1">
      <alignment horizontal="center"/>
    </xf>
    <xf numFmtId="0" fontId="14" fillId="0" borderId="3" xfId="0" applyFont="1" applyBorder="1" applyAlignment="1">
      <alignment horizontal="center"/>
    </xf>
    <xf numFmtId="0" fontId="14" fillId="5" borderId="3" xfId="0" applyFont="1" applyFill="1" applyBorder="1" applyAlignment="1">
      <alignment horizontal="center"/>
    </xf>
    <xf numFmtId="0" fontId="3" fillId="3" borderId="3" xfId="0" applyFont="1" applyFill="1" applyBorder="1" applyAlignment="1">
      <alignment horizontal="right" wrapText="1"/>
    </xf>
    <xf numFmtId="0" fontId="2" fillId="3" borderId="4" xfId="0" applyFont="1" applyFill="1" applyBorder="1" applyAlignment="1">
      <alignment horizontal="left" wrapText="1"/>
    </xf>
    <xf numFmtId="0" fontId="2" fillId="3" borderId="2" xfId="0" applyFont="1" applyFill="1" applyBorder="1" applyAlignment="1">
      <alignment horizontal="left" wrapText="1"/>
    </xf>
    <xf numFmtId="0" fontId="2" fillId="0" borderId="4" xfId="0" applyFont="1" applyBorder="1" applyAlignment="1">
      <alignment horizontal="left" vertical="center"/>
    </xf>
    <xf numFmtId="0" fontId="2" fillId="0" borderId="2" xfId="0" applyFont="1" applyBorder="1" applyAlignment="1">
      <alignment horizontal="left" vertical="center"/>
    </xf>
    <xf numFmtId="0" fontId="2" fillId="5" borderId="3" xfId="0" applyFont="1" applyFill="1" applyBorder="1" applyAlignment="1">
      <alignment horizontal="center" vertical="top" wrapText="1"/>
    </xf>
    <xf numFmtId="0" fontId="2" fillId="0" borderId="3" xfId="0" applyFont="1" applyBorder="1" applyAlignment="1">
      <alignment horizontal="center" vertical="top" wrapText="1"/>
    </xf>
    <xf numFmtId="0" fontId="19" fillId="0" borderId="0" xfId="0" applyFont="1" applyFill="1" applyAlignment="1">
      <alignment horizontal="left" vertical="top" wrapText="1"/>
    </xf>
    <xf numFmtId="0" fontId="21" fillId="0" borderId="0" xfId="0" applyFont="1" applyAlignment="1">
      <alignment horizontal="justify" vertical="top"/>
    </xf>
    <xf numFmtId="0" fontId="22" fillId="0" borderId="0" xfId="0" applyFont="1" applyAlignment="1">
      <alignment vertical="top"/>
    </xf>
    <xf numFmtId="0" fontId="2" fillId="3" borderId="4" xfId="0" applyFont="1" applyFill="1" applyBorder="1" applyAlignment="1">
      <alignment horizontal="left" vertical="center"/>
    </xf>
    <xf numFmtId="0" fontId="2" fillId="3" borderId="2" xfId="0" applyFont="1" applyFill="1" applyBorder="1" applyAlignment="1">
      <alignment horizontal="left" vertical="center"/>
    </xf>
    <xf numFmtId="2" fontId="2" fillId="3" borderId="3" xfId="0" applyNumberFormat="1" applyFont="1" applyFill="1" applyBorder="1" applyAlignment="1">
      <alignment horizontal="center" vertical="center" wrapText="1"/>
    </xf>
    <xf numFmtId="2" fontId="2" fillId="0" borderId="3" xfId="0" applyNumberFormat="1" applyFont="1" applyBorder="1" applyAlignment="1">
      <alignment horizontal="right" wrapText="1"/>
    </xf>
    <xf numFmtId="2" fontId="2" fillId="3" borderId="3" xfId="0" applyNumberFormat="1" applyFont="1" applyFill="1" applyBorder="1" applyAlignment="1">
      <alignment horizontal="right" wrapText="1"/>
    </xf>
    <xf numFmtId="0" fontId="2" fillId="8" borderId="4" xfId="0" applyFont="1" applyFill="1" applyBorder="1" applyAlignment="1">
      <alignment horizontal="left" vertical="center" wrapText="1"/>
    </xf>
    <xf numFmtId="0" fontId="15" fillId="8" borderId="2" xfId="0" applyFont="1" applyFill="1" applyBorder="1" applyAlignment="1">
      <alignment horizontal="left" vertical="center" wrapText="1"/>
    </xf>
    <xf numFmtId="2" fontId="2" fillId="0" borderId="3" xfId="0" applyNumberFormat="1" applyFont="1" applyBorder="1" applyAlignment="1">
      <alignment horizontal="center" vertical="top" wrapText="1"/>
    </xf>
    <xf numFmtId="0" fontId="2" fillId="0" borderId="0" xfId="0" applyFont="1" applyBorder="1" applyAlignment="1">
      <alignment horizontal="left" vertical="center"/>
    </xf>
    <xf numFmtId="0" fontId="2" fillId="7" borderId="4" xfId="0" applyFont="1" applyFill="1" applyBorder="1" applyAlignment="1">
      <alignment horizontal="left" vertical="center" wrapText="1"/>
    </xf>
    <xf numFmtId="0" fontId="2" fillId="7" borderId="0" xfId="0" applyFont="1" applyFill="1" applyBorder="1" applyAlignment="1">
      <alignment horizontal="left" vertical="center" wrapText="1"/>
    </xf>
    <xf numFmtId="0" fontId="2" fillId="7" borderId="2" xfId="0" applyFont="1" applyFill="1" applyBorder="1" applyAlignment="1">
      <alignment horizontal="left" vertical="center" wrapText="1"/>
    </xf>
    <xf numFmtId="0" fontId="15" fillId="2" borderId="3" xfId="0" applyFont="1" applyFill="1" applyBorder="1" applyAlignment="1">
      <alignment horizontal="center" wrapText="1"/>
    </xf>
    <xf numFmtId="0" fontId="15" fillId="7" borderId="4" xfId="0" applyFont="1" applyFill="1" applyBorder="1" applyAlignment="1">
      <alignment horizontal="center" wrapText="1"/>
    </xf>
    <xf numFmtId="0" fontId="15" fillId="7" borderId="2" xfId="0" applyFont="1" applyFill="1" applyBorder="1" applyAlignment="1">
      <alignment horizontal="center" wrapText="1"/>
    </xf>
    <xf numFmtId="0" fontId="12" fillId="0" borderId="0" xfId="0" applyFont="1" applyAlignment="1">
      <alignment horizontal="justify"/>
    </xf>
    <xf numFmtId="0" fontId="26" fillId="0" borderId="0" xfId="0" applyFont="1" applyAlignment="1"/>
    <xf numFmtId="0" fontId="2" fillId="0" borderId="3" xfId="0" applyFont="1" applyFill="1" applyBorder="1" applyAlignment="1">
      <alignment horizontal="center" vertical="center"/>
    </xf>
    <xf numFmtId="0" fontId="2" fillId="5" borderId="3" xfId="0" applyFont="1" applyFill="1" applyBorder="1" applyAlignment="1">
      <alignment horizontal="center" vertical="center"/>
    </xf>
    <xf numFmtId="0" fontId="5" fillId="0" borderId="0" xfId="0" applyFont="1" applyBorder="1" applyAlignment="1">
      <alignment horizontal="justify"/>
    </xf>
    <xf numFmtId="0" fontId="17" fillId="0" borderId="3" xfId="1" applyFont="1" applyBorder="1" applyAlignment="1">
      <alignment horizontal="center"/>
    </xf>
    <xf numFmtId="0" fontId="2" fillId="3" borderId="4" xfId="0" applyFont="1" applyFill="1" applyBorder="1" applyAlignment="1">
      <alignment horizontal="left" vertical="center" wrapText="1"/>
    </xf>
    <xf numFmtId="0" fontId="2" fillId="3" borderId="0"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5" borderId="3" xfId="0" applyFont="1" applyFill="1" applyBorder="1" applyAlignment="1">
      <alignment horizontal="center"/>
    </xf>
    <xf numFmtId="0" fontId="2" fillId="3" borderId="3" xfId="0" applyFont="1" applyFill="1" applyBorder="1" applyAlignment="1">
      <alignment horizontal="center"/>
    </xf>
    <xf numFmtId="0" fontId="14" fillId="3" borderId="3" xfId="0" applyFont="1" applyFill="1" applyBorder="1" applyAlignment="1">
      <alignment horizontal="center" wrapText="1"/>
    </xf>
    <xf numFmtId="0" fontId="14" fillId="3" borderId="0" xfId="0" applyFont="1" applyFill="1" applyBorder="1" applyAlignment="1">
      <alignment horizontal="center" wrapText="1"/>
    </xf>
    <xf numFmtId="0" fontId="14" fillId="8" borderId="3" xfId="0" applyFont="1" applyFill="1" applyBorder="1" applyAlignment="1">
      <alignment horizontal="center" wrapText="1"/>
    </xf>
    <xf numFmtId="0" fontId="12" fillId="0" borderId="0" xfId="0" applyFont="1" applyBorder="1" applyAlignment="1">
      <alignment horizontal="justify" vertical="center"/>
    </xf>
    <xf numFmtId="0" fontId="0" fillId="0" borderId="0" xfId="0" applyBorder="1" applyAlignment="1">
      <alignment vertical="center"/>
    </xf>
    <xf numFmtId="0" fontId="2" fillId="8" borderId="2" xfId="0" applyFont="1" applyFill="1" applyBorder="1" applyAlignment="1">
      <alignment horizontal="left" vertical="center" wrapText="1"/>
    </xf>
    <xf numFmtId="0" fontId="2" fillId="3" borderId="3" xfId="0" applyFont="1" applyFill="1" applyBorder="1" applyAlignment="1">
      <alignment horizontal="center" vertical="center"/>
    </xf>
    <xf numFmtId="0" fontId="3" fillId="0" borderId="3" xfId="0" applyFont="1" applyFill="1" applyBorder="1" applyAlignment="1">
      <alignment horizontal="right" wrapText="1"/>
    </xf>
    <xf numFmtId="0" fontId="12" fillId="0" borderId="0" xfId="0" applyFont="1" applyAlignment="1">
      <alignment horizontal="justify" vertical="center"/>
    </xf>
    <xf numFmtId="0" fontId="26" fillId="0" borderId="0" xfId="0" applyFont="1" applyAlignment="1">
      <alignment vertical="center"/>
    </xf>
    <xf numFmtId="0" fontId="3" fillId="3" borderId="4" xfId="0" applyFont="1" applyFill="1" applyBorder="1" applyAlignment="1">
      <alignment horizontal="right" wrapText="1"/>
    </xf>
    <xf numFmtId="0" fontId="3" fillId="3" borderId="2" xfId="0" applyFont="1" applyFill="1" applyBorder="1" applyAlignment="1">
      <alignment horizontal="right" wrapText="1"/>
    </xf>
    <xf numFmtId="0" fontId="2" fillId="3" borderId="3" xfId="0" applyFont="1" applyFill="1" applyBorder="1" applyAlignment="1">
      <alignment horizontal="center" wrapText="1"/>
    </xf>
    <xf numFmtId="0" fontId="0" fillId="0" borderId="0" xfId="0" applyAlignment="1">
      <alignment horizontal="center"/>
    </xf>
    <xf numFmtId="0" fontId="17" fillId="0" borderId="5" xfId="1" applyFont="1" applyBorder="1" applyAlignment="1"/>
    <xf numFmtId="0" fontId="17" fillId="0" borderId="1" xfId="1" applyFont="1" applyBorder="1" applyAlignment="1"/>
    <xf numFmtId="0" fontId="2" fillId="2" borderId="6" xfId="0" applyFont="1" applyFill="1" applyBorder="1" applyAlignment="1">
      <alignment horizontal="center" wrapText="1"/>
    </xf>
    <xf numFmtId="0" fontId="12" fillId="0" borderId="0" xfId="0" applyFont="1" applyBorder="1" applyAlignment="1">
      <alignment horizontal="justify"/>
    </xf>
    <xf numFmtId="3" fontId="11" fillId="0" borderId="0" xfId="0" applyNumberFormat="1" applyFont="1"/>
  </cellXfs>
  <cellStyles count="3">
    <cellStyle name="Migliaia" xfId="2" builtinId="3"/>
    <cellStyle name="Normale" xfId="0" builtinId="0"/>
    <cellStyle name="Normale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K14"/>
  <sheetViews>
    <sheetView workbookViewId="0">
      <selection activeCell="G19" sqref="G19"/>
    </sheetView>
  </sheetViews>
  <sheetFormatPr defaultRowHeight="15" x14ac:dyDescent="0.25"/>
  <cols>
    <col min="2" max="2" width="13.28515625" customWidth="1"/>
  </cols>
  <sheetData>
    <row r="3" spans="2:11" x14ac:dyDescent="0.25">
      <c r="B3" s="17" t="s">
        <v>176</v>
      </c>
      <c r="C3" s="179"/>
      <c r="D3" s="179"/>
      <c r="E3" s="179"/>
      <c r="F3" s="179"/>
      <c r="G3" s="179"/>
      <c r="H3" s="179"/>
      <c r="I3" s="179"/>
      <c r="J3" s="179"/>
      <c r="K3" s="179"/>
    </row>
    <row r="4" spans="2:11" x14ac:dyDescent="0.25">
      <c r="B4" s="18" t="s">
        <v>236</v>
      </c>
      <c r="C4" s="17"/>
      <c r="D4" s="17"/>
      <c r="E4" s="17"/>
      <c r="F4" s="181"/>
      <c r="G4" s="181"/>
      <c r="H4" s="181"/>
      <c r="I4" s="181"/>
      <c r="J4" s="181"/>
      <c r="K4" s="181"/>
    </row>
    <row r="5" spans="2:11" x14ac:dyDescent="0.25">
      <c r="B5" s="201" t="s">
        <v>0</v>
      </c>
      <c r="C5" s="204">
        <v>2015</v>
      </c>
      <c r="D5" s="204"/>
      <c r="E5" s="204"/>
      <c r="F5" s="205">
        <v>2014</v>
      </c>
      <c r="G5" s="205"/>
      <c r="H5" s="205"/>
      <c r="I5" s="204" t="s">
        <v>237</v>
      </c>
      <c r="J5" s="204"/>
      <c r="K5" s="204"/>
    </row>
    <row r="6" spans="2:11" x14ac:dyDescent="0.25">
      <c r="B6" s="202"/>
      <c r="C6" s="204"/>
      <c r="D6" s="204"/>
      <c r="E6" s="204"/>
      <c r="F6" s="205"/>
      <c r="G6" s="205"/>
      <c r="H6" s="205"/>
      <c r="I6" s="206"/>
      <c r="J6" s="206"/>
      <c r="K6" s="206"/>
    </row>
    <row r="7" spans="2:11" x14ac:dyDescent="0.25">
      <c r="B7" s="203"/>
      <c r="C7" s="182" t="s">
        <v>1</v>
      </c>
      <c r="D7" s="182" t="s">
        <v>2</v>
      </c>
      <c r="E7" s="182" t="s">
        <v>3</v>
      </c>
      <c r="F7" s="182" t="s">
        <v>1</v>
      </c>
      <c r="G7" s="182" t="s">
        <v>2</v>
      </c>
      <c r="H7" s="182" t="s">
        <v>3</v>
      </c>
      <c r="I7" s="182" t="s">
        <v>1</v>
      </c>
      <c r="J7" s="182" t="s">
        <v>2</v>
      </c>
      <c r="K7" s="182" t="s">
        <v>3</v>
      </c>
    </row>
    <row r="8" spans="2:11" x14ac:dyDescent="0.25">
      <c r="B8" s="20" t="s">
        <v>118</v>
      </c>
      <c r="C8" s="21">
        <v>840</v>
      </c>
      <c r="D8" s="139">
        <v>38</v>
      </c>
      <c r="E8" s="21">
        <v>1524</v>
      </c>
      <c r="F8" s="21">
        <v>732</v>
      </c>
      <c r="G8" s="139">
        <v>42</v>
      </c>
      <c r="H8" s="21">
        <v>1298</v>
      </c>
      <c r="I8" s="23">
        <v>14.75</v>
      </c>
      <c r="J8" s="24">
        <v>-9.52</v>
      </c>
      <c r="K8" s="23">
        <v>17.41</v>
      </c>
    </row>
    <row r="9" spans="2:11" x14ac:dyDescent="0.25">
      <c r="B9" s="20" t="s">
        <v>119</v>
      </c>
      <c r="C9" s="22">
        <v>549</v>
      </c>
      <c r="D9" s="139">
        <v>12</v>
      </c>
      <c r="E9" s="22">
        <v>944</v>
      </c>
      <c r="F9" s="22">
        <v>556</v>
      </c>
      <c r="G9" s="139">
        <v>11</v>
      </c>
      <c r="H9" s="22">
        <v>951</v>
      </c>
      <c r="I9" s="23">
        <v>-1.26</v>
      </c>
      <c r="J9" s="24">
        <v>9.09</v>
      </c>
      <c r="K9" s="23">
        <v>-0.74</v>
      </c>
    </row>
    <row r="10" spans="2:11" x14ac:dyDescent="0.25">
      <c r="B10" s="20" t="s">
        <v>120</v>
      </c>
      <c r="C10" s="21">
        <v>957</v>
      </c>
      <c r="D10" s="139">
        <v>26</v>
      </c>
      <c r="E10" s="21">
        <v>1514</v>
      </c>
      <c r="F10" s="21">
        <v>987</v>
      </c>
      <c r="G10" s="139">
        <v>24</v>
      </c>
      <c r="H10" s="21">
        <v>1570</v>
      </c>
      <c r="I10" s="23">
        <v>-3.04</v>
      </c>
      <c r="J10" s="24">
        <v>8.33</v>
      </c>
      <c r="K10" s="23">
        <v>-3.57</v>
      </c>
    </row>
    <row r="11" spans="2:11" x14ac:dyDescent="0.25">
      <c r="B11" s="20" t="s">
        <v>121</v>
      </c>
      <c r="C11" s="22">
        <v>220</v>
      </c>
      <c r="D11" s="139">
        <v>10</v>
      </c>
      <c r="E11" s="22">
        <v>446</v>
      </c>
      <c r="F11" s="22">
        <v>232</v>
      </c>
      <c r="G11" s="139">
        <v>14</v>
      </c>
      <c r="H11" s="22">
        <v>377</v>
      </c>
      <c r="I11" s="23">
        <v>-5.17</v>
      </c>
      <c r="J11" s="24">
        <v>-28.57</v>
      </c>
      <c r="K11" s="23">
        <v>18.3</v>
      </c>
    </row>
    <row r="12" spans="2:11" x14ac:dyDescent="0.25">
      <c r="B12" s="20" t="s">
        <v>122</v>
      </c>
      <c r="C12" s="21">
        <v>167</v>
      </c>
      <c r="D12" s="139">
        <v>8</v>
      </c>
      <c r="E12" s="21">
        <v>272</v>
      </c>
      <c r="F12" s="21">
        <v>152</v>
      </c>
      <c r="G12" s="139">
        <v>10</v>
      </c>
      <c r="H12" s="21">
        <v>232</v>
      </c>
      <c r="I12" s="23">
        <v>9.8699999999999992</v>
      </c>
      <c r="J12" s="24">
        <v>-20</v>
      </c>
      <c r="K12" s="23">
        <v>17.239999999999998</v>
      </c>
    </row>
    <row r="13" spans="2:11" x14ac:dyDescent="0.25">
      <c r="B13" s="25" t="s">
        <v>117</v>
      </c>
      <c r="C13" s="26">
        <v>2733</v>
      </c>
      <c r="D13" s="27">
        <v>94</v>
      </c>
      <c r="E13" s="26">
        <v>4700</v>
      </c>
      <c r="F13" s="26">
        <v>2659</v>
      </c>
      <c r="G13" s="27">
        <v>101</v>
      </c>
      <c r="H13" s="26">
        <v>4428</v>
      </c>
      <c r="I13" s="28">
        <v>2.78</v>
      </c>
      <c r="J13" s="28">
        <v>-6.93</v>
      </c>
      <c r="K13" s="28">
        <v>6.14</v>
      </c>
    </row>
    <row r="14" spans="2:11" x14ac:dyDescent="0.25">
      <c r="B14" s="25" t="s">
        <v>4</v>
      </c>
      <c r="C14" s="26">
        <v>174539</v>
      </c>
      <c r="D14" s="26">
        <v>3428</v>
      </c>
      <c r="E14" s="26">
        <v>246920</v>
      </c>
      <c r="F14" s="26">
        <v>177031</v>
      </c>
      <c r="G14" s="26">
        <v>3381</v>
      </c>
      <c r="H14" s="26">
        <v>251147</v>
      </c>
      <c r="I14" s="28">
        <v>-1.4076630646609942</v>
      </c>
      <c r="J14" s="28">
        <v>1.3901212658976618</v>
      </c>
      <c r="K14" s="28">
        <v>-1.6830780379618204</v>
      </c>
    </row>
  </sheetData>
  <mergeCells count="4">
    <mergeCell ref="B5:B7"/>
    <mergeCell ref="C5:E6"/>
    <mergeCell ref="F5:H6"/>
    <mergeCell ref="I5:K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12"/>
  <sheetViews>
    <sheetView workbookViewId="0">
      <selection activeCell="G23" sqref="G23"/>
    </sheetView>
  </sheetViews>
  <sheetFormatPr defaultRowHeight="15" x14ac:dyDescent="0.25"/>
  <cols>
    <col min="2" max="2" width="17.7109375" customWidth="1"/>
    <col min="3" max="7" width="10" customWidth="1"/>
  </cols>
  <sheetData>
    <row r="2" spans="2:10" x14ac:dyDescent="0.25">
      <c r="B2" s="17" t="s">
        <v>244</v>
      </c>
      <c r="C2" s="17"/>
    </row>
    <row r="3" spans="2:10" x14ac:dyDescent="0.25">
      <c r="B3" s="145" t="s">
        <v>215</v>
      </c>
      <c r="C3" s="3"/>
    </row>
    <row r="4" spans="2:10" x14ac:dyDescent="0.25">
      <c r="B4" s="230" t="s">
        <v>38</v>
      </c>
      <c r="C4" s="229" t="s">
        <v>1</v>
      </c>
      <c r="D4" s="229" t="s">
        <v>2</v>
      </c>
      <c r="E4" s="229" t="s">
        <v>3</v>
      </c>
      <c r="F4" s="229" t="s">
        <v>225</v>
      </c>
      <c r="G4" s="229" t="s">
        <v>226</v>
      </c>
      <c r="H4" s="3"/>
      <c r="I4" s="3"/>
      <c r="J4" s="3"/>
    </row>
    <row r="5" spans="2:10" x14ac:dyDescent="0.25">
      <c r="B5" s="231"/>
      <c r="C5" s="229"/>
      <c r="D5" s="229"/>
      <c r="E5" s="229"/>
      <c r="F5" s="229"/>
      <c r="G5" s="229"/>
      <c r="H5" s="3"/>
      <c r="I5" s="3"/>
      <c r="J5" s="3"/>
    </row>
    <row r="6" spans="2:10" x14ac:dyDescent="0.25">
      <c r="B6" s="59" t="s">
        <v>6</v>
      </c>
      <c r="C6" s="60">
        <v>1555</v>
      </c>
      <c r="D6" s="61">
        <v>38</v>
      </c>
      <c r="E6" s="60">
        <v>2433</v>
      </c>
      <c r="F6" s="62">
        <v>2.44</v>
      </c>
      <c r="G6" s="63">
        <v>156.46</v>
      </c>
      <c r="H6" s="3"/>
      <c r="I6" s="3"/>
      <c r="J6" s="3"/>
    </row>
    <row r="7" spans="2:10" x14ac:dyDescent="0.25">
      <c r="B7" s="59" t="s">
        <v>41</v>
      </c>
      <c r="C7" s="60">
        <v>274</v>
      </c>
      <c r="D7" s="61">
        <v>10</v>
      </c>
      <c r="E7" s="60">
        <v>435</v>
      </c>
      <c r="F7" s="62">
        <v>3.65</v>
      </c>
      <c r="G7" s="63">
        <v>158.76</v>
      </c>
      <c r="H7" s="3"/>
      <c r="I7" s="3"/>
      <c r="J7" s="3"/>
    </row>
    <row r="8" spans="2:10" x14ac:dyDescent="0.25">
      <c r="B8" s="59" t="s">
        <v>42</v>
      </c>
      <c r="C8" s="60">
        <v>944</v>
      </c>
      <c r="D8" s="61">
        <v>50</v>
      </c>
      <c r="E8" s="60">
        <v>1853</v>
      </c>
      <c r="F8" s="62">
        <v>5.3</v>
      </c>
      <c r="G8" s="63">
        <v>196.29</v>
      </c>
      <c r="H8" s="3"/>
      <c r="I8" s="3"/>
      <c r="J8" s="3"/>
    </row>
    <row r="9" spans="2:10" x14ac:dyDescent="0.25">
      <c r="B9" s="25" t="s">
        <v>8</v>
      </c>
      <c r="C9" s="50">
        <v>2773</v>
      </c>
      <c r="D9" s="50">
        <v>98</v>
      </c>
      <c r="E9" s="50">
        <v>4721</v>
      </c>
      <c r="F9" s="58">
        <v>3.53</v>
      </c>
      <c r="G9" s="58">
        <v>170.25</v>
      </c>
      <c r="H9" s="3"/>
      <c r="I9" s="3"/>
      <c r="J9" s="3"/>
    </row>
    <row r="10" spans="2:10" ht="16.5" x14ac:dyDescent="0.3">
      <c r="B10" s="79" t="s">
        <v>216</v>
      </c>
      <c r="C10" s="79"/>
      <c r="D10" s="79"/>
      <c r="E10" s="79"/>
      <c r="F10" s="79"/>
      <c r="G10" s="79"/>
      <c r="H10" s="79"/>
      <c r="I10" s="184"/>
    </row>
    <row r="11" spans="2:10" ht="16.5" x14ac:dyDescent="0.3">
      <c r="B11" s="79" t="s">
        <v>194</v>
      </c>
      <c r="C11" s="79"/>
      <c r="D11" s="79"/>
      <c r="E11" s="79"/>
      <c r="F11" s="79"/>
      <c r="G11" s="79"/>
      <c r="H11" s="79"/>
      <c r="I11" s="184"/>
    </row>
    <row r="12" spans="2:10" x14ac:dyDescent="0.25">
      <c r="B12" s="175" t="s">
        <v>186</v>
      </c>
      <c r="C12" s="141"/>
      <c r="D12" s="141"/>
      <c r="E12" s="141"/>
      <c r="F12" s="177"/>
      <c r="G12" s="177"/>
      <c r="H12" s="141"/>
      <c r="I12" s="141"/>
    </row>
  </sheetData>
  <mergeCells count="6">
    <mergeCell ref="G4:G5"/>
    <mergeCell ref="B4:B5"/>
    <mergeCell ref="C4:C5"/>
    <mergeCell ref="D4:D5"/>
    <mergeCell ref="E4:E5"/>
    <mergeCell ref="F4:F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O12"/>
  <sheetViews>
    <sheetView workbookViewId="0">
      <selection activeCell="G29" sqref="G29"/>
    </sheetView>
  </sheetViews>
  <sheetFormatPr defaultRowHeight="11.25" x14ac:dyDescent="0.2"/>
  <cols>
    <col min="1" max="1" width="19.42578125" style="9" customWidth="1"/>
    <col min="2" max="6" width="8.28515625" style="3" customWidth="1"/>
    <col min="7" max="7" width="9.7109375" style="3" customWidth="1"/>
    <col min="8" max="13" width="8.28515625" style="3" customWidth="1"/>
    <col min="14" max="14" width="9.5703125" style="3" customWidth="1"/>
    <col min="15" max="15" width="8.28515625" style="3" customWidth="1"/>
    <col min="16" max="16384" width="9.140625" style="3"/>
  </cols>
  <sheetData>
    <row r="3" spans="1:15" ht="12.75" x14ac:dyDescent="0.2">
      <c r="A3" s="17" t="s">
        <v>217</v>
      </c>
    </row>
    <row r="4" spans="1:15" ht="12.75" x14ac:dyDescent="0.2">
      <c r="A4" s="145" t="s">
        <v>245</v>
      </c>
    </row>
    <row r="5" spans="1:15" ht="13.5" x14ac:dyDescent="0.2">
      <c r="A5" s="232" t="s">
        <v>0</v>
      </c>
      <c r="B5" s="234" t="s">
        <v>43</v>
      </c>
      <c r="C5" s="234"/>
      <c r="D5" s="234"/>
      <c r="E5" s="234"/>
      <c r="F5" s="234"/>
      <c r="G5" s="234"/>
      <c r="H5" s="234"/>
      <c r="I5" s="235" t="s">
        <v>44</v>
      </c>
      <c r="J5" s="235"/>
      <c r="K5" s="235"/>
      <c r="L5" s="235"/>
      <c r="M5" s="235"/>
      <c r="N5" s="235"/>
      <c r="O5" s="235"/>
    </row>
    <row r="6" spans="1:15" ht="67.5" x14ac:dyDescent="0.25">
      <c r="A6" s="233"/>
      <c r="B6" s="182" t="s">
        <v>45</v>
      </c>
      <c r="C6" s="182" t="s">
        <v>46</v>
      </c>
      <c r="D6" s="182" t="s">
        <v>47</v>
      </c>
      <c r="E6" s="182" t="s">
        <v>48</v>
      </c>
      <c r="F6" s="182" t="s">
        <v>49</v>
      </c>
      <c r="G6" s="182" t="s">
        <v>187</v>
      </c>
      <c r="H6" s="65" t="s">
        <v>8</v>
      </c>
      <c r="I6" s="182" t="s">
        <v>45</v>
      </c>
      <c r="J6" s="182" t="s">
        <v>46</v>
      </c>
      <c r="K6" s="182" t="s">
        <v>47</v>
      </c>
      <c r="L6" s="182" t="s">
        <v>48</v>
      </c>
      <c r="M6" s="182" t="s">
        <v>49</v>
      </c>
      <c r="N6" s="182" t="s">
        <v>187</v>
      </c>
      <c r="O6" s="65" t="s">
        <v>8</v>
      </c>
    </row>
    <row r="7" spans="1:15" ht="13.5" x14ac:dyDescent="0.2">
      <c r="A7" s="53" t="s">
        <v>118</v>
      </c>
      <c r="B7" s="54">
        <v>110</v>
      </c>
      <c r="C7" s="55">
        <v>9</v>
      </c>
      <c r="D7" s="54">
        <v>62</v>
      </c>
      <c r="E7" s="55">
        <v>207</v>
      </c>
      <c r="F7" s="54">
        <v>49</v>
      </c>
      <c r="G7" s="55">
        <v>10</v>
      </c>
      <c r="H7" s="54">
        <v>447</v>
      </c>
      <c r="I7" s="55">
        <v>16</v>
      </c>
      <c r="J7" s="54">
        <v>5</v>
      </c>
      <c r="K7" s="55">
        <v>40</v>
      </c>
      <c r="L7" s="54">
        <v>215</v>
      </c>
      <c r="M7" s="55">
        <v>101</v>
      </c>
      <c r="N7" s="54">
        <v>16</v>
      </c>
      <c r="O7" s="55">
        <v>393</v>
      </c>
    </row>
    <row r="8" spans="1:15" ht="13.5" x14ac:dyDescent="0.2">
      <c r="A8" s="53" t="s">
        <v>119</v>
      </c>
      <c r="B8" s="54">
        <v>62</v>
      </c>
      <c r="C8" s="55">
        <v>17</v>
      </c>
      <c r="D8" s="54">
        <v>46</v>
      </c>
      <c r="E8" s="55">
        <v>151</v>
      </c>
      <c r="F8" s="54">
        <v>41</v>
      </c>
      <c r="G8" s="55">
        <v>6</v>
      </c>
      <c r="H8" s="54">
        <v>323</v>
      </c>
      <c r="I8" s="55">
        <v>8</v>
      </c>
      <c r="J8" s="54">
        <v>4</v>
      </c>
      <c r="K8" s="55">
        <v>19</v>
      </c>
      <c r="L8" s="54">
        <v>115</v>
      </c>
      <c r="M8" s="55">
        <v>68</v>
      </c>
      <c r="N8" s="66">
        <v>12</v>
      </c>
      <c r="O8" s="55">
        <v>226</v>
      </c>
    </row>
    <row r="9" spans="1:15" ht="13.5" x14ac:dyDescent="0.2">
      <c r="A9" s="53" t="s">
        <v>120</v>
      </c>
      <c r="B9" s="54">
        <v>233</v>
      </c>
      <c r="C9" s="55">
        <v>8</v>
      </c>
      <c r="D9" s="54">
        <v>46</v>
      </c>
      <c r="E9" s="55">
        <v>318</v>
      </c>
      <c r="F9" s="54">
        <v>26</v>
      </c>
      <c r="G9" s="55">
        <v>7</v>
      </c>
      <c r="H9" s="54">
        <v>638</v>
      </c>
      <c r="I9" s="55">
        <v>14</v>
      </c>
      <c r="J9" s="54">
        <v>1</v>
      </c>
      <c r="K9" s="55">
        <v>16</v>
      </c>
      <c r="L9" s="54">
        <v>177</v>
      </c>
      <c r="M9" s="55">
        <v>95</v>
      </c>
      <c r="N9" s="54">
        <v>16</v>
      </c>
      <c r="O9" s="55">
        <v>319</v>
      </c>
    </row>
    <row r="10" spans="1:15" ht="13.5" x14ac:dyDescent="0.25">
      <c r="A10" s="59" t="s">
        <v>121</v>
      </c>
      <c r="B10" s="54">
        <v>27</v>
      </c>
      <c r="C10" s="55">
        <v>7</v>
      </c>
      <c r="D10" s="54">
        <v>21</v>
      </c>
      <c r="E10" s="55">
        <v>53</v>
      </c>
      <c r="F10" s="54">
        <v>8</v>
      </c>
      <c r="G10" s="55">
        <v>2</v>
      </c>
      <c r="H10" s="54">
        <v>118</v>
      </c>
      <c r="I10" s="55">
        <v>6</v>
      </c>
      <c r="J10" s="66" t="s">
        <v>123</v>
      </c>
      <c r="K10" s="55">
        <v>7</v>
      </c>
      <c r="L10" s="54">
        <v>72</v>
      </c>
      <c r="M10" s="55">
        <v>13</v>
      </c>
      <c r="N10" s="54">
        <v>4</v>
      </c>
      <c r="O10" s="55">
        <v>102</v>
      </c>
    </row>
    <row r="11" spans="1:15" ht="13.5" x14ac:dyDescent="0.25">
      <c r="A11" s="59" t="s">
        <v>122</v>
      </c>
      <c r="B11" s="54">
        <v>4</v>
      </c>
      <c r="C11" s="55">
        <v>2</v>
      </c>
      <c r="D11" s="54">
        <v>31</v>
      </c>
      <c r="E11" s="55">
        <v>49</v>
      </c>
      <c r="F11" s="54">
        <v>15</v>
      </c>
      <c r="G11" s="73" t="s">
        <v>123</v>
      </c>
      <c r="H11" s="54">
        <v>101</v>
      </c>
      <c r="I11" s="55">
        <v>1</v>
      </c>
      <c r="J11" s="66" t="s">
        <v>123</v>
      </c>
      <c r="K11" s="55">
        <v>5</v>
      </c>
      <c r="L11" s="54">
        <v>31</v>
      </c>
      <c r="M11" s="55">
        <v>28</v>
      </c>
      <c r="N11" s="66">
        <v>1</v>
      </c>
      <c r="O11" s="55">
        <v>66</v>
      </c>
    </row>
    <row r="12" spans="1:15" ht="13.5" x14ac:dyDescent="0.25">
      <c r="A12" s="25" t="s">
        <v>8</v>
      </c>
      <c r="B12" s="50">
        <v>436</v>
      </c>
      <c r="C12" s="50">
        <v>43</v>
      </c>
      <c r="D12" s="50">
        <v>206</v>
      </c>
      <c r="E12" s="50">
        <v>778</v>
      </c>
      <c r="F12" s="50">
        <v>139</v>
      </c>
      <c r="G12" s="50">
        <v>25</v>
      </c>
      <c r="H12" s="50">
        <v>1627</v>
      </c>
      <c r="I12" s="50">
        <v>45</v>
      </c>
      <c r="J12" s="50">
        <v>10</v>
      </c>
      <c r="K12" s="50">
        <v>87</v>
      </c>
      <c r="L12" s="50">
        <v>610</v>
      </c>
      <c r="M12" s="50">
        <v>305</v>
      </c>
      <c r="N12" s="50">
        <v>49</v>
      </c>
      <c r="O12" s="50">
        <v>1106</v>
      </c>
    </row>
  </sheetData>
  <mergeCells count="3">
    <mergeCell ref="A5:A6"/>
    <mergeCell ref="B5:H5"/>
    <mergeCell ref="I5:O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M13"/>
  <sheetViews>
    <sheetView workbookViewId="0">
      <selection activeCell="H29" sqref="H29"/>
    </sheetView>
  </sheetViews>
  <sheetFormatPr defaultRowHeight="11.25" x14ac:dyDescent="0.2"/>
  <cols>
    <col min="1" max="1" width="18.28515625" style="9" customWidth="1"/>
    <col min="2" max="13" width="9.140625" style="6"/>
    <col min="14" max="16384" width="9.140625" style="3"/>
  </cols>
  <sheetData>
    <row r="3" spans="1:11" ht="12.75" x14ac:dyDescent="0.2">
      <c r="A3" s="236" t="s">
        <v>189</v>
      </c>
      <c r="B3" s="236"/>
      <c r="C3" s="236"/>
      <c r="D3" s="236"/>
      <c r="E3" s="236"/>
      <c r="F3" s="236"/>
      <c r="G3" s="236"/>
      <c r="H3" s="236"/>
      <c r="I3" s="236"/>
      <c r="J3" s="236"/>
      <c r="K3" s="236"/>
    </row>
    <row r="4" spans="1:11" ht="15" x14ac:dyDescent="0.25">
      <c r="A4" s="237" t="s">
        <v>246</v>
      </c>
      <c r="B4" s="238"/>
      <c r="C4" s="238"/>
      <c r="D4" s="238"/>
      <c r="E4" s="238"/>
      <c r="F4" s="238"/>
      <c r="G4" s="238"/>
      <c r="H4" s="183"/>
      <c r="I4"/>
      <c r="J4"/>
      <c r="K4"/>
    </row>
    <row r="5" spans="1:11" ht="13.5" x14ac:dyDescent="0.2">
      <c r="A5" s="239" t="s">
        <v>0</v>
      </c>
      <c r="B5" s="241" t="s">
        <v>232</v>
      </c>
      <c r="C5" s="241"/>
      <c r="D5" s="241"/>
      <c r="E5" s="241"/>
      <c r="F5" s="241"/>
      <c r="G5" s="241"/>
      <c r="H5" s="242" t="s">
        <v>8</v>
      </c>
    </row>
    <row r="6" spans="1:11" ht="81" x14ac:dyDescent="0.25">
      <c r="A6" s="240"/>
      <c r="B6" s="71" t="s">
        <v>45</v>
      </c>
      <c r="C6" s="71" t="s">
        <v>46</v>
      </c>
      <c r="D6" s="71" t="s">
        <v>47</v>
      </c>
      <c r="E6" s="71" t="s">
        <v>48</v>
      </c>
      <c r="F6" s="71" t="s">
        <v>49</v>
      </c>
      <c r="G6" s="182" t="s">
        <v>187</v>
      </c>
      <c r="H6" s="242"/>
    </row>
    <row r="7" spans="1:11" ht="13.5" x14ac:dyDescent="0.2">
      <c r="A7" s="53" t="s">
        <v>118</v>
      </c>
      <c r="B7" s="57">
        <v>24.61</v>
      </c>
      <c r="C7" s="56">
        <v>2.0099999999999998</v>
      </c>
      <c r="D7" s="57">
        <v>13.87</v>
      </c>
      <c r="E7" s="56">
        <v>46.31</v>
      </c>
      <c r="F7" s="57">
        <v>10.96</v>
      </c>
      <c r="G7" s="56">
        <v>2.2400000000000002</v>
      </c>
      <c r="H7" s="194">
        <v>100</v>
      </c>
    </row>
    <row r="8" spans="1:11" ht="13.5" x14ac:dyDescent="0.2">
      <c r="A8" s="53" t="s">
        <v>119</v>
      </c>
      <c r="B8" s="57">
        <v>19.2</v>
      </c>
      <c r="C8" s="56">
        <v>5.26</v>
      </c>
      <c r="D8" s="57">
        <v>14.24</v>
      </c>
      <c r="E8" s="56">
        <v>46.75</v>
      </c>
      <c r="F8" s="57">
        <v>12.69</v>
      </c>
      <c r="G8" s="56">
        <v>1.86</v>
      </c>
      <c r="H8" s="194">
        <v>100</v>
      </c>
    </row>
    <row r="9" spans="1:11" ht="13.5" x14ac:dyDescent="0.2">
      <c r="A9" s="53" t="s">
        <v>120</v>
      </c>
      <c r="B9" s="57">
        <v>36.520000000000003</v>
      </c>
      <c r="C9" s="56">
        <v>1.25</v>
      </c>
      <c r="D9" s="57">
        <v>7.21</v>
      </c>
      <c r="E9" s="56">
        <v>49.84</v>
      </c>
      <c r="F9" s="57">
        <v>4.08</v>
      </c>
      <c r="G9" s="56">
        <v>1.1000000000000001</v>
      </c>
      <c r="H9" s="194">
        <v>100</v>
      </c>
    </row>
    <row r="10" spans="1:11" ht="13.5" x14ac:dyDescent="0.2">
      <c r="A10" s="53" t="s">
        <v>121</v>
      </c>
      <c r="B10" s="57">
        <v>22.88</v>
      </c>
      <c r="C10" s="56">
        <v>5.93</v>
      </c>
      <c r="D10" s="57">
        <v>17.8</v>
      </c>
      <c r="E10" s="56">
        <v>44.92</v>
      </c>
      <c r="F10" s="57">
        <v>6.78</v>
      </c>
      <c r="G10" s="56">
        <v>1.69</v>
      </c>
      <c r="H10" s="194">
        <v>100</v>
      </c>
    </row>
    <row r="11" spans="1:11" ht="13.5" x14ac:dyDescent="0.2">
      <c r="A11" s="53" t="s">
        <v>122</v>
      </c>
      <c r="B11" s="57">
        <v>3.96</v>
      </c>
      <c r="C11" s="56">
        <v>1.98</v>
      </c>
      <c r="D11" s="57">
        <v>30.69</v>
      </c>
      <c r="E11" s="56">
        <v>48.51</v>
      </c>
      <c r="F11" s="57">
        <v>14.85</v>
      </c>
      <c r="G11" s="73" t="s">
        <v>247</v>
      </c>
      <c r="H11" s="194">
        <v>100</v>
      </c>
    </row>
    <row r="12" spans="1:11" ht="13.5" x14ac:dyDescent="0.25">
      <c r="A12" s="58" t="s">
        <v>8</v>
      </c>
      <c r="B12" s="58">
        <v>26.8</v>
      </c>
      <c r="C12" s="58">
        <v>2.64</v>
      </c>
      <c r="D12" s="58">
        <v>12.66</v>
      </c>
      <c r="E12" s="58">
        <v>47.82</v>
      </c>
      <c r="F12" s="58">
        <v>8.5399999999999991</v>
      </c>
      <c r="G12" s="58">
        <v>1.54</v>
      </c>
      <c r="H12" s="193">
        <v>100</v>
      </c>
      <c r="J12" s="3"/>
      <c r="K12" s="3"/>
    </row>
    <row r="13" spans="1:11" x14ac:dyDescent="0.2">
      <c r="A13" s="5"/>
    </row>
  </sheetData>
  <mergeCells count="5">
    <mergeCell ref="A3:K3"/>
    <mergeCell ref="A4:G4"/>
    <mergeCell ref="A5:A6"/>
    <mergeCell ref="B5:G5"/>
    <mergeCell ref="H5:H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M12"/>
  <sheetViews>
    <sheetView workbookViewId="0">
      <selection activeCell="H7" sqref="H7:H12"/>
    </sheetView>
  </sheetViews>
  <sheetFormatPr defaultRowHeight="11.25" x14ac:dyDescent="0.2"/>
  <cols>
    <col min="1" max="1" width="18.28515625" style="9" customWidth="1"/>
    <col min="2" max="13" width="9.140625" style="6"/>
    <col min="14" max="16384" width="9.140625" style="3"/>
  </cols>
  <sheetData>
    <row r="3" spans="1:8" ht="15" x14ac:dyDescent="0.25">
      <c r="A3" s="17" t="s">
        <v>190</v>
      </c>
      <c r="B3" s="179"/>
      <c r="C3"/>
      <c r="D3"/>
      <c r="E3"/>
      <c r="F3"/>
      <c r="G3"/>
    </row>
    <row r="4" spans="1:8" ht="12.75" x14ac:dyDescent="0.2">
      <c r="A4" s="210" t="s">
        <v>246</v>
      </c>
      <c r="B4" s="210"/>
      <c r="C4" s="210"/>
      <c r="D4" s="210"/>
      <c r="E4" s="210"/>
      <c r="F4" s="210"/>
      <c r="G4" s="210"/>
    </row>
    <row r="5" spans="1:8" ht="13.5" x14ac:dyDescent="0.2">
      <c r="A5" s="239" t="s">
        <v>0</v>
      </c>
      <c r="B5" s="241" t="s">
        <v>233</v>
      </c>
      <c r="C5" s="241"/>
      <c r="D5" s="241"/>
      <c r="E5" s="241"/>
      <c r="F5" s="241"/>
      <c r="G5" s="241"/>
      <c r="H5" s="243" t="s">
        <v>8</v>
      </c>
    </row>
    <row r="6" spans="1:8" ht="81" x14ac:dyDescent="0.25">
      <c r="A6" s="240"/>
      <c r="B6" s="52" t="s">
        <v>45</v>
      </c>
      <c r="C6" s="52" t="s">
        <v>46</v>
      </c>
      <c r="D6" s="52" t="s">
        <v>47</v>
      </c>
      <c r="E6" s="52" t="s">
        <v>48</v>
      </c>
      <c r="F6" s="52" t="s">
        <v>49</v>
      </c>
      <c r="G6" s="182" t="s">
        <v>187</v>
      </c>
      <c r="H6" s="243"/>
    </row>
    <row r="7" spans="1:8" ht="13.5" x14ac:dyDescent="0.2">
      <c r="A7" s="53" t="s">
        <v>118</v>
      </c>
      <c r="B7" s="57">
        <v>4.07</v>
      </c>
      <c r="C7" s="56">
        <v>1.27</v>
      </c>
      <c r="D7" s="57">
        <v>10.18</v>
      </c>
      <c r="E7" s="56">
        <v>54.71</v>
      </c>
      <c r="F7" s="57">
        <v>25.7</v>
      </c>
      <c r="G7" s="56">
        <v>4.07</v>
      </c>
      <c r="H7" s="194">
        <v>100</v>
      </c>
    </row>
    <row r="8" spans="1:8" ht="13.5" x14ac:dyDescent="0.2">
      <c r="A8" s="53" t="s">
        <v>119</v>
      </c>
      <c r="B8" s="57">
        <v>3.54</v>
      </c>
      <c r="C8" s="56">
        <v>1.77</v>
      </c>
      <c r="D8" s="57">
        <v>8.41</v>
      </c>
      <c r="E8" s="56">
        <v>50.88</v>
      </c>
      <c r="F8" s="57">
        <v>30.09</v>
      </c>
      <c r="G8" s="56">
        <v>5.31</v>
      </c>
      <c r="H8" s="194">
        <v>100</v>
      </c>
    </row>
    <row r="9" spans="1:8" ht="13.5" x14ac:dyDescent="0.2">
      <c r="A9" s="53" t="s">
        <v>120</v>
      </c>
      <c r="B9" s="57">
        <v>4.3899999999999997</v>
      </c>
      <c r="C9" s="56">
        <v>0.31</v>
      </c>
      <c r="D9" s="57">
        <v>5.0199999999999996</v>
      </c>
      <c r="E9" s="56">
        <v>55.49</v>
      </c>
      <c r="F9" s="57">
        <v>29.78</v>
      </c>
      <c r="G9" s="72">
        <v>5.0199999999999996</v>
      </c>
      <c r="H9" s="194">
        <v>100</v>
      </c>
    </row>
    <row r="10" spans="1:8" ht="13.5" x14ac:dyDescent="0.2">
      <c r="A10" s="53" t="s">
        <v>121</v>
      </c>
      <c r="B10" s="57">
        <v>5.88</v>
      </c>
      <c r="C10" s="72" t="s">
        <v>247</v>
      </c>
      <c r="D10" s="57">
        <v>6.86</v>
      </c>
      <c r="E10" s="56">
        <v>70.59</v>
      </c>
      <c r="F10" s="57">
        <v>12.75</v>
      </c>
      <c r="G10" s="56">
        <v>3.92</v>
      </c>
      <c r="H10" s="194">
        <v>100</v>
      </c>
    </row>
    <row r="11" spans="1:8" ht="13.5" x14ac:dyDescent="0.25">
      <c r="A11" s="59" t="s">
        <v>122</v>
      </c>
      <c r="B11" s="57">
        <v>1.52</v>
      </c>
      <c r="C11" s="73" t="s">
        <v>247</v>
      </c>
      <c r="D11" s="57">
        <v>7.58</v>
      </c>
      <c r="E11" s="56">
        <v>46.97</v>
      </c>
      <c r="F11" s="57">
        <v>42.42</v>
      </c>
      <c r="G11" s="73">
        <v>1.52</v>
      </c>
      <c r="H11" s="194">
        <v>100</v>
      </c>
    </row>
    <row r="12" spans="1:8" ht="13.5" x14ac:dyDescent="0.25">
      <c r="A12" s="25" t="s">
        <v>8</v>
      </c>
      <c r="B12" s="58">
        <v>4.07</v>
      </c>
      <c r="C12" s="58">
        <v>0.9</v>
      </c>
      <c r="D12" s="58">
        <v>7.87</v>
      </c>
      <c r="E12" s="58">
        <v>55.15</v>
      </c>
      <c r="F12" s="58">
        <v>27.58</v>
      </c>
      <c r="G12" s="58">
        <v>4.43</v>
      </c>
      <c r="H12" s="193">
        <v>100</v>
      </c>
    </row>
  </sheetData>
  <mergeCells count="4">
    <mergeCell ref="A4:G4"/>
    <mergeCell ref="A5:A6"/>
    <mergeCell ref="B5:G5"/>
    <mergeCell ref="H5:H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G19"/>
  <sheetViews>
    <sheetView workbookViewId="0">
      <selection activeCell="L35" sqref="L35"/>
    </sheetView>
  </sheetViews>
  <sheetFormatPr defaultRowHeight="11.25" x14ac:dyDescent="0.2"/>
  <cols>
    <col min="1" max="1" width="10.85546875" style="9" customWidth="1"/>
    <col min="2" max="4" width="8.7109375" style="3" customWidth="1"/>
    <col min="5" max="7" width="8.7109375" style="7" customWidth="1"/>
    <col min="8" max="16384" width="9.140625" style="3"/>
  </cols>
  <sheetData>
    <row r="3" spans="1:7" ht="12.75" x14ac:dyDescent="0.2">
      <c r="A3" s="67" t="s">
        <v>188</v>
      </c>
      <c r="B3" s="68"/>
      <c r="C3" s="68"/>
      <c r="D3" s="68"/>
      <c r="E3" s="69"/>
      <c r="F3" s="69"/>
      <c r="G3" s="69"/>
    </row>
    <row r="4" spans="1:7" ht="12.75" x14ac:dyDescent="0.2">
      <c r="A4" s="210" t="s">
        <v>240</v>
      </c>
      <c r="B4" s="211"/>
      <c r="C4" s="211"/>
      <c r="D4" s="211"/>
      <c r="E4" s="211"/>
      <c r="F4" s="211"/>
      <c r="G4" s="211"/>
    </row>
    <row r="5" spans="1:7" ht="13.5" x14ac:dyDescent="0.25">
      <c r="A5" s="244" t="s">
        <v>228</v>
      </c>
      <c r="B5" s="204" t="s">
        <v>9</v>
      </c>
      <c r="C5" s="204"/>
      <c r="D5" s="204"/>
      <c r="E5" s="205" t="s">
        <v>50</v>
      </c>
      <c r="F5" s="205"/>
      <c r="G5" s="205"/>
    </row>
    <row r="6" spans="1:7" ht="13.5" x14ac:dyDescent="0.25">
      <c r="A6" s="245"/>
      <c r="B6" s="182" t="s">
        <v>1</v>
      </c>
      <c r="C6" s="182" t="s">
        <v>2</v>
      </c>
      <c r="D6" s="182" t="s">
        <v>3</v>
      </c>
      <c r="E6" s="182" t="s">
        <v>1</v>
      </c>
      <c r="F6" s="182" t="s">
        <v>2</v>
      </c>
      <c r="G6" s="182" t="s">
        <v>3</v>
      </c>
    </row>
    <row r="7" spans="1:7" ht="13.5" x14ac:dyDescent="0.2">
      <c r="A7" s="53" t="s">
        <v>51</v>
      </c>
      <c r="B7" s="54">
        <v>224</v>
      </c>
      <c r="C7" s="55">
        <v>5</v>
      </c>
      <c r="D7" s="54">
        <v>387</v>
      </c>
      <c r="E7" s="56">
        <v>8.1960999999999995</v>
      </c>
      <c r="F7" s="57">
        <v>5.3190999999999997</v>
      </c>
      <c r="G7" s="56">
        <v>8.234</v>
      </c>
    </row>
    <row r="8" spans="1:7" ht="13.5" x14ac:dyDescent="0.2">
      <c r="A8" s="53" t="s">
        <v>52</v>
      </c>
      <c r="B8" s="54">
        <v>187</v>
      </c>
      <c r="C8" s="55">
        <v>8</v>
      </c>
      <c r="D8" s="54">
        <v>340</v>
      </c>
      <c r="E8" s="56">
        <v>6.8422999999999998</v>
      </c>
      <c r="F8" s="57">
        <v>8.5106000000000002</v>
      </c>
      <c r="G8" s="56">
        <v>7.234</v>
      </c>
    </row>
    <row r="9" spans="1:7" ht="13.5" x14ac:dyDescent="0.2">
      <c r="A9" s="53" t="s">
        <v>53</v>
      </c>
      <c r="B9" s="54">
        <v>197</v>
      </c>
      <c r="C9" s="55">
        <v>3</v>
      </c>
      <c r="D9" s="54">
        <v>314</v>
      </c>
      <c r="E9" s="56">
        <v>7.2081999999999997</v>
      </c>
      <c r="F9" s="57">
        <v>3.1915</v>
      </c>
      <c r="G9" s="56">
        <v>6.6809000000000003</v>
      </c>
    </row>
    <row r="10" spans="1:7" ht="13.5" x14ac:dyDescent="0.2">
      <c r="A10" s="53" t="s">
        <v>54</v>
      </c>
      <c r="B10" s="54">
        <v>194</v>
      </c>
      <c r="C10" s="55">
        <v>7</v>
      </c>
      <c r="D10" s="54">
        <v>361</v>
      </c>
      <c r="E10" s="56">
        <v>7.0983999999999998</v>
      </c>
      <c r="F10" s="57">
        <v>7.4467999999999996</v>
      </c>
      <c r="G10" s="56">
        <v>7.6809000000000003</v>
      </c>
    </row>
    <row r="11" spans="1:7" ht="13.5" x14ac:dyDescent="0.2">
      <c r="A11" s="53" t="s">
        <v>55</v>
      </c>
      <c r="B11" s="54">
        <v>217</v>
      </c>
      <c r="C11" s="55">
        <v>4</v>
      </c>
      <c r="D11" s="54">
        <v>437</v>
      </c>
      <c r="E11" s="56">
        <v>7.94</v>
      </c>
      <c r="F11" s="57">
        <v>4.2553000000000001</v>
      </c>
      <c r="G11" s="56">
        <v>9.2979000000000003</v>
      </c>
    </row>
    <row r="12" spans="1:7" ht="13.5" x14ac:dyDescent="0.2">
      <c r="A12" s="53" t="s">
        <v>56</v>
      </c>
      <c r="B12" s="54">
        <v>207</v>
      </c>
      <c r="C12" s="55">
        <v>11</v>
      </c>
      <c r="D12" s="54">
        <v>344</v>
      </c>
      <c r="E12" s="56">
        <v>7.5740999999999996</v>
      </c>
      <c r="F12" s="57">
        <v>11.7021</v>
      </c>
      <c r="G12" s="56">
        <v>7.3190999999999997</v>
      </c>
    </row>
    <row r="13" spans="1:7" ht="13.5" x14ac:dyDescent="0.2">
      <c r="A13" s="53" t="s">
        <v>57</v>
      </c>
      <c r="B13" s="54">
        <v>287</v>
      </c>
      <c r="C13" s="55">
        <v>9</v>
      </c>
      <c r="D13" s="54">
        <v>480</v>
      </c>
      <c r="E13" s="56">
        <v>10.501300000000001</v>
      </c>
      <c r="F13" s="57">
        <v>9.5745000000000005</v>
      </c>
      <c r="G13" s="56">
        <v>10.2128</v>
      </c>
    </row>
    <row r="14" spans="1:7" ht="13.5" x14ac:dyDescent="0.2">
      <c r="A14" s="53" t="s">
        <v>58</v>
      </c>
      <c r="B14" s="54">
        <v>275</v>
      </c>
      <c r="C14" s="55">
        <v>6</v>
      </c>
      <c r="D14" s="54">
        <v>457</v>
      </c>
      <c r="E14" s="56">
        <v>10.062200000000001</v>
      </c>
      <c r="F14" s="57">
        <v>6.383</v>
      </c>
      <c r="G14" s="56">
        <v>9.7233999999999998</v>
      </c>
    </row>
    <row r="15" spans="1:7" ht="13.5" x14ac:dyDescent="0.2">
      <c r="A15" s="53" t="s">
        <v>59</v>
      </c>
      <c r="B15" s="54">
        <v>252</v>
      </c>
      <c r="C15" s="55">
        <v>13</v>
      </c>
      <c r="D15" s="54">
        <v>428</v>
      </c>
      <c r="E15" s="56">
        <v>9.2205999999999992</v>
      </c>
      <c r="F15" s="57">
        <v>13.829800000000001</v>
      </c>
      <c r="G15" s="56">
        <v>9.1064000000000007</v>
      </c>
    </row>
    <row r="16" spans="1:7" ht="13.5" x14ac:dyDescent="0.2">
      <c r="A16" s="53" t="s">
        <v>60</v>
      </c>
      <c r="B16" s="54">
        <v>222</v>
      </c>
      <c r="C16" s="55">
        <v>10</v>
      </c>
      <c r="D16" s="54">
        <v>374</v>
      </c>
      <c r="E16" s="56">
        <v>8.1228999999999996</v>
      </c>
      <c r="F16" s="57">
        <v>10.638299999999999</v>
      </c>
      <c r="G16" s="56">
        <v>7.9573999999999998</v>
      </c>
    </row>
    <row r="17" spans="1:7" ht="13.5" x14ac:dyDescent="0.2">
      <c r="A17" s="53" t="s">
        <v>61</v>
      </c>
      <c r="B17" s="54">
        <v>249</v>
      </c>
      <c r="C17" s="55">
        <v>9</v>
      </c>
      <c r="D17" s="54">
        <v>409</v>
      </c>
      <c r="E17" s="56">
        <v>9.1109000000000009</v>
      </c>
      <c r="F17" s="57">
        <v>9.5745000000000005</v>
      </c>
      <c r="G17" s="56">
        <v>8.7020999999999997</v>
      </c>
    </row>
    <row r="18" spans="1:7" ht="13.5" x14ac:dyDescent="0.2">
      <c r="A18" s="53" t="s">
        <v>62</v>
      </c>
      <c r="B18" s="54">
        <v>222</v>
      </c>
      <c r="C18" s="55">
        <v>9</v>
      </c>
      <c r="D18" s="54">
        <v>369</v>
      </c>
      <c r="E18" s="56">
        <v>8.1228999999999996</v>
      </c>
      <c r="F18" s="57">
        <v>9.5745000000000005</v>
      </c>
      <c r="G18" s="56">
        <v>7.8510999999999997</v>
      </c>
    </row>
    <row r="19" spans="1:7" ht="13.5" x14ac:dyDescent="0.25">
      <c r="A19" s="25" t="s">
        <v>8</v>
      </c>
      <c r="B19" s="50">
        <v>2733</v>
      </c>
      <c r="C19" s="50">
        <v>94</v>
      </c>
      <c r="D19" s="50">
        <v>4700</v>
      </c>
      <c r="E19" s="193">
        <v>100</v>
      </c>
      <c r="F19" s="193">
        <v>100</v>
      </c>
      <c r="G19" s="193">
        <v>100</v>
      </c>
    </row>
  </sheetData>
  <mergeCells count="4">
    <mergeCell ref="A5:A6"/>
    <mergeCell ref="B5:D5"/>
    <mergeCell ref="E5:G5"/>
    <mergeCell ref="A4:G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G14"/>
  <sheetViews>
    <sheetView workbookViewId="0">
      <selection activeCell="D28" sqref="D28"/>
    </sheetView>
  </sheetViews>
  <sheetFormatPr defaultRowHeight="11.25" x14ac:dyDescent="0.2"/>
  <cols>
    <col min="1" max="1" width="18" style="9" customWidth="1"/>
    <col min="2" max="4" width="9.42578125" style="3" customWidth="1"/>
    <col min="5" max="7" width="9.42578125" style="6" customWidth="1"/>
    <col min="8" max="16384" width="9.140625" style="3"/>
  </cols>
  <sheetData>
    <row r="3" spans="1:7" ht="12.75" x14ac:dyDescent="0.2">
      <c r="A3" s="67" t="s">
        <v>191</v>
      </c>
      <c r="B3" s="68"/>
      <c r="C3" s="68"/>
      <c r="D3" s="68"/>
      <c r="E3" s="69"/>
      <c r="F3" s="69"/>
      <c r="G3" s="69"/>
    </row>
    <row r="4" spans="1:7" ht="12.75" x14ac:dyDescent="0.2">
      <c r="A4" s="210" t="s">
        <v>240</v>
      </c>
      <c r="B4" s="211"/>
      <c r="C4" s="211"/>
      <c r="D4" s="211"/>
      <c r="E4" s="211"/>
      <c r="F4" s="211"/>
      <c r="G4" s="211"/>
    </row>
    <row r="5" spans="1:7" ht="13.5" x14ac:dyDescent="0.2">
      <c r="A5" s="201" t="s">
        <v>63</v>
      </c>
      <c r="B5" s="234" t="s">
        <v>9</v>
      </c>
      <c r="C5" s="234"/>
      <c r="D5" s="234"/>
      <c r="E5" s="246" t="s">
        <v>50</v>
      </c>
      <c r="F5" s="246"/>
      <c r="G5" s="246"/>
    </row>
    <row r="6" spans="1:7" ht="13.5" x14ac:dyDescent="0.25">
      <c r="A6" s="203"/>
      <c r="B6" s="139" t="s">
        <v>1</v>
      </c>
      <c r="C6" s="139" t="s">
        <v>2</v>
      </c>
      <c r="D6" s="139" t="s">
        <v>3</v>
      </c>
      <c r="E6" s="71" t="s">
        <v>1</v>
      </c>
      <c r="F6" s="71" t="s">
        <v>2</v>
      </c>
      <c r="G6" s="71" t="s">
        <v>3</v>
      </c>
    </row>
    <row r="7" spans="1:7" ht="13.5" x14ac:dyDescent="0.2">
      <c r="A7" s="53" t="s">
        <v>64</v>
      </c>
      <c r="B7" s="54">
        <v>390</v>
      </c>
      <c r="C7" s="55">
        <v>14</v>
      </c>
      <c r="D7" s="54">
        <v>663</v>
      </c>
      <c r="E7" s="56">
        <v>14.27</v>
      </c>
      <c r="F7" s="57">
        <v>14.893599999999999</v>
      </c>
      <c r="G7" s="56">
        <v>14.106400000000001</v>
      </c>
    </row>
    <row r="8" spans="1:7" ht="13.5" x14ac:dyDescent="0.2">
      <c r="A8" s="53" t="s">
        <v>65</v>
      </c>
      <c r="B8" s="54">
        <v>388</v>
      </c>
      <c r="C8" s="55">
        <v>14</v>
      </c>
      <c r="D8" s="54">
        <v>654</v>
      </c>
      <c r="E8" s="56">
        <v>14.196899999999999</v>
      </c>
      <c r="F8" s="57">
        <v>14.893599999999999</v>
      </c>
      <c r="G8" s="56">
        <v>13.914899999999999</v>
      </c>
    </row>
    <row r="9" spans="1:7" ht="13.5" x14ac:dyDescent="0.2">
      <c r="A9" s="53" t="s">
        <v>66</v>
      </c>
      <c r="B9" s="54">
        <v>407</v>
      </c>
      <c r="C9" s="55">
        <v>16</v>
      </c>
      <c r="D9" s="54">
        <v>644</v>
      </c>
      <c r="E9" s="56">
        <v>14.892099999999999</v>
      </c>
      <c r="F9" s="57">
        <v>17.0213</v>
      </c>
      <c r="G9" s="56">
        <v>13.7021</v>
      </c>
    </row>
    <row r="10" spans="1:7" ht="13.5" x14ac:dyDescent="0.2">
      <c r="A10" s="53" t="s">
        <v>67</v>
      </c>
      <c r="B10" s="54">
        <v>417</v>
      </c>
      <c r="C10" s="55">
        <v>10</v>
      </c>
      <c r="D10" s="54">
        <v>730</v>
      </c>
      <c r="E10" s="56">
        <v>15.257999999999999</v>
      </c>
      <c r="F10" s="57">
        <v>10.638299999999999</v>
      </c>
      <c r="G10" s="56">
        <v>15.5319</v>
      </c>
    </row>
    <row r="11" spans="1:7" ht="13.5" x14ac:dyDescent="0.2">
      <c r="A11" s="53" t="s">
        <v>68</v>
      </c>
      <c r="B11" s="54">
        <v>397</v>
      </c>
      <c r="C11" s="55">
        <v>12</v>
      </c>
      <c r="D11" s="54">
        <v>649</v>
      </c>
      <c r="E11" s="56">
        <v>14.526199999999999</v>
      </c>
      <c r="F11" s="57">
        <v>12.766</v>
      </c>
      <c r="G11" s="56">
        <v>13.8085</v>
      </c>
    </row>
    <row r="12" spans="1:7" ht="13.5" x14ac:dyDescent="0.2">
      <c r="A12" s="53" t="s">
        <v>69</v>
      </c>
      <c r="B12" s="54">
        <v>384</v>
      </c>
      <c r="C12" s="55">
        <v>9</v>
      </c>
      <c r="D12" s="54">
        <v>694</v>
      </c>
      <c r="E12" s="56">
        <v>14.0505</v>
      </c>
      <c r="F12" s="57">
        <v>9.5745000000000005</v>
      </c>
      <c r="G12" s="56">
        <v>14.766</v>
      </c>
    </row>
    <row r="13" spans="1:7" ht="13.5" x14ac:dyDescent="0.2">
      <c r="A13" s="53" t="s">
        <v>70</v>
      </c>
      <c r="B13" s="54">
        <v>350</v>
      </c>
      <c r="C13" s="55">
        <v>19</v>
      </c>
      <c r="D13" s="54">
        <v>666</v>
      </c>
      <c r="E13" s="56">
        <v>12.8064</v>
      </c>
      <c r="F13" s="57">
        <v>20.212800000000001</v>
      </c>
      <c r="G13" s="56">
        <v>14.170199999999999</v>
      </c>
    </row>
    <row r="14" spans="1:7" ht="13.5" x14ac:dyDescent="0.25">
      <c r="A14" s="25" t="s">
        <v>8</v>
      </c>
      <c r="B14" s="50">
        <v>2733</v>
      </c>
      <c r="C14" s="50">
        <v>94</v>
      </c>
      <c r="D14" s="50">
        <v>4700</v>
      </c>
      <c r="E14" s="58">
        <v>100</v>
      </c>
      <c r="F14" s="58">
        <v>100</v>
      </c>
      <c r="G14" s="58">
        <v>100</v>
      </c>
    </row>
  </sheetData>
  <mergeCells count="4">
    <mergeCell ref="A4:G4"/>
    <mergeCell ref="A5:A6"/>
    <mergeCell ref="B5:D5"/>
    <mergeCell ref="E5:G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4:M34"/>
  <sheetViews>
    <sheetView tabSelected="1" workbookViewId="0">
      <selection activeCell="I7" sqref="I7:O21"/>
    </sheetView>
  </sheetViews>
  <sheetFormatPr defaultRowHeight="11.25" x14ac:dyDescent="0.2"/>
  <cols>
    <col min="1" max="1" width="12.28515625" style="8" customWidth="1"/>
    <col min="2" max="4" width="10.5703125" style="3" customWidth="1"/>
    <col min="5" max="5" width="10.28515625" style="6" customWidth="1"/>
    <col min="6" max="6" width="9.42578125" style="6" customWidth="1"/>
    <col min="7" max="16384" width="9.140625" style="3"/>
  </cols>
  <sheetData>
    <row r="4" spans="1:13" ht="12.75" x14ac:dyDescent="0.2">
      <c r="A4" s="67" t="s">
        <v>193</v>
      </c>
      <c r="B4" s="68"/>
      <c r="C4" s="68"/>
      <c r="D4" s="68"/>
      <c r="E4" s="69"/>
      <c r="F4" s="69"/>
      <c r="G4" s="69"/>
    </row>
    <row r="5" spans="1:13" ht="12.75" x14ac:dyDescent="0.2">
      <c r="A5" s="210" t="s">
        <v>242</v>
      </c>
      <c r="B5" s="211"/>
      <c r="C5" s="211"/>
      <c r="D5" s="211"/>
      <c r="E5" s="211"/>
      <c r="F5" s="211"/>
      <c r="G5" s="211"/>
    </row>
    <row r="6" spans="1:13" ht="27" x14ac:dyDescent="0.25">
      <c r="A6" s="147" t="s">
        <v>71</v>
      </c>
      <c r="B6" s="148" t="s">
        <v>1</v>
      </c>
      <c r="C6" s="149" t="s">
        <v>2</v>
      </c>
      <c r="D6" s="148" t="s">
        <v>3</v>
      </c>
      <c r="E6" s="146" t="s">
        <v>39</v>
      </c>
      <c r="F6" s="75" t="s">
        <v>40</v>
      </c>
    </row>
    <row r="7" spans="1:13" ht="13.5" x14ac:dyDescent="0.2">
      <c r="A7" s="53">
        <v>1</v>
      </c>
      <c r="B7" s="54">
        <v>54</v>
      </c>
      <c r="C7" s="55">
        <v>5</v>
      </c>
      <c r="D7" s="54">
        <v>109</v>
      </c>
      <c r="E7" s="56">
        <v>9.26</v>
      </c>
      <c r="F7" s="57">
        <v>201.85</v>
      </c>
    </row>
    <row r="8" spans="1:13" ht="13.5" x14ac:dyDescent="0.2">
      <c r="A8" s="53">
        <v>2</v>
      </c>
      <c r="B8" s="54">
        <v>52</v>
      </c>
      <c r="C8" s="55">
        <v>3</v>
      </c>
      <c r="D8" s="54">
        <v>101</v>
      </c>
      <c r="E8" s="56">
        <v>5.77</v>
      </c>
      <c r="F8" s="57">
        <v>194.23</v>
      </c>
    </row>
    <row r="9" spans="1:13" ht="13.5" x14ac:dyDescent="0.2">
      <c r="A9" s="53">
        <v>3</v>
      </c>
      <c r="B9" s="54">
        <v>23</v>
      </c>
      <c r="C9" s="55">
        <v>3</v>
      </c>
      <c r="D9" s="54">
        <v>43</v>
      </c>
      <c r="E9" s="56">
        <v>13.04</v>
      </c>
      <c r="F9" s="57">
        <v>186.96</v>
      </c>
      <c r="K9" s="283"/>
    </row>
    <row r="10" spans="1:13" ht="13.5" x14ac:dyDescent="0.2">
      <c r="A10" s="53">
        <v>4</v>
      </c>
      <c r="B10" s="54">
        <v>22</v>
      </c>
      <c r="C10" s="55">
        <v>0</v>
      </c>
      <c r="D10" s="54">
        <v>42</v>
      </c>
      <c r="E10" s="56">
        <v>0</v>
      </c>
      <c r="F10" s="57">
        <v>190.91</v>
      </c>
      <c r="M10" s="283"/>
    </row>
    <row r="11" spans="1:13" ht="13.5" x14ac:dyDescent="0.2">
      <c r="A11" s="53">
        <v>5</v>
      </c>
      <c r="B11" s="54">
        <v>25</v>
      </c>
      <c r="C11" s="55">
        <v>1</v>
      </c>
      <c r="D11" s="54">
        <v>47</v>
      </c>
      <c r="E11" s="56">
        <v>4</v>
      </c>
      <c r="F11" s="57">
        <v>188</v>
      </c>
    </row>
    <row r="12" spans="1:13" ht="13.5" x14ac:dyDescent="0.2">
      <c r="A12" s="53">
        <v>6</v>
      </c>
      <c r="B12" s="54">
        <v>35</v>
      </c>
      <c r="C12" s="55">
        <v>5</v>
      </c>
      <c r="D12" s="54">
        <v>63</v>
      </c>
      <c r="E12" s="56">
        <v>14.29</v>
      </c>
      <c r="F12" s="57">
        <v>180</v>
      </c>
    </row>
    <row r="13" spans="1:13" ht="13.5" x14ac:dyDescent="0.2">
      <c r="A13" s="53">
        <v>7</v>
      </c>
      <c r="B13" s="54">
        <v>53</v>
      </c>
      <c r="C13" s="55">
        <v>5</v>
      </c>
      <c r="D13" s="54">
        <v>83</v>
      </c>
      <c r="E13" s="56">
        <v>9.43</v>
      </c>
      <c r="F13" s="57">
        <v>156.6</v>
      </c>
    </row>
    <row r="14" spans="1:13" ht="13.5" x14ac:dyDescent="0.2">
      <c r="A14" s="53">
        <v>8</v>
      </c>
      <c r="B14" s="54">
        <v>113</v>
      </c>
      <c r="C14" s="55">
        <v>3</v>
      </c>
      <c r="D14" s="54">
        <v>179</v>
      </c>
      <c r="E14" s="56">
        <v>2.65</v>
      </c>
      <c r="F14" s="57">
        <v>158.41</v>
      </c>
    </row>
    <row r="15" spans="1:13" ht="13.5" x14ac:dyDescent="0.2">
      <c r="A15" s="53">
        <v>9</v>
      </c>
      <c r="B15" s="54">
        <v>132</v>
      </c>
      <c r="C15" s="55">
        <v>1</v>
      </c>
      <c r="D15" s="54">
        <v>211</v>
      </c>
      <c r="E15" s="56">
        <v>0.76</v>
      </c>
      <c r="F15" s="57">
        <v>159.85</v>
      </c>
    </row>
    <row r="16" spans="1:13" ht="13.5" x14ac:dyDescent="0.2">
      <c r="A16" s="53">
        <v>10</v>
      </c>
      <c r="B16" s="54">
        <v>152</v>
      </c>
      <c r="C16" s="55">
        <v>3</v>
      </c>
      <c r="D16" s="54">
        <v>255</v>
      </c>
      <c r="E16" s="56">
        <v>1.97</v>
      </c>
      <c r="F16" s="57">
        <v>167.76</v>
      </c>
    </row>
    <row r="17" spans="1:10" ht="13.5" x14ac:dyDescent="0.2">
      <c r="A17" s="53">
        <v>11</v>
      </c>
      <c r="B17" s="54">
        <v>177</v>
      </c>
      <c r="C17" s="55">
        <v>2</v>
      </c>
      <c r="D17" s="54">
        <v>279</v>
      </c>
      <c r="E17" s="56">
        <v>1.1299999999999999</v>
      </c>
      <c r="F17" s="57">
        <v>157.63</v>
      </c>
      <c r="J17" s="283"/>
    </row>
    <row r="18" spans="1:10" ht="13.5" x14ac:dyDescent="0.2">
      <c r="A18" s="53">
        <v>12</v>
      </c>
      <c r="B18" s="54">
        <v>174</v>
      </c>
      <c r="C18" s="55">
        <v>5</v>
      </c>
      <c r="D18" s="54">
        <v>289</v>
      </c>
      <c r="E18" s="56">
        <v>2.87</v>
      </c>
      <c r="F18" s="57">
        <v>166.09</v>
      </c>
    </row>
    <row r="19" spans="1:10" ht="13.5" x14ac:dyDescent="0.2">
      <c r="A19" s="53">
        <v>13</v>
      </c>
      <c r="B19" s="54">
        <v>178</v>
      </c>
      <c r="C19" s="55">
        <v>1</v>
      </c>
      <c r="D19" s="54">
        <v>296</v>
      </c>
      <c r="E19" s="56">
        <v>0.56000000000000005</v>
      </c>
      <c r="F19" s="57">
        <v>166.29</v>
      </c>
    </row>
    <row r="20" spans="1:10" ht="13.5" x14ac:dyDescent="0.2">
      <c r="A20" s="53">
        <v>14</v>
      </c>
      <c r="B20" s="54">
        <v>182</v>
      </c>
      <c r="C20" s="55">
        <v>3</v>
      </c>
      <c r="D20" s="54">
        <v>292</v>
      </c>
      <c r="E20" s="56">
        <v>1.65</v>
      </c>
      <c r="F20" s="57">
        <v>160.44</v>
      </c>
    </row>
    <row r="21" spans="1:10" ht="13.5" x14ac:dyDescent="0.2">
      <c r="A21" s="53">
        <v>15</v>
      </c>
      <c r="B21" s="54">
        <v>135</v>
      </c>
      <c r="C21" s="55">
        <v>1</v>
      </c>
      <c r="D21" s="54">
        <v>238</v>
      </c>
      <c r="E21" s="56">
        <v>0.74</v>
      </c>
      <c r="F21" s="57">
        <v>176.3</v>
      </c>
    </row>
    <row r="22" spans="1:10" ht="13.5" x14ac:dyDescent="0.2">
      <c r="A22" s="53">
        <v>16</v>
      </c>
      <c r="B22" s="54">
        <v>157</v>
      </c>
      <c r="C22" s="55">
        <v>13</v>
      </c>
      <c r="D22" s="54">
        <v>282</v>
      </c>
      <c r="E22" s="56">
        <v>8.2799999999999994</v>
      </c>
      <c r="F22" s="57">
        <v>179.62</v>
      </c>
    </row>
    <row r="23" spans="1:10" ht="13.5" x14ac:dyDescent="0.2">
      <c r="A23" s="53">
        <v>17</v>
      </c>
      <c r="B23" s="54">
        <v>180</v>
      </c>
      <c r="C23" s="55">
        <v>9</v>
      </c>
      <c r="D23" s="54">
        <v>306</v>
      </c>
      <c r="E23" s="56">
        <v>5</v>
      </c>
      <c r="F23" s="57">
        <v>170</v>
      </c>
    </row>
    <row r="24" spans="1:10" ht="13.5" x14ac:dyDescent="0.2">
      <c r="A24" s="53">
        <v>18</v>
      </c>
      <c r="B24" s="54">
        <v>227</v>
      </c>
      <c r="C24" s="55">
        <v>7</v>
      </c>
      <c r="D24" s="54">
        <v>417</v>
      </c>
      <c r="E24" s="56">
        <v>3.08</v>
      </c>
      <c r="F24" s="57">
        <v>183.7</v>
      </c>
    </row>
    <row r="25" spans="1:10" ht="13.5" x14ac:dyDescent="0.2">
      <c r="A25" s="53">
        <v>19</v>
      </c>
      <c r="B25" s="54">
        <v>200</v>
      </c>
      <c r="C25" s="55">
        <v>3</v>
      </c>
      <c r="D25" s="54">
        <v>336</v>
      </c>
      <c r="E25" s="56">
        <v>1.5</v>
      </c>
      <c r="F25" s="57">
        <v>168</v>
      </c>
    </row>
    <row r="26" spans="1:10" ht="13.5" x14ac:dyDescent="0.2">
      <c r="A26" s="53">
        <v>20</v>
      </c>
      <c r="B26" s="54">
        <v>143</v>
      </c>
      <c r="C26" s="55">
        <v>2</v>
      </c>
      <c r="D26" s="54">
        <v>268</v>
      </c>
      <c r="E26" s="56">
        <v>1.4</v>
      </c>
      <c r="F26" s="57">
        <v>187.41</v>
      </c>
    </row>
    <row r="27" spans="1:10" ht="13.5" x14ac:dyDescent="0.2">
      <c r="A27" s="53">
        <v>21</v>
      </c>
      <c r="B27" s="54">
        <v>132</v>
      </c>
      <c r="C27" s="55">
        <v>7</v>
      </c>
      <c r="D27" s="54">
        <v>224</v>
      </c>
      <c r="E27" s="56">
        <v>5.3</v>
      </c>
      <c r="F27" s="57">
        <v>169.7</v>
      </c>
    </row>
    <row r="28" spans="1:10" ht="13.5" x14ac:dyDescent="0.2">
      <c r="A28" s="53">
        <v>22</v>
      </c>
      <c r="B28" s="54">
        <v>73</v>
      </c>
      <c r="C28" s="55">
        <v>7</v>
      </c>
      <c r="D28" s="54">
        <v>130</v>
      </c>
      <c r="E28" s="56">
        <v>9.59</v>
      </c>
      <c r="F28" s="57">
        <v>178.08</v>
      </c>
    </row>
    <row r="29" spans="1:10" ht="13.5" x14ac:dyDescent="0.2">
      <c r="A29" s="53">
        <v>23</v>
      </c>
      <c r="B29" s="54">
        <v>46</v>
      </c>
      <c r="C29" s="55">
        <v>2</v>
      </c>
      <c r="D29" s="54">
        <v>95</v>
      </c>
      <c r="E29" s="56">
        <v>4.3499999999999996</v>
      </c>
      <c r="F29" s="57">
        <v>206.52</v>
      </c>
    </row>
    <row r="30" spans="1:10" ht="13.5" x14ac:dyDescent="0.2">
      <c r="A30" s="53">
        <v>24</v>
      </c>
      <c r="B30" s="54">
        <v>60</v>
      </c>
      <c r="C30" s="55">
        <v>3</v>
      </c>
      <c r="D30" s="54">
        <v>103</v>
      </c>
      <c r="E30" s="56">
        <v>5</v>
      </c>
      <c r="F30" s="57">
        <v>171.67</v>
      </c>
    </row>
    <row r="31" spans="1:10" ht="13.5" x14ac:dyDescent="0.2">
      <c r="A31" s="53" t="s">
        <v>72</v>
      </c>
      <c r="B31" s="54">
        <v>8</v>
      </c>
      <c r="C31" s="55">
        <v>0</v>
      </c>
      <c r="D31" s="54">
        <v>12</v>
      </c>
      <c r="E31" s="56">
        <v>0</v>
      </c>
      <c r="F31" s="57">
        <v>150</v>
      </c>
    </row>
    <row r="32" spans="1:10" ht="13.5" x14ac:dyDescent="0.25">
      <c r="A32" s="25" t="s">
        <v>8</v>
      </c>
      <c r="B32" s="50">
        <v>2733</v>
      </c>
      <c r="C32" s="50">
        <v>94</v>
      </c>
      <c r="D32" s="50">
        <v>4700</v>
      </c>
      <c r="E32" s="58">
        <v>3.44</v>
      </c>
      <c r="F32" s="58">
        <v>171.97</v>
      </c>
    </row>
    <row r="33" spans="1:7" x14ac:dyDescent="0.2">
      <c r="A33" s="74" t="s">
        <v>185</v>
      </c>
      <c r="B33" s="8"/>
      <c r="C33" s="8"/>
      <c r="D33" s="8"/>
      <c r="E33" s="176"/>
      <c r="F33" s="176"/>
    </row>
    <row r="34" spans="1:7" ht="15" x14ac:dyDescent="0.25">
      <c r="A34" s="74" t="s">
        <v>194</v>
      </c>
      <c r="B34" s="179"/>
      <c r="C34" s="179"/>
      <c r="D34" s="179"/>
      <c r="E34" s="179"/>
      <c r="F34" s="179"/>
      <c r="G34"/>
    </row>
  </sheetData>
  <mergeCells count="1">
    <mergeCell ref="A5:G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Q15"/>
  <sheetViews>
    <sheetView workbookViewId="0">
      <selection activeCell="F19" sqref="F19"/>
    </sheetView>
  </sheetViews>
  <sheetFormatPr defaultRowHeight="11.25" x14ac:dyDescent="0.2"/>
  <cols>
    <col min="1" max="1" width="17.5703125" style="9" customWidth="1"/>
    <col min="2" max="4" width="8.7109375" style="3" customWidth="1"/>
    <col min="5" max="5" width="8.7109375" style="6" customWidth="1"/>
    <col min="6" max="8" width="8.7109375" style="3" customWidth="1"/>
    <col min="9" max="9" width="8.7109375" style="6" customWidth="1"/>
    <col min="10" max="12" width="8.7109375" style="3" customWidth="1"/>
    <col min="13" max="13" width="8.7109375" style="6" customWidth="1"/>
    <col min="14" max="16" width="8.7109375" style="3" customWidth="1"/>
    <col min="17" max="17" width="8.7109375" style="6" customWidth="1"/>
    <col min="18" max="16384" width="9.140625" style="3"/>
  </cols>
  <sheetData>
    <row r="3" spans="1:17" ht="12.75" x14ac:dyDescent="0.2">
      <c r="A3" s="111" t="s">
        <v>218</v>
      </c>
    </row>
    <row r="4" spans="1:17" ht="12.75" x14ac:dyDescent="0.2">
      <c r="A4" s="150" t="s">
        <v>248</v>
      </c>
      <c r="B4" s="151"/>
      <c r="C4" s="151"/>
      <c r="D4" s="180"/>
      <c r="E4" s="180"/>
      <c r="F4" s="180"/>
      <c r="G4" s="180"/>
    </row>
    <row r="5" spans="1:17" ht="13.5" x14ac:dyDescent="0.2">
      <c r="A5" s="232" t="s">
        <v>0</v>
      </c>
      <c r="B5" s="235" t="s">
        <v>63</v>
      </c>
      <c r="C5" s="235"/>
      <c r="D5" s="235"/>
      <c r="E5" s="235"/>
      <c r="F5" s="235"/>
      <c r="G5" s="235"/>
      <c r="H5" s="235"/>
      <c r="I5" s="235"/>
      <c r="J5" s="235"/>
      <c r="K5" s="235"/>
      <c r="L5" s="235"/>
      <c r="M5" s="235"/>
      <c r="N5" s="235"/>
      <c r="O5" s="235"/>
      <c r="P5" s="235"/>
      <c r="Q5" s="235"/>
    </row>
    <row r="6" spans="1:17" ht="13.5" x14ac:dyDescent="0.2">
      <c r="A6" s="247"/>
      <c r="B6" s="234" t="s">
        <v>114</v>
      </c>
      <c r="C6" s="234"/>
      <c r="D6" s="234"/>
      <c r="E6" s="234"/>
      <c r="F6" s="235" t="s">
        <v>115</v>
      </c>
      <c r="G6" s="235"/>
      <c r="H6" s="235"/>
      <c r="I6" s="235"/>
      <c r="J6" s="234" t="s">
        <v>116</v>
      </c>
      <c r="K6" s="234"/>
      <c r="L6" s="234"/>
      <c r="M6" s="234"/>
      <c r="N6" s="235" t="s">
        <v>8</v>
      </c>
      <c r="O6" s="235"/>
      <c r="P6" s="235"/>
      <c r="Q6" s="235"/>
    </row>
    <row r="7" spans="1:17" ht="27" x14ac:dyDescent="0.25">
      <c r="A7" s="233"/>
      <c r="B7" s="153" t="s">
        <v>1</v>
      </c>
      <c r="C7" s="153" t="s">
        <v>2</v>
      </c>
      <c r="D7" s="153" t="s">
        <v>3</v>
      </c>
      <c r="E7" s="52" t="s">
        <v>154</v>
      </c>
      <c r="F7" s="153" t="s">
        <v>1</v>
      </c>
      <c r="G7" s="153" t="s">
        <v>2</v>
      </c>
      <c r="H7" s="153" t="s">
        <v>3</v>
      </c>
      <c r="I7" s="52" t="s">
        <v>154</v>
      </c>
      <c r="J7" s="153" t="s">
        <v>1</v>
      </c>
      <c r="K7" s="153" t="s">
        <v>2</v>
      </c>
      <c r="L7" s="153" t="s">
        <v>3</v>
      </c>
      <c r="M7" s="52" t="s">
        <v>154</v>
      </c>
      <c r="N7" s="153" t="s">
        <v>1</v>
      </c>
      <c r="O7" s="153" t="s">
        <v>2</v>
      </c>
      <c r="P7" s="153" t="s">
        <v>3</v>
      </c>
      <c r="Q7" s="52" t="s">
        <v>154</v>
      </c>
    </row>
    <row r="8" spans="1:17" ht="13.5" x14ac:dyDescent="0.2">
      <c r="A8" s="53" t="s">
        <v>118</v>
      </c>
      <c r="B8" s="76">
        <v>20</v>
      </c>
      <c r="C8" s="70">
        <v>1</v>
      </c>
      <c r="D8" s="76">
        <v>27</v>
      </c>
      <c r="E8" s="70">
        <v>5</v>
      </c>
      <c r="F8" s="76">
        <v>33</v>
      </c>
      <c r="G8" s="77">
        <v>3</v>
      </c>
      <c r="H8" s="76">
        <v>67</v>
      </c>
      <c r="I8" s="56">
        <v>9.09</v>
      </c>
      <c r="J8" s="76">
        <v>70</v>
      </c>
      <c r="K8" s="77">
        <v>7</v>
      </c>
      <c r="L8" s="76">
        <v>143</v>
      </c>
      <c r="M8" s="56">
        <v>10</v>
      </c>
      <c r="N8" s="76">
        <v>123</v>
      </c>
      <c r="O8" s="77">
        <v>11</v>
      </c>
      <c r="P8" s="76">
        <v>237</v>
      </c>
      <c r="Q8" s="56">
        <v>8.94</v>
      </c>
    </row>
    <row r="9" spans="1:17" ht="13.5" x14ac:dyDescent="0.2">
      <c r="A9" s="53" t="s">
        <v>119</v>
      </c>
      <c r="B9" s="76">
        <v>18</v>
      </c>
      <c r="C9" s="70">
        <v>1</v>
      </c>
      <c r="D9" s="76">
        <v>32</v>
      </c>
      <c r="E9" s="70">
        <v>5.56</v>
      </c>
      <c r="F9" s="76">
        <v>16</v>
      </c>
      <c r="G9" s="77">
        <v>2</v>
      </c>
      <c r="H9" s="76">
        <v>30</v>
      </c>
      <c r="I9" s="56">
        <v>12.5</v>
      </c>
      <c r="J9" s="76">
        <v>51</v>
      </c>
      <c r="K9" s="77">
        <v>3</v>
      </c>
      <c r="L9" s="76">
        <v>109</v>
      </c>
      <c r="M9" s="56">
        <v>5.88</v>
      </c>
      <c r="N9" s="76">
        <v>85</v>
      </c>
      <c r="O9" s="77">
        <v>6</v>
      </c>
      <c r="P9" s="76">
        <v>171</v>
      </c>
      <c r="Q9" s="56">
        <v>7.06</v>
      </c>
    </row>
    <row r="10" spans="1:17" ht="13.5" x14ac:dyDescent="0.2">
      <c r="A10" s="53" t="s">
        <v>120</v>
      </c>
      <c r="B10" s="76">
        <v>21</v>
      </c>
      <c r="C10" s="70">
        <v>1</v>
      </c>
      <c r="D10" s="76">
        <v>29</v>
      </c>
      <c r="E10" s="70">
        <v>4.76</v>
      </c>
      <c r="F10" s="76">
        <v>28</v>
      </c>
      <c r="G10" s="77">
        <v>3</v>
      </c>
      <c r="H10" s="76">
        <v>59</v>
      </c>
      <c r="I10" s="56">
        <v>10.71</v>
      </c>
      <c r="J10" s="76">
        <v>76</v>
      </c>
      <c r="K10" s="77">
        <v>4</v>
      </c>
      <c r="L10" s="76">
        <v>127</v>
      </c>
      <c r="M10" s="56">
        <v>5.26</v>
      </c>
      <c r="N10" s="76">
        <v>125</v>
      </c>
      <c r="O10" s="77">
        <v>8</v>
      </c>
      <c r="P10" s="76">
        <v>215</v>
      </c>
      <c r="Q10" s="56">
        <v>6.4</v>
      </c>
    </row>
    <row r="11" spans="1:17" ht="13.5" x14ac:dyDescent="0.2">
      <c r="A11" s="53" t="s">
        <v>121</v>
      </c>
      <c r="B11" s="76">
        <v>2</v>
      </c>
      <c r="C11" s="70" t="s">
        <v>123</v>
      </c>
      <c r="D11" s="76">
        <v>5</v>
      </c>
      <c r="E11" s="70" t="s">
        <v>123</v>
      </c>
      <c r="F11" s="76">
        <v>15</v>
      </c>
      <c r="G11" s="70" t="s">
        <v>123</v>
      </c>
      <c r="H11" s="76">
        <v>29</v>
      </c>
      <c r="I11" s="70" t="s">
        <v>123</v>
      </c>
      <c r="J11" s="76">
        <v>17</v>
      </c>
      <c r="K11" s="70" t="s">
        <v>123</v>
      </c>
      <c r="L11" s="76">
        <v>35</v>
      </c>
      <c r="M11" s="70" t="s">
        <v>123</v>
      </c>
      <c r="N11" s="76">
        <v>34</v>
      </c>
      <c r="O11" s="70" t="s">
        <v>123</v>
      </c>
      <c r="P11" s="76">
        <v>69</v>
      </c>
      <c r="Q11" s="70" t="s">
        <v>123</v>
      </c>
    </row>
    <row r="12" spans="1:17" ht="13.5" x14ac:dyDescent="0.2">
      <c r="A12" s="53" t="s">
        <v>122</v>
      </c>
      <c r="B12" s="78">
        <v>1</v>
      </c>
      <c r="C12" s="70" t="s">
        <v>123</v>
      </c>
      <c r="D12" s="78">
        <v>2</v>
      </c>
      <c r="E12" s="70" t="s">
        <v>123</v>
      </c>
      <c r="F12" s="76">
        <v>7</v>
      </c>
      <c r="G12" s="70" t="s">
        <v>123</v>
      </c>
      <c r="H12" s="76">
        <v>17</v>
      </c>
      <c r="I12" s="70" t="s">
        <v>123</v>
      </c>
      <c r="J12" s="76">
        <v>15</v>
      </c>
      <c r="K12" s="77">
        <v>4</v>
      </c>
      <c r="L12" s="76">
        <v>22</v>
      </c>
      <c r="M12" s="56">
        <v>26.67</v>
      </c>
      <c r="N12" s="76">
        <v>23</v>
      </c>
      <c r="O12" s="77">
        <v>4</v>
      </c>
      <c r="P12" s="76">
        <v>41</v>
      </c>
      <c r="Q12" s="56">
        <v>17.39</v>
      </c>
    </row>
    <row r="13" spans="1:17" ht="13.5" x14ac:dyDescent="0.25">
      <c r="A13" s="58" t="s">
        <v>8</v>
      </c>
      <c r="B13" s="25">
        <v>62</v>
      </c>
      <c r="C13" s="28">
        <v>3</v>
      </c>
      <c r="D13" s="25">
        <v>95</v>
      </c>
      <c r="E13" s="28">
        <v>4.84</v>
      </c>
      <c r="F13" s="25">
        <v>99</v>
      </c>
      <c r="G13" s="25">
        <v>8</v>
      </c>
      <c r="H13" s="25">
        <v>202</v>
      </c>
      <c r="I13" s="58">
        <v>8.08</v>
      </c>
      <c r="J13" s="25">
        <v>229</v>
      </c>
      <c r="K13" s="25">
        <v>18</v>
      </c>
      <c r="L13" s="25">
        <v>436</v>
      </c>
      <c r="M13" s="58">
        <v>7.86</v>
      </c>
      <c r="N13" s="58">
        <v>390</v>
      </c>
      <c r="O13" s="58">
        <v>29</v>
      </c>
      <c r="P13" s="58">
        <v>733</v>
      </c>
      <c r="Q13" s="58">
        <v>7.44</v>
      </c>
    </row>
    <row r="14" spans="1:17" x14ac:dyDescent="0.2">
      <c r="A14" s="79" t="s">
        <v>195</v>
      </c>
    </row>
    <row r="15" spans="1:17" x14ac:dyDescent="0.2">
      <c r="A15" s="79" t="s">
        <v>177</v>
      </c>
    </row>
  </sheetData>
  <mergeCells count="6">
    <mergeCell ref="A5:A7"/>
    <mergeCell ref="B5:Q5"/>
    <mergeCell ref="B6:E6"/>
    <mergeCell ref="F6:I6"/>
    <mergeCell ref="J6:M6"/>
    <mergeCell ref="N6:Q6"/>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4:Q16"/>
  <sheetViews>
    <sheetView workbookViewId="0">
      <selection activeCell="M29" sqref="M29"/>
    </sheetView>
  </sheetViews>
  <sheetFormatPr defaultRowHeight="11.25" x14ac:dyDescent="0.2"/>
  <cols>
    <col min="1" max="1" width="14.85546875" style="9" customWidth="1"/>
    <col min="2" max="4" width="10.42578125" style="3" customWidth="1"/>
    <col min="5" max="5" width="10.42578125" style="6" customWidth="1"/>
    <col min="6" max="8" width="10.42578125" style="3" customWidth="1"/>
    <col min="9" max="9" width="10.42578125" style="6" customWidth="1"/>
    <col min="10" max="12" width="10.42578125" style="3" customWidth="1"/>
    <col min="13" max="13" width="10.42578125" style="6" customWidth="1"/>
    <col min="14" max="16" width="10.42578125" style="3" customWidth="1"/>
    <col min="17" max="17" width="10.42578125" style="6" customWidth="1"/>
    <col min="18" max="16384" width="9.140625" style="3"/>
  </cols>
  <sheetData>
    <row r="4" spans="1:17" ht="12.75" x14ac:dyDescent="0.2">
      <c r="A4" s="67" t="s">
        <v>219</v>
      </c>
    </row>
    <row r="5" spans="1:17" ht="12.75" x14ac:dyDescent="0.2">
      <c r="A5" s="51" t="s">
        <v>248</v>
      </c>
      <c r="B5" s="152"/>
    </row>
    <row r="6" spans="1:17" ht="13.5" x14ac:dyDescent="0.2">
      <c r="A6" s="232" t="s">
        <v>0</v>
      </c>
      <c r="B6" s="235" t="s">
        <v>63</v>
      </c>
      <c r="C6" s="235"/>
      <c r="D6" s="235"/>
      <c r="E6" s="235"/>
      <c r="F6" s="235"/>
      <c r="G6" s="235"/>
      <c r="H6" s="235"/>
      <c r="I6" s="235"/>
      <c r="J6" s="235"/>
      <c r="K6" s="235"/>
      <c r="L6" s="235"/>
      <c r="M6" s="235"/>
      <c r="N6" s="235"/>
      <c r="O6" s="235"/>
      <c r="P6" s="235"/>
      <c r="Q6" s="235"/>
    </row>
    <row r="7" spans="1:17" ht="13.5" x14ac:dyDescent="0.2">
      <c r="A7" s="247"/>
      <c r="B7" s="234" t="s">
        <v>114</v>
      </c>
      <c r="C7" s="234"/>
      <c r="D7" s="234"/>
      <c r="E7" s="234"/>
      <c r="F7" s="235" t="s">
        <v>115</v>
      </c>
      <c r="G7" s="235"/>
      <c r="H7" s="235"/>
      <c r="I7" s="235"/>
      <c r="J7" s="234" t="s">
        <v>116</v>
      </c>
      <c r="K7" s="234"/>
      <c r="L7" s="234"/>
      <c r="M7" s="234"/>
      <c r="N7" s="235" t="s">
        <v>8</v>
      </c>
      <c r="O7" s="235"/>
      <c r="P7" s="235"/>
      <c r="Q7" s="235"/>
    </row>
    <row r="8" spans="1:17" ht="27" x14ac:dyDescent="0.25">
      <c r="A8" s="247"/>
      <c r="B8" s="153" t="s">
        <v>1</v>
      </c>
      <c r="C8" s="153" t="s">
        <v>2</v>
      </c>
      <c r="D8" s="153" t="s">
        <v>3</v>
      </c>
      <c r="E8" s="71" t="s">
        <v>154</v>
      </c>
      <c r="F8" s="153" t="s">
        <v>1</v>
      </c>
      <c r="G8" s="153" t="s">
        <v>2</v>
      </c>
      <c r="H8" s="153" t="s">
        <v>3</v>
      </c>
      <c r="I8" s="71" t="s">
        <v>154</v>
      </c>
      <c r="J8" s="153" t="s">
        <v>1</v>
      </c>
      <c r="K8" s="153" t="s">
        <v>2</v>
      </c>
      <c r="L8" s="153" t="s">
        <v>3</v>
      </c>
      <c r="M8" s="71" t="s">
        <v>154</v>
      </c>
      <c r="N8" s="153" t="s">
        <v>1</v>
      </c>
      <c r="O8" s="153" t="s">
        <v>2</v>
      </c>
      <c r="P8" s="153" t="s">
        <v>3</v>
      </c>
      <c r="Q8" s="71" t="s">
        <v>154</v>
      </c>
    </row>
    <row r="9" spans="1:17" ht="13.5" x14ac:dyDescent="0.2">
      <c r="A9" s="53" t="s">
        <v>118</v>
      </c>
      <c r="B9" s="76">
        <v>11</v>
      </c>
      <c r="C9" s="70">
        <v>1</v>
      </c>
      <c r="D9" s="76">
        <v>14</v>
      </c>
      <c r="E9" s="72">
        <v>9.09</v>
      </c>
      <c r="F9" s="76">
        <v>33</v>
      </c>
      <c r="G9" s="77">
        <v>3</v>
      </c>
      <c r="H9" s="76">
        <v>67</v>
      </c>
      <c r="I9" s="56">
        <v>9.09</v>
      </c>
      <c r="J9" s="76">
        <v>35</v>
      </c>
      <c r="K9" s="77">
        <v>3</v>
      </c>
      <c r="L9" s="76">
        <v>53</v>
      </c>
      <c r="M9" s="56">
        <v>8.57</v>
      </c>
      <c r="N9" s="76">
        <v>79</v>
      </c>
      <c r="O9" s="77">
        <v>7</v>
      </c>
      <c r="P9" s="76">
        <v>134</v>
      </c>
      <c r="Q9" s="56">
        <v>8.86</v>
      </c>
    </row>
    <row r="10" spans="1:17" ht="13.5" x14ac:dyDescent="0.2">
      <c r="A10" s="53" t="s">
        <v>119</v>
      </c>
      <c r="B10" s="76">
        <v>11</v>
      </c>
      <c r="C10" s="70">
        <v>1</v>
      </c>
      <c r="D10" s="76">
        <v>22</v>
      </c>
      <c r="E10" s="72">
        <v>9.09</v>
      </c>
      <c r="F10" s="76">
        <v>16</v>
      </c>
      <c r="G10" s="77">
        <v>2</v>
      </c>
      <c r="H10" s="76">
        <v>30</v>
      </c>
      <c r="I10" s="56">
        <v>12.5</v>
      </c>
      <c r="J10" s="76">
        <v>29</v>
      </c>
      <c r="K10" s="77" t="s">
        <v>123</v>
      </c>
      <c r="L10" s="76">
        <v>62</v>
      </c>
      <c r="M10" s="70" t="s">
        <v>123</v>
      </c>
      <c r="N10" s="76">
        <v>56</v>
      </c>
      <c r="O10" s="77">
        <v>3</v>
      </c>
      <c r="P10" s="76">
        <v>114</v>
      </c>
      <c r="Q10" s="56">
        <v>5.36</v>
      </c>
    </row>
    <row r="11" spans="1:17" ht="13.5" x14ac:dyDescent="0.2">
      <c r="A11" s="53" t="s">
        <v>120</v>
      </c>
      <c r="B11" s="76">
        <v>16</v>
      </c>
      <c r="C11" s="70" t="s">
        <v>123</v>
      </c>
      <c r="D11" s="76">
        <v>23</v>
      </c>
      <c r="E11" s="70" t="s">
        <v>123</v>
      </c>
      <c r="F11" s="76">
        <v>28</v>
      </c>
      <c r="G11" s="70">
        <v>3</v>
      </c>
      <c r="H11" s="76">
        <v>59</v>
      </c>
      <c r="I11" s="72">
        <v>10.71</v>
      </c>
      <c r="J11" s="76">
        <v>46</v>
      </c>
      <c r="K11" s="77">
        <v>2</v>
      </c>
      <c r="L11" s="76">
        <v>81</v>
      </c>
      <c r="M11" s="56">
        <v>4.3499999999999996</v>
      </c>
      <c r="N11" s="76">
        <v>90</v>
      </c>
      <c r="O11" s="77">
        <v>5</v>
      </c>
      <c r="P11" s="76">
        <v>163</v>
      </c>
      <c r="Q11" s="56">
        <v>5.56</v>
      </c>
    </row>
    <row r="12" spans="1:17" ht="13.5" x14ac:dyDescent="0.2">
      <c r="A12" s="53" t="s">
        <v>121</v>
      </c>
      <c r="B12" s="76">
        <v>2</v>
      </c>
      <c r="C12" s="70" t="s">
        <v>123</v>
      </c>
      <c r="D12" s="76">
        <v>5</v>
      </c>
      <c r="E12" s="70" t="s">
        <v>123</v>
      </c>
      <c r="F12" s="76">
        <v>15</v>
      </c>
      <c r="G12" s="70" t="s">
        <v>123</v>
      </c>
      <c r="H12" s="76">
        <v>29</v>
      </c>
      <c r="I12" s="70" t="s">
        <v>123</v>
      </c>
      <c r="J12" s="76">
        <v>9</v>
      </c>
      <c r="K12" s="70" t="s">
        <v>123</v>
      </c>
      <c r="L12" s="76">
        <v>14</v>
      </c>
      <c r="M12" s="70" t="s">
        <v>123</v>
      </c>
      <c r="N12" s="76">
        <v>26</v>
      </c>
      <c r="O12" s="70" t="s">
        <v>123</v>
      </c>
      <c r="P12" s="76">
        <v>48</v>
      </c>
      <c r="Q12" s="70" t="s">
        <v>123</v>
      </c>
    </row>
    <row r="13" spans="1:17" ht="13.5" x14ac:dyDescent="0.2">
      <c r="A13" s="53" t="s">
        <v>122</v>
      </c>
      <c r="B13" s="78" t="s">
        <v>123</v>
      </c>
      <c r="C13" s="70" t="s">
        <v>123</v>
      </c>
      <c r="D13" s="78" t="s">
        <v>123</v>
      </c>
      <c r="E13" s="72" t="s">
        <v>123</v>
      </c>
      <c r="F13" s="76">
        <v>7</v>
      </c>
      <c r="G13" s="70" t="s">
        <v>123</v>
      </c>
      <c r="H13" s="76">
        <v>17</v>
      </c>
      <c r="I13" s="70" t="s">
        <v>123</v>
      </c>
      <c r="J13" s="76">
        <v>8</v>
      </c>
      <c r="K13" s="77">
        <v>2</v>
      </c>
      <c r="L13" s="76">
        <v>13</v>
      </c>
      <c r="M13" s="56">
        <v>25</v>
      </c>
      <c r="N13" s="76">
        <v>15</v>
      </c>
      <c r="O13" s="77">
        <v>2</v>
      </c>
      <c r="P13" s="76">
        <v>30</v>
      </c>
      <c r="Q13" s="56">
        <v>13.33</v>
      </c>
    </row>
    <row r="14" spans="1:17" ht="14.25" thickBot="1" x14ac:dyDescent="0.3">
      <c r="A14" s="16" t="s">
        <v>8</v>
      </c>
      <c r="B14" s="16">
        <v>40</v>
      </c>
      <c r="C14" s="1">
        <v>2</v>
      </c>
      <c r="D14" s="16">
        <v>64</v>
      </c>
      <c r="E14" s="1">
        <v>5</v>
      </c>
      <c r="F14" s="16">
        <v>99</v>
      </c>
      <c r="G14" s="16">
        <v>8</v>
      </c>
      <c r="H14" s="16">
        <v>202</v>
      </c>
      <c r="I14" s="178">
        <v>8.08</v>
      </c>
      <c r="J14" s="16">
        <v>127</v>
      </c>
      <c r="K14" s="16">
        <v>7</v>
      </c>
      <c r="L14" s="16">
        <v>223</v>
      </c>
      <c r="M14" s="178">
        <v>5.51</v>
      </c>
      <c r="N14" s="16">
        <v>266</v>
      </c>
      <c r="O14" s="16">
        <v>17</v>
      </c>
      <c r="P14" s="16">
        <v>489</v>
      </c>
      <c r="Q14" s="178">
        <v>6.39</v>
      </c>
    </row>
    <row r="15" spans="1:17" x14ac:dyDescent="0.2">
      <c r="A15" s="79" t="s">
        <v>195</v>
      </c>
    </row>
    <row r="16" spans="1:17" x14ac:dyDescent="0.2">
      <c r="A16" s="79" t="s">
        <v>177</v>
      </c>
    </row>
  </sheetData>
  <mergeCells count="6">
    <mergeCell ref="A6:A8"/>
    <mergeCell ref="B6:Q6"/>
    <mergeCell ref="B7:E7"/>
    <mergeCell ref="F7:I7"/>
    <mergeCell ref="J7:M7"/>
    <mergeCell ref="N7:Q7"/>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Q15"/>
  <sheetViews>
    <sheetView workbookViewId="0">
      <selection activeCell="F39" sqref="F39"/>
    </sheetView>
  </sheetViews>
  <sheetFormatPr defaultRowHeight="11.25" x14ac:dyDescent="0.2"/>
  <cols>
    <col min="1" max="1" width="19.42578125" style="9" customWidth="1"/>
    <col min="2" max="4" width="9.140625" style="3"/>
    <col min="5" max="5" width="9.140625" style="6"/>
    <col min="6" max="8" width="9.140625" style="3"/>
    <col min="9" max="9" width="9.140625" style="6"/>
    <col min="10" max="12" width="9.140625" style="3"/>
    <col min="13" max="13" width="9.140625" style="6"/>
    <col min="14" max="16" width="9.140625" style="3"/>
    <col min="17" max="17" width="9.140625" style="6"/>
    <col min="18" max="16384" width="9.140625" style="3"/>
  </cols>
  <sheetData>
    <row r="3" spans="1:17" ht="12.75" x14ac:dyDescent="0.2">
      <c r="A3" s="111" t="s">
        <v>220</v>
      </c>
      <c r="B3" s="111"/>
      <c r="C3" s="111"/>
    </row>
    <row r="4" spans="1:17" ht="12.75" x14ac:dyDescent="0.2">
      <c r="A4" s="150" t="s">
        <v>248</v>
      </c>
      <c r="B4" s="151"/>
      <c r="C4" s="151"/>
    </row>
    <row r="5" spans="1:17" ht="13.5" x14ac:dyDescent="0.2">
      <c r="A5" s="232" t="s">
        <v>0</v>
      </c>
      <c r="B5" s="235" t="s">
        <v>63</v>
      </c>
      <c r="C5" s="235"/>
      <c r="D5" s="235"/>
      <c r="E5" s="235"/>
      <c r="F5" s="235"/>
      <c r="G5" s="235"/>
      <c r="H5" s="235"/>
      <c r="I5" s="235"/>
      <c r="J5" s="235"/>
      <c r="K5" s="235"/>
      <c r="L5" s="235"/>
      <c r="M5" s="235"/>
      <c r="N5" s="235"/>
      <c r="O5" s="235"/>
      <c r="P5" s="235"/>
      <c r="Q5" s="235"/>
    </row>
    <row r="6" spans="1:17" ht="13.5" x14ac:dyDescent="0.2">
      <c r="A6" s="247"/>
      <c r="B6" s="234" t="s">
        <v>114</v>
      </c>
      <c r="C6" s="234"/>
      <c r="D6" s="234"/>
      <c r="E6" s="234"/>
      <c r="F6" s="235" t="s">
        <v>115</v>
      </c>
      <c r="G6" s="235"/>
      <c r="H6" s="235"/>
      <c r="I6" s="235"/>
      <c r="J6" s="234" t="s">
        <v>116</v>
      </c>
      <c r="K6" s="234"/>
      <c r="L6" s="234"/>
      <c r="M6" s="234"/>
      <c r="N6" s="235" t="s">
        <v>8</v>
      </c>
      <c r="O6" s="235"/>
      <c r="P6" s="235"/>
      <c r="Q6" s="235"/>
    </row>
    <row r="7" spans="1:17" ht="27" x14ac:dyDescent="0.25">
      <c r="A7" s="247"/>
      <c r="B7" s="139" t="s">
        <v>1</v>
      </c>
      <c r="C7" s="139" t="s">
        <v>2</v>
      </c>
      <c r="D7" s="139" t="s">
        <v>3</v>
      </c>
      <c r="E7" s="71" t="s">
        <v>154</v>
      </c>
      <c r="F7" s="139" t="s">
        <v>1</v>
      </c>
      <c r="G7" s="139" t="s">
        <v>2</v>
      </c>
      <c r="H7" s="139" t="s">
        <v>3</v>
      </c>
      <c r="I7" s="71" t="s">
        <v>154</v>
      </c>
      <c r="J7" s="139" t="s">
        <v>1</v>
      </c>
      <c r="K7" s="139" t="s">
        <v>2</v>
      </c>
      <c r="L7" s="139" t="s">
        <v>3</v>
      </c>
      <c r="M7" s="71" t="s">
        <v>154</v>
      </c>
      <c r="N7" s="139" t="s">
        <v>1</v>
      </c>
      <c r="O7" s="139" t="s">
        <v>2</v>
      </c>
      <c r="P7" s="139" t="s">
        <v>3</v>
      </c>
      <c r="Q7" s="71" t="s">
        <v>154</v>
      </c>
    </row>
    <row r="8" spans="1:17" ht="13.5" x14ac:dyDescent="0.2">
      <c r="A8" s="53" t="s">
        <v>118</v>
      </c>
      <c r="B8" s="76">
        <v>9</v>
      </c>
      <c r="C8" s="72" t="s">
        <v>123</v>
      </c>
      <c r="D8" s="76">
        <v>13</v>
      </c>
      <c r="E8" s="72" t="s">
        <v>123</v>
      </c>
      <c r="F8" s="76">
        <v>19</v>
      </c>
      <c r="G8" s="77">
        <v>3</v>
      </c>
      <c r="H8" s="76">
        <v>35</v>
      </c>
      <c r="I8" s="56">
        <v>15.79</v>
      </c>
      <c r="J8" s="76">
        <v>35</v>
      </c>
      <c r="K8" s="77">
        <v>4</v>
      </c>
      <c r="L8" s="76">
        <v>90</v>
      </c>
      <c r="M8" s="56">
        <v>11.43</v>
      </c>
      <c r="N8" s="76">
        <v>63</v>
      </c>
      <c r="O8" s="77">
        <v>7</v>
      </c>
      <c r="P8" s="76">
        <v>138</v>
      </c>
      <c r="Q8" s="56">
        <v>11.11</v>
      </c>
    </row>
    <row r="9" spans="1:17" ht="13.5" x14ac:dyDescent="0.2">
      <c r="A9" s="53" t="s">
        <v>119</v>
      </c>
      <c r="B9" s="76">
        <v>7</v>
      </c>
      <c r="C9" s="72" t="s">
        <v>123</v>
      </c>
      <c r="D9" s="76">
        <v>10</v>
      </c>
      <c r="E9" s="72" t="s">
        <v>123</v>
      </c>
      <c r="F9" s="76">
        <v>9</v>
      </c>
      <c r="G9" s="77">
        <v>2</v>
      </c>
      <c r="H9" s="76">
        <v>18</v>
      </c>
      <c r="I9" s="56">
        <v>22.22</v>
      </c>
      <c r="J9" s="76">
        <v>22</v>
      </c>
      <c r="K9" s="77">
        <v>3</v>
      </c>
      <c r="L9" s="76">
        <v>47</v>
      </c>
      <c r="M9" s="56">
        <v>13.64</v>
      </c>
      <c r="N9" s="76">
        <v>38</v>
      </c>
      <c r="O9" s="77">
        <v>5</v>
      </c>
      <c r="P9" s="76">
        <v>75</v>
      </c>
      <c r="Q9" s="56">
        <v>13.16</v>
      </c>
    </row>
    <row r="10" spans="1:17" ht="13.5" x14ac:dyDescent="0.2">
      <c r="A10" s="53" t="s">
        <v>120</v>
      </c>
      <c r="B10" s="76">
        <v>5</v>
      </c>
      <c r="C10" s="70">
        <v>1</v>
      </c>
      <c r="D10" s="76">
        <v>6</v>
      </c>
      <c r="E10" s="72">
        <v>20</v>
      </c>
      <c r="F10" s="76">
        <v>11</v>
      </c>
      <c r="G10" s="70">
        <v>2</v>
      </c>
      <c r="H10" s="76">
        <v>26</v>
      </c>
      <c r="I10" s="72">
        <v>18.18</v>
      </c>
      <c r="J10" s="76">
        <v>30</v>
      </c>
      <c r="K10" s="70">
        <v>2</v>
      </c>
      <c r="L10" s="76">
        <v>46</v>
      </c>
      <c r="M10" s="72">
        <v>6.67</v>
      </c>
      <c r="N10" s="76">
        <v>46</v>
      </c>
      <c r="O10" s="77">
        <v>5</v>
      </c>
      <c r="P10" s="76">
        <v>78</v>
      </c>
      <c r="Q10" s="56">
        <v>10.87</v>
      </c>
    </row>
    <row r="11" spans="1:17" ht="13.5" x14ac:dyDescent="0.2">
      <c r="A11" s="53" t="s">
        <v>121</v>
      </c>
      <c r="B11" s="78" t="s">
        <v>123</v>
      </c>
      <c r="C11" s="72" t="s">
        <v>123</v>
      </c>
      <c r="D11" s="78" t="s">
        <v>123</v>
      </c>
      <c r="E11" s="72" t="s">
        <v>123</v>
      </c>
      <c r="F11" s="76">
        <v>9</v>
      </c>
      <c r="G11" s="72" t="s">
        <v>123</v>
      </c>
      <c r="H11" s="76">
        <v>19</v>
      </c>
      <c r="I11" s="72" t="s">
        <v>123</v>
      </c>
      <c r="J11" s="76">
        <v>8</v>
      </c>
      <c r="K11" s="72" t="s">
        <v>123</v>
      </c>
      <c r="L11" s="76">
        <v>21</v>
      </c>
      <c r="M11" s="72" t="s">
        <v>123</v>
      </c>
      <c r="N11" s="76">
        <v>17</v>
      </c>
      <c r="O11" s="72" t="s">
        <v>123</v>
      </c>
      <c r="P11" s="76">
        <v>40</v>
      </c>
      <c r="Q11" s="72" t="s">
        <v>123</v>
      </c>
    </row>
    <row r="12" spans="1:17" ht="13.5" x14ac:dyDescent="0.2">
      <c r="A12" s="53" t="s">
        <v>122</v>
      </c>
      <c r="B12" s="78">
        <v>1</v>
      </c>
      <c r="C12" s="72" t="s">
        <v>123</v>
      </c>
      <c r="D12" s="78">
        <v>2</v>
      </c>
      <c r="E12" s="72" t="s">
        <v>123</v>
      </c>
      <c r="F12" s="78">
        <v>4</v>
      </c>
      <c r="G12" s="72" t="s">
        <v>123</v>
      </c>
      <c r="H12" s="78">
        <v>8</v>
      </c>
      <c r="I12" s="72" t="s">
        <v>123</v>
      </c>
      <c r="J12" s="76">
        <v>7</v>
      </c>
      <c r="K12" s="77">
        <v>2</v>
      </c>
      <c r="L12" s="76">
        <v>9</v>
      </c>
      <c r="M12" s="56">
        <v>28.57</v>
      </c>
      <c r="N12" s="76">
        <v>12</v>
      </c>
      <c r="O12" s="77">
        <v>2</v>
      </c>
      <c r="P12" s="76">
        <v>19</v>
      </c>
      <c r="Q12" s="56">
        <v>16.670000000000002</v>
      </c>
    </row>
    <row r="13" spans="1:17" ht="14.25" thickBot="1" x14ac:dyDescent="0.3">
      <c r="A13" s="16" t="s">
        <v>8</v>
      </c>
      <c r="B13" s="16">
        <v>22</v>
      </c>
      <c r="C13" s="1">
        <v>1</v>
      </c>
      <c r="D13" s="16">
        <v>31</v>
      </c>
      <c r="E13" s="80">
        <v>4.55</v>
      </c>
      <c r="F13" s="16">
        <v>52</v>
      </c>
      <c r="G13" s="16">
        <v>7</v>
      </c>
      <c r="H13" s="16">
        <v>106</v>
      </c>
      <c r="I13" s="178">
        <v>13.46</v>
      </c>
      <c r="J13" s="16">
        <v>102</v>
      </c>
      <c r="K13" s="16">
        <v>11</v>
      </c>
      <c r="L13" s="16">
        <v>213</v>
      </c>
      <c r="M13" s="178">
        <v>10.78</v>
      </c>
      <c r="N13" s="16">
        <v>176</v>
      </c>
      <c r="O13" s="16">
        <v>19</v>
      </c>
      <c r="P13" s="16">
        <v>350</v>
      </c>
      <c r="Q13" s="16">
        <v>10.8</v>
      </c>
    </row>
    <row r="14" spans="1:17" x14ac:dyDescent="0.2">
      <c r="A14" s="79" t="s">
        <v>195</v>
      </c>
    </row>
    <row r="15" spans="1:17" x14ac:dyDescent="0.2">
      <c r="A15" s="79" t="s">
        <v>177</v>
      </c>
    </row>
  </sheetData>
  <mergeCells count="6">
    <mergeCell ref="A5:A7"/>
    <mergeCell ref="B5:Q5"/>
    <mergeCell ref="B6:E6"/>
    <mergeCell ref="F6:I6"/>
    <mergeCell ref="J6:M6"/>
    <mergeCell ref="N6:Q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5"/>
  <sheetViews>
    <sheetView workbookViewId="0">
      <selection activeCell="F27" sqref="F27"/>
    </sheetView>
  </sheetViews>
  <sheetFormatPr defaultRowHeight="15" x14ac:dyDescent="0.25"/>
  <cols>
    <col min="2" max="2" width="14.28515625" customWidth="1"/>
    <col min="3" max="6" width="10.7109375" customWidth="1"/>
  </cols>
  <sheetData>
    <row r="2" spans="2:9" x14ac:dyDescent="0.25">
      <c r="B2" s="209" t="s">
        <v>234</v>
      </c>
      <c r="C2" s="208"/>
      <c r="D2" s="208"/>
      <c r="E2" s="208"/>
      <c r="F2" s="208"/>
      <c r="G2" s="208"/>
      <c r="H2" s="208"/>
      <c r="I2" s="208"/>
    </row>
    <row r="3" spans="2:9" x14ac:dyDescent="0.25">
      <c r="B3" s="210" t="s">
        <v>238</v>
      </c>
      <c r="C3" s="211"/>
      <c r="D3" s="211"/>
      <c r="E3" s="211"/>
      <c r="F3" s="211"/>
    </row>
    <row r="4" spans="2:9" x14ac:dyDescent="0.25">
      <c r="B4" s="201" t="s">
        <v>0</v>
      </c>
      <c r="C4" s="204">
        <v>2015</v>
      </c>
      <c r="D4" s="204"/>
      <c r="E4" s="205">
        <v>2014</v>
      </c>
      <c r="F4" s="205"/>
    </row>
    <row r="5" spans="2:9" x14ac:dyDescent="0.25">
      <c r="B5" s="202"/>
      <c r="C5" s="204"/>
      <c r="D5" s="204"/>
      <c r="E5" s="205"/>
      <c r="F5" s="205"/>
    </row>
    <row r="6" spans="2:9" ht="27" x14ac:dyDescent="0.25">
      <c r="B6" s="203"/>
      <c r="C6" s="182" t="s">
        <v>211</v>
      </c>
      <c r="D6" s="182" t="s">
        <v>5</v>
      </c>
      <c r="E6" s="182" t="s">
        <v>211</v>
      </c>
      <c r="F6" s="182" t="s">
        <v>5</v>
      </c>
    </row>
    <row r="7" spans="2:9" x14ac:dyDescent="0.25">
      <c r="B7" s="20" t="s">
        <v>118</v>
      </c>
      <c r="C7" s="23">
        <v>4.5199999999999996</v>
      </c>
      <c r="D7" s="24">
        <v>2.4300000000000002</v>
      </c>
      <c r="E7" s="29">
        <v>5.74</v>
      </c>
      <c r="F7" s="30">
        <v>3.13</v>
      </c>
    </row>
    <row r="8" spans="2:9" x14ac:dyDescent="0.25">
      <c r="B8" s="20" t="s">
        <v>119</v>
      </c>
      <c r="C8" s="23">
        <v>2.19</v>
      </c>
      <c r="D8" s="24">
        <v>1.26</v>
      </c>
      <c r="E8" s="29">
        <v>1.98</v>
      </c>
      <c r="F8" s="30">
        <v>1.1399999999999999</v>
      </c>
    </row>
    <row r="9" spans="2:9" x14ac:dyDescent="0.25">
      <c r="B9" s="31" t="s">
        <v>120</v>
      </c>
      <c r="C9" s="23">
        <v>2.72</v>
      </c>
      <c r="D9" s="24">
        <v>1.69</v>
      </c>
      <c r="E9" s="29">
        <v>2.4300000000000002</v>
      </c>
      <c r="F9" s="30">
        <v>1.51</v>
      </c>
    </row>
    <row r="10" spans="2:9" x14ac:dyDescent="0.25">
      <c r="B10" s="20" t="s">
        <v>121</v>
      </c>
      <c r="C10" s="23">
        <v>4.55</v>
      </c>
      <c r="D10" s="24">
        <v>2.19</v>
      </c>
      <c r="E10" s="29">
        <v>6.03</v>
      </c>
      <c r="F10" s="30">
        <v>3.58</v>
      </c>
    </row>
    <row r="11" spans="2:9" x14ac:dyDescent="0.25">
      <c r="B11" s="20" t="s">
        <v>122</v>
      </c>
      <c r="C11" s="23">
        <v>4.79</v>
      </c>
      <c r="D11" s="24">
        <v>2.86</v>
      </c>
      <c r="E11" s="29">
        <v>6.58</v>
      </c>
      <c r="F11" s="30">
        <v>4.13</v>
      </c>
    </row>
    <row r="12" spans="2:9" x14ac:dyDescent="0.25">
      <c r="B12" s="25" t="s">
        <v>117</v>
      </c>
      <c r="C12" s="28">
        <v>3.44</v>
      </c>
      <c r="D12" s="28">
        <v>1.96</v>
      </c>
      <c r="E12" s="28">
        <v>3.8</v>
      </c>
      <c r="F12" s="28">
        <v>2.23</v>
      </c>
    </row>
    <row r="13" spans="2:9" x14ac:dyDescent="0.25">
      <c r="B13" s="25" t="s">
        <v>4</v>
      </c>
      <c r="C13" s="28">
        <v>1.96</v>
      </c>
      <c r="D13" s="28">
        <v>1.37</v>
      </c>
      <c r="E13" s="28">
        <v>1.91</v>
      </c>
      <c r="F13" s="28">
        <v>1.33</v>
      </c>
    </row>
    <row r="14" spans="2:9" x14ac:dyDescent="0.25">
      <c r="B14" s="207" t="s">
        <v>207</v>
      </c>
      <c r="C14" s="208"/>
      <c r="D14" s="208"/>
      <c r="E14" s="208"/>
      <c r="F14" s="208"/>
      <c r="G14" s="208"/>
      <c r="H14" s="208"/>
      <c r="I14" s="208"/>
    </row>
    <row r="15" spans="2:9" x14ac:dyDescent="0.25">
      <c r="B15" s="207" t="s">
        <v>208</v>
      </c>
      <c r="C15" s="208"/>
      <c r="D15" s="208"/>
      <c r="E15" s="208"/>
      <c r="F15" s="208"/>
      <c r="G15" s="208"/>
      <c r="H15" s="208"/>
      <c r="I15" s="208"/>
    </row>
  </sheetData>
  <mergeCells count="7">
    <mergeCell ref="B14:I14"/>
    <mergeCell ref="B15:I15"/>
    <mergeCell ref="B2:I2"/>
    <mergeCell ref="B3:F3"/>
    <mergeCell ref="B4:B6"/>
    <mergeCell ref="C4:D5"/>
    <mergeCell ref="E4:F5"/>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5"/>
  <sheetViews>
    <sheetView workbookViewId="0">
      <selection activeCell="G30" sqref="G30"/>
    </sheetView>
  </sheetViews>
  <sheetFormatPr defaultRowHeight="15" x14ac:dyDescent="0.25"/>
  <cols>
    <col min="2" max="2" width="21.5703125" customWidth="1"/>
  </cols>
  <sheetData>
    <row r="2" spans="2:9" x14ac:dyDescent="0.25">
      <c r="B2" s="67" t="s">
        <v>221</v>
      </c>
    </row>
    <row r="3" spans="2:9" x14ac:dyDescent="0.25">
      <c r="B3" s="51" t="s">
        <v>249</v>
      </c>
    </row>
    <row r="4" spans="2:9" x14ac:dyDescent="0.25">
      <c r="B4" s="248" t="s">
        <v>144</v>
      </c>
      <c r="C4" s="251">
        <v>2015</v>
      </c>
      <c r="D4" s="251"/>
      <c r="E4" s="251"/>
      <c r="F4" s="251"/>
      <c r="G4" s="252" t="s">
        <v>250</v>
      </c>
      <c r="H4" s="252"/>
      <c r="I4" s="252"/>
    </row>
    <row r="5" spans="2:9" x14ac:dyDescent="0.25">
      <c r="B5" s="249"/>
      <c r="C5" s="251"/>
      <c r="D5" s="251"/>
      <c r="E5" s="251"/>
      <c r="F5" s="251"/>
      <c r="G5" s="253"/>
      <c r="H5" s="253"/>
      <c r="I5" s="253"/>
    </row>
    <row r="6" spans="2:9" ht="27" x14ac:dyDescent="0.25">
      <c r="B6" s="250"/>
      <c r="C6" s="81" t="s">
        <v>145</v>
      </c>
      <c r="D6" s="81" t="s">
        <v>1</v>
      </c>
      <c r="E6" s="81" t="s">
        <v>2</v>
      </c>
      <c r="F6" s="81" t="s">
        <v>3</v>
      </c>
      <c r="G6" s="81" t="s">
        <v>1</v>
      </c>
      <c r="H6" s="81" t="s">
        <v>2</v>
      </c>
      <c r="I6" s="81" t="s">
        <v>3</v>
      </c>
    </row>
    <row r="7" spans="2:9" x14ac:dyDescent="0.25">
      <c r="B7" s="82" t="s">
        <v>146</v>
      </c>
      <c r="C7" s="83">
        <v>8</v>
      </c>
      <c r="D7" s="84">
        <v>1162</v>
      </c>
      <c r="E7" s="85">
        <v>24</v>
      </c>
      <c r="F7" s="84">
        <v>1848</v>
      </c>
      <c r="G7" s="86">
        <v>1.929824561403521</v>
      </c>
      <c r="H7" s="87">
        <v>4.3478260869565162</v>
      </c>
      <c r="I7" s="86">
        <v>6.8825910931174121</v>
      </c>
    </row>
    <row r="8" spans="2:9" x14ac:dyDescent="0.25">
      <c r="B8" s="82" t="s">
        <v>147</v>
      </c>
      <c r="C8" s="83">
        <v>3</v>
      </c>
      <c r="D8" s="84">
        <v>128</v>
      </c>
      <c r="E8" s="85">
        <v>5</v>
      </c>
      <c r="F8" s="84">
        <v>262</v>
      </c>
      <c r="G8" s="86">
        <v>2.4000000000000057</v>
      </c>
      <c r="H8" s="169" t="s">
        <v>123</v>
      </c>
      <c r="I8" s="86">
        <v>3.9682539682539755</v>
      </c>
    </row>
    <row r="9" spans="2:9" x14ac:dyDescent="0.25">
      <c r="B9" s="82" t="s">
        <v>148</v>
      </c>
      <c r="C9" s="83">
        <v>71</v>
      </c>
      <c r="D9" s="84">
        <v>371</v>
      </c>
      <c r="E9" s="85">
        <v>12</v>
      </c>
      <c r="F9" s="84">
        <v>593</v>
      </c>
      <c r="G9" s="86">
        <v>-9.5121951219512226</v>
      </c>
      <c r="H9" s="87">
        <v>9.0909090909090793</v>
      </c>
      <c r="I9" s="86">
        <v>-15.285714285714278</v>
      </c>
    </row>
    <row r="10" spans="2:9" x14ac:dyDescent="0.25">
      <c r="B10" s="88" t="s">
        <v>149</v>
      </c>
      <c r="C10" s="89">
        <v>82</v>
      </c>
      <c r="D10" s="90">
        <v>1661</v>
      </c>
      <c r="E10" s="91">
        <v>41</v>
      </c>
      <c r="F10" s="90">
        <v>2703</v>
      </c>
      <c r="G10" s="92">
        <v>-0.8358208955223887</v>
      </c>
      <c r="H10" s="93">
        <v>5.1282051282051384</v>
      </c>
      <c r="I10" s="92">
        <v>0.82058933233868459</v>
      </c>
    </row>
    <row r="11" spans="2:9" x14ac:dyDescent="0.25">
      <c r="B11" s="82" t="s">
        <v>150</v>
      </c>
      <c r="C11" s="83">
        <v>152</v>
      </c>
      <c r="D11" s="84">
        <v>652</v>
      </c>
      <c r="E11" s="85">
        <v>24</v>
      </c>
      <c r="F11" s="84">
        <v>1201</v>
      </c>
      <c r="G11" s="86">
        <v>6.885245901639351</v>
      </c>
      <c r="H11" s="87">
        <v>-33.333333333333343</v>
      </c>
      <c r="I11" s="86">
        <v>13.195098963242231</v>
      </c>
    </row>
    <row r="12" spans="2:9" x14ac:dyDescent="0.25">
      <c r="B12" s="82" t="s">
        <v>151</v>
      </c>
      <c r="C12" s="83">
        <v>142</v>
      </c>
      <c r="D12" s="84">
        <v>305</v>
      </c>
      <c r="E12" s="85">
        <v>24</v>
      </c>
      <c r="F12" s="84">
        <v>599</v>
      </c>
      <c r="G12" s="86">
        <v>3.3898305084745743</v>
      </c>
      <c r="H12" s="87">
        <v>26.315789473684205</v>
      </c>
      <c r="I12" s="86">
        <v>6.5836298932384381</v>
      </c>
    </row>
    <row r="13" spans="2:9" x14ac:dyDescent="0.25">
      <c r="B13" s="82" t="s">
        <v>152</v>
      </c>
      <c r="C13" s="83">
        <v>33</v>
      </c>
      <c r="D13" s="94">
        <v>115</v>
      </c>
      <c r="E13" s="83">
        <v>5</v>
      </c>
      <c r="F13" s="94">
        <v>197</v>
      </c>
      <c r="G13" s="86">
        <v>45.569620253164544</v>
      </c>
      <c r="H13" s="87">
        <v>-28.571428571428569</v>
      </c>
      <c r="I13" s="86">
        <v>58.870967741935488</v>
      </c>
    </row>
    <row r="14" spans="2:9" x14ac:dyDescent="0.25">
      <c r="B14" s="95" t="s">
        <v>153</v>
      </c>
      <c r="C14" s="89">
        <v>327</v>
      </c>
      <c r="D14" s="96">
        <v>1072</v>
      </c>
      <c r="E14" s="89">
        <v>53</v>
      </c>
      <c r="F14" s="96">
        <v>1997</v>
      </c>
      <c r="G14" s="92">
        <v>8.9430894308943039</v>
      </c>
      <c r="H14" s="97">
        <v>-14.516129032258064</v>
      </c>
      <c r="I14" s="92">
        <v>14.310246136233545</v>
      </c>
    </row>
    <row r="15" spans="2:9" x14ac:dyDescent="0.25">
      <c r="B15" s="25" t="s">
        <v>117</v>
      </c>
      <c r="C15" s="27">
        <v>409</v>
      </c>
      <c r="D15" s="26">
        <v>2733</v>
      </c>
      <c r="E15" s="27">
        <v>94</v>
      </c>
      <c r="F15" s="26">
        <v>4700</v>
      </c>
      <c r="G15" s="28">
        <v>2.7830011282436971</v>
      </c>
      <c r="H15" s="28">
        <v>-6.9306930693069262</v>
      </c>
      <c r="I15" s="28">
        <v>6.1427280939475963</v>
      </c>
    </row>
  </sheetData>
  <mergeCells count="3">
    <mergeCell ref="B4:B6"/>
    <mergeCell ref="C4:F5"/>
    <mergeCell ref="G4:I5"/>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7"/>
  <sheetViews>
    <sheetView workbookViewId="0">
      <selection activeCell="G30" sqref="G30"/>
    </sheetView>
  </sheetViews>
  <sheetFormatPr defaultRowHeight="15" x14ac:dyDescent="0.25"/>
  <cols>
    <col min="2" max="2" width="17.7109375" bestFit="1" customWidth="1"/>
  </cols>
  <sheetData>
    <row r="2" spans="2:9" x14ac:dyDescent="0.25">
      <c r="B2" s="17" t="s">
        <v>196</v>
      </c>
    </row>
    <row r="3" spans="2:9" x14ac:dyDescent="0.25">
      <c r="B3" s="51" t="s">
        <v>251</v>
      </c>
    </row>
    <row r="4" spans="2:9" x14ac:dyDescent="0.25">
      <c r="B4" s="248" t="s">
        <v>144</v>
      </c>
      <c r="C4" s="204">
        <v>2015</v>
      </c>
      <c r="D4" s="204"/>
      <c r="E4" s="205">
        <v>2014</v>
      </c>
      <c r="F4" s="205"/>
    </row>
    <row r="5" spans="2:9" x14ac:dyDescent="0.25">
      <c r="B5" s="249"/>
      <c r="C5" s="204"/>
      <c r="D5" s="204"/>
      <c r="E5" s="205"/>
      <c r="F5" s="205"/>
    </row>
    <row r="6" spans="2:9" ht="27" x14ac:dyDescent="0.25">
      <c r="B6" s="250"/>
      <c r="C6" s="182" t="s">
        <v>211</v>
      </c>
      <c r="D6" s="182" t="s">
        <v>5</v>
      </c>
      <c r="E6" s="182" t="s">
        <v>211</v>
      </c>
      <c r="F6" s="182" t="s">
        <v>5</v>
      </c>
    </row>
    <row r="7" spans="2:9" x14ac:dyDescent="0.25">
      <c r="B7" s="82" t="s">
        <v>146</v>
      </c>
      <c r="C7" s="23">
        <v>2.0654044750430294</v>
      </c>
      <c r="D7" s="24">
        <v>1.2820512820512819</v>
      </c>
      <c r="E7" s="29">
        <v>2.0175438596491229</v>
      </c>
      <c r="F7" s="30">
        <v>1.3127853881278537</v>
      </c>
    </row>
    <row r="8" spans="2:9" x14ac:dyDescent="0.25">
      <c r="B8" s="82" t="s">
        <v>147</v>
      </c>
      <c r="C8" s="23">
        <v>3.90625</v>
      </c>
      <c r="D8" s="24">
        <v>1.8726591760299627</v>
      </c>
      <c r="E8" s="29">
        <v>4</v>
      </c>
      <c r="F8" s="30">
        <v>1.9455252918287937</v>
      </c>
    </row>
    <row r="9" spans="2:9" x14ac:dyDescent="0.25">
      <c r="B9" s="82" t="s">
        <v>148</v>
      </c>
      <c r="C9" s="23">
        <v>3.2345013477088949</v>
      </c>
      <c r="D9" s="24">
        <v>1.9834710743801653</v>
      </c>
      <c r="E9" s="29">
        <v>2.6829268292682928</v>
      </c>
      <c r="F9" s="30">
        <v>1.5471167369901548</v>
      </c>
    </row>
    <row r="10" spans="2:9" x14ac:dyDescent="0.25">
      <c r="B10" s="88" t="s">
        <v>149</v>
      </c>
      <c r="C10" s="23">
        <v>2.4683925346177005</v>
      </c>
      <c r="D10" s="24">
        <v>1.4941690962099126</v>
      </c>
      <c r="E10" s="29">
        <v>2.3283582089552239</v>
      </c>
      <c r="F10" s="30">
        <v>1.4338235294117647</v>
      </c>
    </row>
    <row r="11" spans="2:9" x14ac:dyDescent="0.25">
      <c r="B11" s="82" t="s">
        <v>150</v>
      </c>
      <c r="C11" s="23">
        <v>3.6809815950920246</v>
      </c>
      <c r="D11" s="24">
        <v>1.9591836734693877</v>
      </c>
      <c r="E11" s="29">
        <v>5.9016393442622954</v>
      </c>
      <c r="F11" s="30">
        <v>3.2816773017319965</v>
      </c>
    </row>
    <row r="12" spans="2:9" x14ac:dyDescent="0.25">
      <c r="B12" s="82" t="s">
        <v>151</v>
      </c>
      <c r="C12" s="23">
        <v>7.8688524590163942</v>
      </c>
      <c r="D12" s="24">
        <v>3.8523274478330656</v>
      </c>
      <c r="E12" s="29">
        <v>6.4406779661016946</v>
      </c>
      <c r="F12" s="30">
        <v>3.2702237521514634</v>
      </c>
    </row>
    <row r="13" spans="2:9" x14ac:dyDescent="0.25">
      <c r="B13" s="82" t="s">
        <v>152</v>
      </c>
      <c r="C13" s="23">
        <v>4.3478260869565215</v>
      </c>
      <c r="D13" s="24">
        <v>2.4752475247524752</v>
      </c>
      <c r="E13" s="29">
        <v>8.8607594936708853</v>
      </c>
      <c r="F13" s="30">
        <v>5.343511450381679</v>
      </c>
    </row>
    <row r="14" spans="2:9" x14ac:dyDescent="0.25">
      <c r="B14" s="95" t="s">
        <v>153</v>
      </c>
      <c r="C14" s="23">
        <v>4.9440298507462686</v>
      </c>
      <c r="D14" s="24">
        <v>2.5853658536585367</v>
      </c>
      <c r="E14" s="29">
        <v>6.3008130081300813</v>
      </c>
      <c r="F14" s="30">
        <v>3.4273079049198447</v>
      </c>
    </row>
    <row r="15" spans="2:9" x14ac:dyDescent="0.25">
      <c r="B15" s="25" t="s">
        <v>117</v>
      </c>
      <c r="C15" s="28">
        <v>3.4394438346139777</v>
      </c>
      <c r="D15" s="28">
        <v>1.9607843137254901</v>
      </c>
      <c r="E15" s="28">
        <v>3.7984204588191051</v>
      </c>
      <c r="F15" s="28">
        <v>2.2300728637668357</v>
      </c>
    </row>
    <row r="16" spans="2:9" ht="16.5" x14ac:dyDescent="0.3">
      <c r="B16" s="254" t="s">
        <v>216</v>
      </c>
      <c r="C16" s="255"/>
      <c r="D16" s="255"/>
      <c r="E16" s="255"/>
      <c r="F16" s="255"/>
      <c r="G16" s="255"/>
      <c r="H16" s="255"/>
      <c r="I16" s="255"/>
    </row>
    <row r="17" spans="2:9" ht="16.5" x14ac:dyDescent="0.3">
      <c r="B17" s="254" t="s">
        <v>210</v>
      </c>
      <c r="C17" s="255"/>
      <c r="D17" s="255"/>
      <c r="E17" s="255"/>
      <c r="F17" s="255"/>
      <c r="G17" s="255"/>
      <c r="H17" s="255"/>
      <c r="I17" s="255"/>
    </row>
  </sheetData>
  <mergeCells count="5">
    <mergeCell ref="B4:B6"/>
    <mergeCell ref="C4:D5"/>
    <mergeCell ref="E4:F5"/>
    <mergeCell ref="B16:I16"/>
    <mergeCell ref="B17:I17"/>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H21"/>
  <sheetViews>
    <sheetView workbookViewId="0">
      <selection activeCell="G39" sqref="G39"/>
    </sheetView>
  </sheetViews>
  <sheetFormatPr defaultRowHeight="11.25" x14ac:dyDescent="0.2"/>
  <cols>
    <col min="1" max="1" width="32.42578125" style="9" customWidth="1"/>
    <col min="2" max="7" width="9.140625" style="3"/>
    <col min="8" max="8" width="8" style="6" customWidth="1"/>
    <col min="9" max="16384" width="9.140625" style="3"/>
  </cols>
  <sheetData>
    <row r="3" spans="1:8" ht="12.75" x14ac:dyDescent="0.2">
      <c r="A3" s="17" t="s">
        <v>197</v>
      </c>
    </row>
    <row r="4" spans="1:8" ht="12.75" x14ac:dyDescent="0.2">
      <c r="A4" s="51" t="s">
        <v>252</v>
      </c>
    </row>
    <row r="5" spans="1:8" ht="13.5" x14ac:dyDescent="0.25">
      <c r="A5" s="232" t="s">
        <v>73</v>
      </c>
      <c r="B5" s="256" t="s">
        <v>9</v>
      </c>
      <c r="C5" s="256"/>
      <c r="D5" s="256"/>
      <c r="E5" s="257" t="s">
        <v>50</v>
      </c>
      <c r="F5" s="257"/>
      <c r="G5" s="257"/>
      <c r="H5" s="52"/>
    </row>
    <row r="6" spans="1:8" ht="27" x14ac:dyDescent="0.25">
      <c r="A6" s="233"/>
      <c r="B6" s="155" t="s">
        <v>1</v>
      </c>
      <c r="C6" s="155" t="s">
        <v>2</v>
      </c>
      <c r="D6" s="155" t="s">
        <v>3</v>
      </c>
      <c r="E6" s="98" t="s">
        <v>1</v>
      </c>
      <c r="F6" s="98" t="s">
        <v>2</v>
      </c>
      <c r="G6" s="98" t="s">
        <v>3</v>
      </c>
      <c r="H6" s="52" t="s">
        <v>39</v>
      </c>
    </row>
    <row r="7" spans="1:8" ht="13.5" x14ac:dyDescent="0.25">
      <c r="A7" s="53" t="s">
        <v>74</v>
      </c>
      <c r="B7" s="99">
        <v>161</v>
      </c>
      <c r="C7" s="100">
        <v>15</v>
      </c>
      <c r="D7" s="99">
        <v>355</v>
      </c>
      <c r="E7" s="101">
        <v>5.89</v>
      </c>
      <c r="F7" s="102">
        <v>15.96</v>
      </c>
      <c r="G7" s="101">
        <v>7.55</v>
      </c>
      <c r="H7" s="103">
        <f t="shared" ref="H7:H20" si="0">C7/B7*100</f>
        <v>9.316770186335404</v>
      </c>
    </row>
    <row r="8" spans="1:8" ht="13.5" x14ac:dyDescent="0.25">
      <c r="A8" s="53" t="s">
        <v>75</v>
      </c>
      <c r="B8" s="99">
        <v>869</v>
      </c>
      <c r="C8" s="100">
        <v>15</v>
      </c>
      <c r="D8" s="99">
        <v>1711</v>
      </c>
      <c r="E8" s="101">
        <v>31.8</v>
      </c>
      <c r="F8" s="102">
        <v>15.96</v>
      </c>
      <c r="G8" s="101">
        <v>36.4</v>
      </c>
      <c r="H8" s="103">
        <f t="shared" si="0"/>
        <v>1.7261219792865361</v>
      </c>
    </row>
    <row r="9" spans="1:8" ht="13.5" x14ac:dyDescent="0.25">
      <c r="A9" s="53" t="s">
        <v>76</v>
      </c>
      <c r="B9" s="99">
        <v>266</v>
      </c>
      <c r="C9" s="100">
        <v>3</v>
      </c>
      <c r="D9" s="99">
        <v>444</v>
      </c>
      <c r="E9" s="101">
        <v>9.73</v>
      </c>
      <c r="F9" s="102">
        <v>3.19</v>
      </c>
      <c r="G9" s="101">
        <v>9.4499999999999993</v>
      </c>
      <c r="H9" s="103">
        <f t="shared" si="0"/>
        <v>1.1278195488721803</v>
      </c>
    </row>
    <row r="10" spans="1:8" ht="13.5" x14ac:dyDescent="0.25">
      <c r="A10" s="53" t="s">
        <v>77</v>
      </c>
      <c r="B10" s="99">
        <v>498</v>
      </c>
      <c r="C10" s="100">
        <v>5</v>
      </c>
      <c r="D10" s="99">
        <v>1001</v>
      </c>
      <c r="E10" s="101">
        <v>18.22</v>
      </c>
      <c r="F10" s="102">
        <v>5.32</v>
      </c>
      <c r="G10" s="101">
        <v>21.3</v>
      </c>
      <c r="H10" s="103">
        <f t="shared" si="0"/>
        <v>1.0040160642570282</v>
      </c>
    </row>
    <row r="11" spans="1:8" ht="13.5" x14ac:dyDescent="0.25">
      <c r="A11" s="53" t="s">
        <v>78</v>
      </c>
      <c r="B11" s="99">
        <v>65</v>
      </c>
      <c r="C11" s="100">
        <v>5</v>
      </c>
      <c r="D11" s="99">
        <v>100</v>
      </c>
      <c r="E11" s="101">
        <v>2.38</v>
      </c>
      <c r="F11" s="102">
        <v>5.32</v>
      </c>
      <c r="G11" s="101">
        <v>2.13</v>
      </c>
      <c r="H11" s="103">
        <f t="shared" si="0"/>
        <v>7.6923076923076925</v>
      </c>
    </row>
    <row r="12" spans="1:8" ht="13.5" x14ac:dyDescent="0.25">
      <c r="A12" s="64" t="s">
        <v>79</v>
      </c>
      <c r="B12" s="104">
        <v>1859</v>
      </c>
      <c r="C12" s="105">
        <v>43</v>
      </c>
      <c r="D12" s="104">
        <v>3611</v>
      </c>
      <c r="E12" s="106">
        <v>68.02</v>
      </c>
      <c r="F12" s="107">
        <v>45.74</v>
      </c>
      <c r="G12" s="106">
        <v>76.83</v>
      </c>
      <c r="H12" s="108">
        <f t="shared" si="0"/>
        <v>2.3130715438407745</v>
      </c>
    </row>
    <row r="13" spans="1:8" ht="13.5" x14ac:dyDescent="0.25">
      <c r="A13" s="53" t="s">
        <v>80</v>
      </c>
      <c r="B13" s="99">
        <v>247</v>
      </c>
      <c r="C13" s="100">
        <v>14</v>
      </c>
      <c r="D13" s="99">
        <v>267</v>
      </c>
      <c r="E13" s="101">
        <v>9.0399999999999991</v>
      </c>
      <c r="F13" s="102">
        <v>14.89</v>
      </c>
      <c r="G13" s="101">
        <v>5.68</v>
      </c>
      <c r="H13" s="103">
        <f t="shared" si="0"/>
        <v>5.668016194331984</v>
      </c>
    </row>
    <row r="14" spans="1:8" ht="13.5" x14ac:dyDescent="0.25">
      <c r="A14" s="53" t="s">
        <v>81</v>
      </c>
      <c r="B14" s="99">
        <v>43</v>
      </c>
      <c r="C14" s="100">
        <v>1</v>
      </c>
      <c r="D14" s="99">
        <v>58</v>
      </c>
      <c r="E14" s="101">
        <v>1.57</v>
      </c>
      <c r="F14" s="102">
        <v>1.06</v>
      </c>
      <c r="G14" s="101">
        <v>1.23</v>
      </c>
      <c r="H14" s="103">
        <f t="shared" si="0"/>
        <v>2.3255813953488373</v>
      </c>
    </row>
    <row r="15" spans="1:8" ht="13.5" x14ac:dyDescent="0.25">
      <c r="A15" s="53" t="s">
        <v>82</v>
      </c>
      <c r="B15" s="99">
        <v>150</v>
      </c>
      <c r="C15" s="100">
        <v>14</v>
      </c>
      <c r="D15" s="99">
        <v>207</v>
      </c>
      <c r="E15" s="101">
        <v>5.49</v>
      </c>
      <c r="F15" s="102">
        <v>14.89</v>
      </c>
      <c r="G15" s="101">
        <v>4.4000000000000004</v>
      </c>
      <c r="H15" s="103">
        <f t="shared" si="0"/>
        <v>9.3333333333333339</v>
      </c>
    </row>
    <row r="16" spans="1:8" ht="13.5" x14ac:dyDescent="0.25">
      <c r="A16" s="53" t="s">
        <v>83</v>
      </c>
      <c r="B16" s="99">
        <v>409</v>
      </c>
      <c r="C16" s="100">
        <v>20</v>
      </c>
      <c r="D16" s="99">
        <v>531</v>
      </c>
      <c r="E16" s="101">
        <v>14.97</v>
      </c>
      <c r="F16" s="102">
        <v>21.28</v>
      </c>
      <c r="G16" s="101">
        <v>11.3</v>
      </c>
      <c r="H16" s="103">
        <f t="shared" si="0"/>
        <v>4.8899755501222497</v>
      </c>
    </row>
    <row r="17" spans="1:8" ht="13.5" x14ac:dyDescent="0.25">
      <c r="A17" s="53" t="s">
        <v>84</v>
      </c>
      <c r="B17" s="99">
        <v>4</v>
      </c>
      <c r="C17" s="100">
        <v>1</v>
      </c>
      <c r="D17" s="99">
        <v>5</v>
      </c>
      <c r="E17" s="101">
        <v>0.15</v>
      </c>
      <c r="F17" s="102">
        <v>1.06</v>
      </c>
      <c r="G17" s="101">
        <v>0.11</v>
      </c>
      <c r="H17" s="103">
        <f t="shared" si="0"/>
        <v>25</v>
      </c>
    </row>
    <row r="18" spans="1:8" ht="13.5" x14ac:dyDescent="0.25">
      <c r="A18" s="53" t="s">
        <v>85</v>
      </c>
      <c r="B18" s="99">
        <v>21</v>
      </c>
      <c r="C18" s="100">
        <v>1</v>
      </c>
      <c r="D18" s="99">
        <v>21</v>
      </c>
      <c r="E18" s="101">
        <v>0.77</v>
      </c>
      <c r="F18" s="102">
        <v>1.06</v>
      </c>
      <c r="G18" s="101">
        <v>0.45</v>
      </c>
      <c r="H18" s="103">
        <f t="shared" si="0"/>
        <v>4.7619047619047619</v>
      </c>
    </row>
    <row r="19" spans="1:8" ht="13.5" x14ac:dyDescent="0.25">
      <c r="A19" s="53" t="s">
        <v>86</v>
      </c>
      <c r="B19" s="104">
        <v>874</v>
      </c>
      <c r="C19" s="105">
        <v>51</v>
      </c>
      <c r="D19" s="104">
        <v>1089</v>
      </c>
      <c r="E19" s="106">
        <v>31.98</v>
      </c>
      <c r="F19" s="107">
        <v>54.26</v>
      </c>
      <c r="G19" s="106">
        <v>23.17</v>
      </c>
      <c r="H19" s="108">
        <f t="shared" si="0"/>
        <v>5.835240274599542</v>
      </c>
    </row>
    <row r="20" spans="1:8" ht="13.5" x14ac:dyDescent="0.25">
      <c r="A20" s="25" t="s">
        <v>87</v>
      </c>
      <c r="B20" s="50">
        <v>2733</v>
      </c>
      <c r="C20" s="50">
        <v>94</v>
      </c>
      <c r="D20" s="50">
        <v>4700</v>
      </c>
      <c r="E20" s="58">
        <v>100</v>
      </c>
      <c r="F20" s="58">
        <v>100</v>
      </c>
      <c r="G20" s="58">
        <v>100</v>
      </c>
      <c r="H20" s="58">
        <f t="shared" si="0"/>
        <v>3.4394438346139777</v>
      </c>
    </row>
    <row r="21" spans="1:8" x14ac:dyDescent="0.2">
      <c r="A21" s="154" t="s">
        <v>185</v>
      </c>
      <c r="B21" s="8"/>
      <c r="C21" s="8"/>
      <c r="D21" s="8"/>
      <c r="E21" s="8"/>
      <c r="F21" s="8"/>
      <c r="G21" s="8"/>
    </row>
  </sheetData>
  <mergeCells count="3">
    <mergeCell ref="A5:A6"/>
    <mergeCell ref="B5:D5"/>
    <mergeCell ref="E5:G5"/>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4:G34"/>
  <sheetViews>
    <sheetView workbookViewId="0">
      <selection activeCell="H37" sqref="H37"/>
    </sheetView>
  </sheetViews>
  <sheetFormatPr defaultRowHeight="15" x14ac:dyDescent="0.25"/>
  <cols>
    <col min="1" max="1" width="58.28515625" customWidth="1"/>
    <col min="2" max="2" width="13.28515625" bestFit="1" customWidth="1"/>
    <col min="3" max="3" width="5.85546875" customWidth="1"/>
    <col min="4" max="4" width="12.28515625" bestFit="1" customWidth="1"/>
    <col min="5" max="5" width="6.28515625" customWidth="1"/>
    <col min="6" max="6" width="9.28515625" bestFit="1" customWidth="1"/>
    <col min="7" max="7" width="6.140625" customWidth="1"/>
  </cols>
  <sheetData>
    <row r="4" spans="1:7" x14ac:dyDescent="0.25">
      <c r="A4" s="111" t="s">
        <v>199</v>
      </c>
    </row>
    <row r="5" spans="1:7" x14ac:dyDescent="0.25">
      <c r="A5" s="51" t="s">
        <v>253</v>
      </c>
      <c r="B5" s="10"/>
      <c r="C5" s="11"/>
      <c r="D5" s="10"/>
      <c r="E5" s="11"/>
      <c r="F5" s="10"/>
      <c r="G5" s="11"/>
    </row>
    <row r="6" spans="1:7" x14ac:dyDescent="0.25">
      <c r="A6" s="239" t="s">
        <v>198</v>
      </c>
      <c r="B6" s="259" t="s">
        <v>6</v>
      </c>
      <c r="C6" s="259"/>
      <c r="D6" s="259" t="s">
        <v>7</v>
      </c>
      <c r="E6" s="259"/>
      <c r="F6" s="259" t="s">
        <v>8</v>
      </c>
      <c r="G6" s="259"/>
    </row>
    <row r="7" spans="1:7" x14ac:dyDescent="0.25">
      <c r="A7" s="240"/>
      <c r="B7" s="109" t="s">
        <v>9</v>
      </c>
      <c r="C7" s="110" t="s">
        <v>10</v>
      </c>
      <c r="D7" s="109" t="s">
        <v>9</v>
      </c>
      <c r="E7" s="110" t="s">
        <v>10</v>
      </c>
      <c r="F7" s="109" t="s">
        <v>9</v>
      </c>
      <c r="G7" s="110" t="s">
        <v>10</v>
      </c>
    </row>
    <row r="8" spans="1:7" x14ac:dyDescent="0.25">
      <c r="A8" s="53" t="s">
        <v>11</v>
      </c>
      <c r="B8" s="99">
        <v>178</v>
      </c>
      <c r="C8" s="101">
        <v>7.6989619377162626</v>
      </c>
      <c r="D8" s="99">
        <v>284</v>
      </c>
      <c r="E8" s="101">
        <v>18.334409296320207</v>
      </c>
      <c r="F8" s="99">
        <v>462</v>
      </c>
      <c r="G8" s="101">
        <v>11.965811965811966</v>
      </c>
    </row>
    <row r="9" spans="1:7" x14ac:dyDescent="0.25">
      <c r="A9" s="53" t="s">
        <v>12</v>
      </c>
      <c r="B9" s="99">
        <v>302</v>
      </c>
      <c r="C9" s="101">
        <v>13.062283737024222</v>
      </c>
      <c r="D9" s="99">
        <v>55</v>
      </c>
      <c r="E9" s="101">
        <v>3.5506778566817303</v>
      </c>
      <c r="F9" s="99">
        <v>357</v>
      </c>
      <c r="G9" s="101">
        <v>9.2463092463092469</v>
      </c>
    </row>
    <row r="10" spans="1:7" x14ac:dyDescent="0.25">
      <c r="A10" s="53" t="s">
        <v>13</v>
      </c>
      <c r="B10" s="99">
        <v>164</v>
      </c>
      <c r="C10" s="101">
        <v>7.0934256055363329</v>
      </c>
      <c r="D10" s="99">
        <v>19</v>
      </c>
      <c r="E10" s="101">
        <v>1.2265978050355069</v>
      </c>
      <c r="F10" s="99">
        <v>183</v>
      </c>
      <c r="G10" s="101">
        <v>4.7397047397047398</v>
      </c>
    </row>
    <row r="11" spans="1:7" x14ac:dyDescent="0.25">
      <c r="A11" s="53" t="s">
        <v>14</v>
      </c>
      <c r="B11" s="99">
        <v>73</v>
      </c>
      <c r="C11" s="101">
        <v>3.1574394463667819</v>
      </c>
      <c r="D11" s="99">
        <v>16</v>
      </c>
      <c r="E11" s="101">
        <v>1.0329244673983213</v>
      </c>
      <c r="F11" s="99">
        <v>89</v>
      </c>
      <c r="G11" s="101">
        <v>2.305102305102305</v>
      </c>
    </row>
    <row r="12" spans="1:7" x14ac:dyDescent="0.25">
      <c r="A12" s="53" t="s">
        <v>15</v>
      </c>
      <c r="B12" s="99">
        <v>59</v>
      </c>
      <c r="C12" s="101">
        <v>2.5519031141868509</v>
      </c>
      <c r="D12" s="99">
        <v>18</v>
      </c>
      <c r="E12" s="101">
        <v>1.1620400258231116</v>
      </c>
      <c r="F12" s="99">
        <v>77</v>
      </c>
      <c r="G12" s="101">
        <v>1.9943019943019942</v>
      </c>
    </row>
    <row r="13" spans="1:7" x14ac:dyDescent="0.25">
      <c r="A13" s="53" t="s">
        <v>16</v>
      </c>
      <c r="B13" s="99">
        <v>6</v>
      </c>
      <c r="C13" s="101">
        <v>0.25951557093425603</v>
      </c>
      <c r="D13" s="99">
        <v>2</v>
      </c>
      <c r="E13" s="101">
        <v>0.12911555842479017</v>
      </c>
      <c r="F13" s="99">
        <v>8</v>
      </c>
      <c r="G13" s="101">
        <v>0.20720020720020721</v>
      </c>
    </row>
    <row r="14" spans="1:7" x14ac:dyDescent="0.25">
      <c r="A14" s="53" t="s">
        <v>17</v>
      </c>
      <c r="B14" s="99">
        <v>259</v>
      </c>
      <c r="C14" s="101">
        <v>11.20242214532872</v>
      </c>
      <c r="D14" s="99">
        <v>292</v>
      </c>
      <c r="E14" s="101">
        <v>18.850871530019369</v>
      </c>
      <c r="F14" s="99">
        <v>551</v>
      </c>
      <c r="G14" s="101">
        <v>14.27091427091427</v>
      </c>
    </row>
    <row r="15" spans="1:7" x14ac:dyDescent="0.25">
      <c r="A15" s="53" t="s">
        <v>18</v>
      </c>
      <c r="B15" s="99">
        <v>250</v>
      </c>
      <c r="C15" s="101">
        <v>10.813148788927336</v>
      </c>
      <c r="D15" s="99">
        <v>285</v>
      </c>
      <c r="E15" s="101">
        <v>18.398967075532603</v>
      </c>
      <c r="F15" s="99">
        <v>535</v>
      </c>
      <c r="G15" s="101">
        <v>13.856513856513855</v>
      </c>
    </row>
    <row r="16" spans="1:7" x14ac:dyDescent="0.25">
      <c r="A16" s="53" t="s">
        <v>19</v>
      </c>
      <c r="B16" s="99">
        <v>9</v>
      </c>
      <c r="C16" s="101">
        <v>0.38927335640138405</v>
      </c>
      <c r="D16" s="99">
        <v>7</v>
      </c>
      <c r="E16" s="101">
        <v>0.45190445448676569</v>
      </c>
      <c r="F16" s="99">
        <v>16</v>
      </c>
      <c r="G16" s="101">
        <v>0.41440041440041442</v>
      </c>
    </row>
    <row r="17" spans="1:7" x14ac:dyDescent="0.25">
      <c r="A17" s="53" t="s">
        <v>20</v>
      </c>
      <c r="B17" s="99">
        <v>164</v>
      </c>
      <c r="C17" s="101">
        <v>7.0934256055363329</v>
      </c>
      <c r="D17" s="99">
        <v>192</v>
      </c>
      <c r="E17" s="101">
        <v>12.395093608779858</v>
      </c>
      <c r="F17" s="99">
        <v>356</v>
      </c>
      <c r="G17" s="101">
        <v>9.2204092204092198</v>
      </c>
    </row>
    <row r="18" spans="1:7" x14ac:dyDescent="0.25">
      <c r="A18" s="53" t="s">
        <v>21</v>
      </c>
      <c r="B18" s="99">
        <v>160</v>
      </c>
      <c r="C18" s="101">
        <v>6.9204152249134951</v>
      </c>
      <c r="D18" s="99">
        <v>104</v>
      </c>
      <c r="E18" s="101">
        <v>6.71400903808909</v>
      </c>
      <c r="F18" s="99">
        <v>264</v>
      </c>
      <c r="G18" s="101">
        <v>6.8376068376068382</v>
      </c>
    </row>
    <row r="19" spans="1:7" x14ac:dyDescent="0.25">
      <c r="A19" s="53" t="s">
        <v>22</v>
      </c>
      <c r="B19" s="99">
        <v>41</v>
      </c>
      <c r="C19" s="101">
        <v>1.7733564013840832</v>
      </c>
      <c r="D19" s="99">
        <v>20</v>
      </c>
      <c r="E19" s="101">
        <v>1.2911555842479019</v>
      </c>
      <c r="F19" s="99">
        <v>61</v>
      </c>
      <c r="G19" s="101">
        <v>1.5799015799015796</v>
      </c>
    </row>
    <row r="20" spans="1:7" x14ac:dyDescent="0.25">
      <c r="A20" s="53" t="s">
        <v>23</v>
      </c>
      <c r="B20" s="99">
        <v>20</v>
      </c>
      <c r="C20" s="101">
        <v>0.86505190311418689</v>
      </c>
      <c r="D20" s="99">
        <v>40</v>
      </c>
      <c r="E20" s="101">
        <v>2.5823111684958038</v>
      </c>
      <c r="F20" s="99">
        <v>60</v>
      </c>
      <c r="G20" s="101">
        <v>1.5540015540015539</v>
      </c>
    </row>
    <row r="21" spans="1:7" x14ac:dyDescent="0.25">
      <c r="A21" s="53" t="s">
        <v>24</v>
      </c>
      <c r="B21" s="99">
        <v>20</v>
      </c>
      <c r="C21" s="101">
        <v>0.86505190311418689</v>
      </c>
      <c r="D21" s="99">
        <v>18</v>
      </c>
      <c r="E21" s="101">
        <v>1.1620400258231116</v>
      </c>
      <c r="F21" s="99">
        <v>38</v>
      </c>
      <c r="G21" s="101">
        <v>0.98420098420098423</v>
      </c>
    </row>
    <row r="22" spans="1:7" x14ac:dyDescent="0.25">
      <c r="A22" s="53" t="s">
        <v>25</v>
      </c>
      <c r="B22" s="99">
        <v>38</v>
      </c>
      <c r="C22" s="101">
        <v>1.6435986159169549</v>
      </c>
      <c r="D22" s="99">
        <v>4</v>
      </c>
      <c r="E22" s="101">
        <v>0.25823111684958033</v>
      </c>
      <c r="F22" s="99">
        <v>42</v>
      </c>
      <c r="G22" s="101">
        <v>1.0878010878010878</v>
      </c>
    </row>
    <row r="23" spans="1:7" x14ac:dyDescent="0.25">
      <c r="A23" s="53" t="s">
        <v>26</v>
      </c>
      <c r="B23" s="99">
        <v>45</v>
      </c>
      <c r="C23" s="101">
        <v>1.9463667820069204</v>
      </c>
      <c r="D23" s="99">
        <v>103</v>
      </c>
      <c r="E23" s="101">
        <v>6.6494512588766943</v>
      </c>
      <c r="F23" s="99">
        <v>148</v>
      </c>
      <c r="G23" s="101">
        <v>3.8332038332038332</v>
      </c>
    </row>
    <row r="24" spans="1:7" x14ac:dyDescent="0.25">
      <c r="A24" s="53" t="s">
        <v>27</v>
      </c>
      <c r="B24" s="99">
        <v>20</v>
      </c>
      <c r="C24" s="101">
        <v>0.86505190311418689</v>
      </c>
      <c r="D24" s="99">
        <v>6</v>
      </c>
      <c r="E24" s="101">
        <v>0.38734667527437056</v>
      </c>
      <c r="F24" s="99">
        <v>26</v>
      </c>
      <c r="G24" s="101">
        <v>0.67340067340067333</v>
      </c>
    </row>
    <row r="25" spans="1:7" x14ac:dyDescent="0.25">
      <c r="A25" s="53" t="s">
        <v>28</v>
      </c>
      <c r="B25" s="99">
        <v>17</v>
      </c>
      <c r="C25" s="101">
        <v>0.73529411764705876</v>
      </c>
      <c r="D25" s="99">
        <v>47</v>
      </c>
      <c r="E25" s="101">
        <v>3.0342156229825696</v>
      </c>
      <c r="F25" s="99">
        <v>64</v>
      </c>
      <c r="G25" s="101">
        <v>1.6576016576016577</v>
      </c>
    </row>
    <row r="26" spans="1:7" x14ac:dyDescent="0.25">
      <c r="A26" s="53" t="s">
        <v>29</v>
      </c>
      <c r="B26" s="99">
        <v>5</v>
      </c>
      <c r="C26" s="101">
        <v>0.21626297577854672</v>
      </c>
      <c r="D26" s="99">
        <v>12</v>
      </c>
      <c r="E26" s="101">
        <v>0.77469335054874111</v>
      </c>
      <c r="F26" s="99">
        <v>17</v>
      </c>
      <c r="G26" s="101">
        <v>0.44030044030044024</v>
      </c>
    </row>
    <row r="27" spans="1:7" x14ac:dyDescent="0.25">
      <c r="A27" s="53" t="s">
        <v>30</v>
      </c>
      <c r="B27" s="99">
        <v>784</v>
      </c>
      <c r="C27" s="101">
        <v>33.910034602076124</v>
      </c>
      <c r="D27" s="99">
        <v>156</v>
      </c>
      <c r="E27" s="101">
        <v>10.071013557133634</v>
      </c>
      <c r="F27" s="99">
        <v>940</v>
      </c>
      <c r="G27" s="101">
        <v>24.346024346024343</v>
      </c>
    </row>
    <row r="28" spans="1:7" x14ac:dyDescent="0.25">
      <c r="A28" s="53" t="s">
        <v>31</v>
      </c>
      <c r="B28" s="99">
        <v>54</v>
      </c>
      <c r="C28" s="101">
        <v>2.3356401384083045</v>
      </c>
      <c r="D28" s="99">
        <v>47</v>
      </c>
      <c r="E28" s="101">
        <v>3.0342156229825696</v>
      </c>
      <c r="F28" s="99">
        <v>101</v>
      </c>
      <c r="G28" s="101">
        <v>2.6159026159026157</v>
      </c>
    </row>
    <row r="29" spans="1:7" x14ac:dyDescent="0.25">
      <c r="A29" s="53" t="s">
        <v>32</v>
      </c>
      <c r="B29" s="99">
        <v>64</v>
      </c>
      <c r="C29" s="101">
        <v>2.7681660899653981</v>
      </c>
      <c r="D29" s="99">
        <v>14</v>
      </c>
      <c r="E29" s="101">
        <v>0.90380890897353139</v>
      </c>
      <c r="F29" s="99">
        <v>78</v>
      </c>
      <c r="G29" s="101">
        <v>2.0202020202020203</v>
      </c>
    </row>
    <row r="30" spans="1:7" x14ac:dyDescent="0.25">
      <c r="A30" s="53" t="s">
        <v>33</v>
      </c>
      <c r="B30" s="99">
        <v>2171</v>
      </c>
      <c r="C30" s="101">
        <v>93.901384083044974</v>
      </c>
      <c r="D30" s="99">
        <v>1394</v>
      </c>
      <c r="E30" s="101">
        <v>89.993544222078754</v>
      </c>
      <c r="F30" s="99">
        <v>3565</v>
      </c>
      <c r="G30" s="101">
        <v>92.333592333592335</v>
      </c>
    </row>
    <row r="31" spans="1:7" x14ac:dyDescent="0.25">
      <c r="A31" s="53" t="s">
        <v>34</v>
      </c>
      <c r="B31" s="99">
        <v>141</v>
      </c>
      <c r="C31" s="101">
        <v>6.0986159169550174</v>
      </c>
      <c r="D31" s="99">
        <v>155</v>
      </c>
      <c r="E31" s="101">
        <v>10.006455777921239</v>
      </c>
      <c r="F31" s="99">
        <v>296</v>
      </c>
      <c r="G31" s="101">
        <v>7.6664076664076664</v>
      </c>
    </row>
    <row r="32" spans="1:7" x14ac:dyDescent="0.25">
      <c r="A32" s="25" t="s">
        <v>35</v>
      </c>
      <c r="B32" s="50">
        <v>2312</v>
      </c>
      <c r="C32" s="58">
        <v>100</v>
      </c>
      <c r="D32" s="50">
        <v>1549</v>
      </c>
      <c r="E32" s="193">
        <v>100</v>
      </c>
      <c r="F32" s="50">
        <v>3861</v>
      </c>
      <c r="G32" s="58">
        <v>100</v>
      </c>
    </row>
    <row r="33" spans="1:7" ht="32.25" customHeight="1" x14ac:dyDescent="0.25">
      <c r="A33" s="258" t="s">
        <v>171</v>
      </c>
      <c r="B33" s="216"/>
      <c r="C33" s="216"/>
      <c r="D33" s="216"/>
      <c r="E33" s="216"/>
      <c r="F33" s="216"/>
      <c r="G33" s="216"/>
    </row>
    <row r="34" spans="1:7" ht="56.25" customHeight="1" x14ac:dyDescent="0.25">
      <c r="A34" s="258" t="s">
        <v>172</v>
      </c>
      <c r="B34" s="216"/>
      <c r="C34" s="216"/>
      <c r="D34" s="216"/>
      <c r="E34" s="216"/>
      <c r="F34" s="216"/>
      <c r="G34" s="216"/>
    </row>
  </sheetData>
  <mergeCells count="6">
    <mergeCell ref="A34:G34"/>
    <mergeCell ref="A6:A7"/>
    <mergeCell ref="B6:C6"/>
    <mergeCell ref="D6:E6"/>
    <mergeCell ref="F6:G6"/>
    <mergeCell ref="A33:G33"/>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21"/>
  <sheetViews>
    <sheetView workbookViewId="0">
      <selection activeCell="L30" sqref="L30"/>
    </sheetView>
  </sheetViews>
  <sheetFormatPr defaultRowHeight="15" x14ac:dyDescent="0.25"/>
  <cols>
    <col min="2" max="2" width="12.85546875" customWidth="1"/>
  </cols>
  <sheetData>
    <row r="2" spans="2:10" x14ac:dyDescent="0.25">
      <c r="B2" s="118" t="s">
        <v>200</v>
      </c>
    </row>
    <row r="3" spans="2:10" x14ac:dyDescent="0.25">
      <c r="B3" s="51" t="s">
        <v>254</v>
      </c>
      <c r="C3" s="12"/>
    </row>
    <row r="4" spans="2:10" x14ac:dyDescent="0.25">
      <c r="B4" s="260" t="s">
        <v>204</v>
      </c>
      <c r="C4" s="263" t="s">
        <v>2</v>
      </c>
      <c r="D4" s="263"/>
      <c r="E4" s="263"/>
      <c r="F4" s="263"/>
      <c r="G4" s="264" t="s">
        <v>3</v>
      </c>
      <c r="H4" s="264"/>
      <c r="I4" s="264"/>
      <c r="J4" s="264"/>
    </row>
    <row r="5" spans="2:10" ht="27" x14ac:dyDescent="0.25">
      <c r="B5" s="261"/>
      <c r="C5" s="112" t="s">
        <v>88</v>
      </c>
      <c r="D5" s="112" t="s">
        <v>89</v>
      </c>
      <c r="E5" s="112" t="s">
        <v>90</v>
      </c>
      <c r="F5" s="65" t="s">
        <v>8</v>
      </c>
      <c r="G5" s="112" t="s">
        <v>88</v>
      </c>
      <c r="H5" s="112" t="s">
        <v>89</v>
      </c>
      <c r="I5" s="112" t="s">
        <v>90</v>
      </c>
      <c r="J5" s="65" t="s">
        <v>8</v>
      </c>
    </row>
    <row r="6" spans="2:10" x14ac:dyDescent="0.25">
      <c r="B6" s="262"/>
      <c r="C6" s="265" t="s">
        <v>91</v>
      </c>
      <c r="D6" s="265"/>
      <c r="E6" s="265"/>
      <c r="F6" s="265"/>
      <c r="G6" s="265"/>
      <c r="H6" s="265"/>
      <c r="I6" s="265"/>
      <c r="J6" s="265"/>
    </row>
    <row r="7" spans="2:10" x14ac:dyDescent="0.25">
      <c r="B7" s="113" t="s">
        <v>92</v>
      </c>
      <c r="C7" s="78" t="s">
        <v>123</v>
      </c>
      <c r="D7" s="78" t="s">
        <v>123</v>
      </c>
      <c r="E7" s="78" t="s">
        <v>123</v>
      </c>
      <c r="F7" s="78" t="s">
        <v>123</v>
      </c>
      <c r="G7" s="114">
        <v>13</v>
      </c>
      <c r="H7" s="115">
        <v>220</v>
      </c>
      <c r="I7" s="114">
        <v>15</v>
      </c>
      <c r="J7" s="115">
        <v>248</v>
      </c>
    </row>
    <row r="8" spans="2:10" x14ac:dyDescent="0.25">
      <c r="B8" s="113" t="s">
        <v>93</v>
      </c>
      <c r="C8" s="114">
        <v>12</v>
      </c>
      <c r="D8" s="115">
        <v>9</v>
      </c>
      <c r="E8" s="114">
        <v>1</v>
      </c>
      <c r="F8" s="115">
        <v>22</v>
      </c>
      <c r="G8" s="114">
        <v>889</v>
      </c>
      <c r="H8" s="115">
        <v>600</v>
      </c>
      <c r="I8" s="114">
        <v>43</v>
      </c>
      <c r="J8" s="115">
        <v>1532</v>
      </c>
    </row>
    <row r="9" spans="2:10" x14ac:dyDescent="0.25">
      <c r="B9" s="113" t="s">
        <v>94</v>
      </c>
      <c r="C9" s="114">
        <v>12</v>
      </c>
      <c r="D9" s="115">
        <v>4</v>
      </c>
      <c r="E9" s="78">
        <v>1</v>
      </c>
      <c r="F9" s="115">
        <v>17</v>
      </c>
      <c r="G9" s="114">
        <v>865</v>
      </c>
      <c r="H9" s="115">
        <v>290</v>
      </c>
      <c r="I9" s="114">
        <v>43</v>
      </c>
      <c r="J9" s="115">
        <v>1198</v>
      </c>
    </row>
    <row r="10" spans="2:10" x14ac:dyDescent="0.25">
      <c r="B10" s="113" t="s">
        <v>95</v>
      </c>
      <c r="C10" s="114">
        <v>12</v>
      </c>
      <c r="D10" s="115">
        <v>5</v>
      </c>
      <c r="E10" s="114">
        <v>5</v>
      </c>
      <c r="F10" s="115">
        <v>22</v>
      </c>
      <c r="G10" s="114">
        <v>785</v>
      </c>
      <c r="H10" s="115">
        <v>294</v>
      </c>
      <c r="I10" s="114">
        <v>62</v>
      </c>
      <c r="J10" s="115">
        <v>1141</v>
      </c>
    </row>
    <row r="11" spans="2:10" x14ac:dyDescent="0.25">
      <c r="B11" s="113" t="s">
        <v>96</v>
      </c>
      <c r="C11" s="114">
        <v>17</v>
      </c>
      <c r="D11" s="115">
        <v>7</v>
      </c>
      <c r="E11" s="114">
        <v>7</v>
      </c>
      <c r="F11" s="115">
        <v>31</v>
      </c>
      <c r="G11" s="114">
        <v>264</v>
      </c>
      <c r="H11" s="115">
        <v>136</v>
      </c>
      <c r="I11" s="114">
        <v>93</v>
      </c>
      <c r="J11" s="115">
        <v>493</v>
      </c>
    </row>
    <row r="12" spans="2:10" x14ac:dyDescent="0.25">
      <c r="B12" s="113" t="s">
        <v>97</v>
      </c>
      <c r="C12" s="114">
        <v>1</v>
      </c>
      <c r="D12" s="115">
        <v>1</v>
      </c>
      <c r="E12" s="78" t="s">
        <v>123</v>
      </c>
      <c r="F12" s="115">
        <v>2</v>
      </c>
      <c r="G12" s="114">
        <v>24</v>
      </c>
      <c r="H12" s="115">
        <v>62</v>
      </c>
      <c r="I12" s="114">
        <v>2</v>
      </c>
      <c r="J12" s="115">
        <v>88</v>
      </c>
    </row>
    <row r="13" spans="2:10" x14ac:dyDescent="0.25">
      <c r="B13" s="25" t="s">
        <v>98</v>
      </c>
      <c r="C13" s="50">
        <v>54</v>
      </c>
      <c r="D13" s="50">
        <v>26</v>
      </c>
      <c r="E13" s="50">
        <v>14</v>
      </c>
      <c r="F13" s="50">
        <v>94</v>
      </c>
      <c r="G13" s="50">
        <v>2840</v>
      </c>
      <c r="H13" s="50">
        <v>1602</v>
      </c>
      <c r="I13" s="50">
        <v>258</v>
      </c>
      <c r="J13" s="50">
        <v>4700</v>
      </c>
    </row>
    <row r="14" spans="2:10" x14ac:dyDescent="0.25">
      <c r="B14" s="15"/>
      <c r="C14" s="266" t="s">
        <v>99</v>
      </c>
      <c r="D14" s="266"/>
      <c r="E14" s="266"/>
      <c r="F14" s="266"/>
      <c r="G14" s="266"/>
      <c r="H14" s="266"/>
      <c r="I14" s="266"/>
      <c r="J14" s="266"/>
    </row>
    <row r="15" spans="2:10" x14ac:dyDescent="0.25">
      <c r="B15" s="113" t="s">
        <v>92</v>
      </c>
      <c r="C15" s="78" t="s">
        <v>123</v>
      </c>
      <c r="D15" s="117">
        <v>0</v>
      </c>
      <c r="E15" s="78" t="s">
        <v>123</v>
      </c>
      <c r="F15" s="117">
        <v>0</v>
      </c>
      <c r="G15" s="116">
        <v>0.45774647887323944</v>
      </c>
      <c r="H15" s="117">
        <v>13.732833957553058</v>
      </c>
      <c r="I15" s="116">
        <v>5.8139534883720927</v>
      </c>
      <c r="J15" s="117">
        <v>5.2765957446808507</v>
      </c>
    </row>
    <row r="16" spans="2:10" x14ac:dyDescent="0.25">
      <c r="B16" s="113" t="s">
        <v>93</v>
      </c>
      <c r="C16" s="116">
        <v>22.222222222222221</v>
      </c>
      <c r="D16" s="117">
        <v>34.615384615384613</v>
      </c>
      <c r="E16" s="116">
        <v>7.1428571428571423</v>
      </c>
      <c r="F16" s="117">
        <v>23.404255319148938</v>
      </c>
      <c r="G16" s="116">
        <v>31.302816901408452</v>
      </c>
      <c r="H16" s="117">
        <v>37.453183520599254</v>
      </c>
      <c r="I16" s="116">
        <v>16.666666666666664</v>
      </c>
      <c r="J16" s="117">
        <v>32.595744680851062</v>
      </c>
    </row>
    <row r="17" spans="2:10" x14ac:dyDescent="0.25">
      <c r="B17" s="113" t="s">
        <v>94</v>
      </c>
      <c r="C17" s="116">
        <v>22.222222222222221</v>
      </c>
      <c r="D17" s="117">
        <v>15.384615384615385</v>
      </c>
      <c r="E17" s="116">
        <v>7.1428571428571423</v>
      </c>
      <c r="F17" s="117">
        <v>18.085106382978726</v>
      </c>
      <c r="G17" s="116">
        <v>30.457746478873236</v>
      </c>
      <c r="H17" s="117">
        <v>18.102372034956304</v>
      </c>
      <c r="I17" s="116">
        <v>16.666666666666664</v>
      </c>
      <c r="J17" s="117">
        <v>25.48936170212766</v>
      </c>
    </row>
    <row r="18" spans="2:10" x14ac:dyDescent="0.25">
      <c r="B18" s="113" t="s">
        <v>95</v>
      </c>
      <c r="C18" s="116">
        <v>22.222222222222221</v>
      </c>
      <c r="D18" s="117">
        <v>19.230769230769234</v>
      </c>
      <c r="E18" s="116">
        <v>35.714285714285715</v>
      </c>
      <c r="F18" s="117">
        <v>23.404255319148938</v>
      </c>
      <c r="G18" s="116">
        <v>27.640845070422536</v>
      </c>
      <c r="H18" s="117">
        <v>18.352059925093634</v>
      </c>
      <c r="I18" s="116">
        <v>24.031007751937985</v>
      </c>
      <c r="J18" s="117">
        <v>24.276595744680851</v>
      </c>
    </row>
    <row r="19" spans="2:10" x14ac:dyDescent="0.25">
      <c r="B19" s="113" t="s">
        <v>96</v>
      </c>
      <c r="C19" s="116">
        <v>31.481481481481481</v>
      </c>
      <c r="D19" s="117">
        <v>26.923076923076923</v>
      </c>
      <c r="E19" s="116">
        <v>50</v>
      </c>
      <c r="F19" s="117">
        <v>32.978723404255319</v>
      </c>
      <c r="G19" s="116">
        <v>9.295774647887324</v>
      </c>
      <c r="H19" s="117">
        <v>8.489388264669163</v>
      </c>
      <c r="I19" s="116">
        <v>36.046511627906973</v>
      </c>
      <c r="J19" s="117">
        <v>10.48936170212766</v>
      </c>
    </row>
    <row r="20" spans="2:10" x14ac:dyDescent="0.25">
      <c r="B20" s="113" t="s">
        <v>97</v>
      </c>
      <c r="C20" s="116">
        <v>1.8518518518518516</v>
      </c>
      <c r="D20" s="117">
        <v>3.8461538461538463</v>
      </c>
      <c r="E20" s="78" t="s">
        <v>123</v>
      </c>
      <c r="F20" s="117">
        <v>2.1276595744680851</v>
      </c>
      <c r="G20" s="116">
        <v>0.84507042253521114</v>
      </c>
      <c r="H20" s="117">
        <v>3.8701622971285889</v>
      </c>
      <c r="I20" s="116">
        <v>0.77519379844961245</v>
      </c>
      <c r="J20" s="117">
        <v>1.8723404255319149</v>
      </c>
    </row>
    <row r="21" spans="2:10" x14ac:dyDescent="0.25">
      <c r="B21" s="25" t="s">
        <v>98</v>
      </c>
      <c r="C21" s="195">
        <v>100</v>
      </c>
      <c r="D21" s="195">
        <v>100</v>
      </c>
      <c r="E21" s="195">
        <v>100</v>
      </c>
      <c r="F21" s="195">
        <v>100</v>
      </c>
      <c r="G21" s="195">
        <v>100</v>
      </c>
      <c r="H21" s="195">
        <v>100</v>
      </c>
      <c r="I21" s="195">
        <v>100</v>
      </c>
      <c r="J21" s="195">
        <v>100</v>
      </c>
    </row>
  </sheetData>
  <mergeCells count="5">
    <mergeCell ref="B4:B6"/>
    <mergeCell ref="C4:F4"/>
    <mergeCell ref="G4:J4"/>
    <mergeCell ref="C6:J6"/>
    <mergeCell ref="C14:J14"/>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G22"/>
  <sheetViews>
    <sheetView workbookViewId="0">
      <selection activeCell="I31" sqref="I31"/>
    </sheetView>
  </sheetViews>
  <sheetFormatPr defaultRowHeight="15" x14ac:dyDescent="0.25"/>
  <cols>
    <col min="2" max="2" width="21.140625" customWidth="1"/>
    <col min="4" max="4" width="13.140625" customWidth="1"/>
    <col min="6" max="6" width="13.28515625" customWidth="1"/>
  </cols>
  <sheetData>
    <row r="3" spans="2:7" x14ac:dyDescent="0.25">
      <c r="B3" s="118" t="s">
        <v>201</v>
      </c>
    </row>
    <row r="4" spans="2:7" x14ac:dyDescent="0.25">
      <c r="B4" s="51" t="s">
        <v>255</v>
      </c>
    </row>
    <row r="5" spans="2:7" x14ac:dyDescent="0.25">
      <c r="B5" s="244" t="s">
        <v>227</v>
      </c>
      <c r="C5" s="257" t="s">
        <v>2</v>
      </c>
      <c r="D5" s="257"/>
      <c r="E5" s="271" t="s">
        <v>3</v>
      </c>
      <c r="F5" s="271"/>
      <c r="G5" s="272" t="s">
        <v>100</v>
      </c>
    </row>
    <row r="6" spans="2:7" ht="27" x14ac:dyDescent="0.25">
      <c r="B6" s="270"/>
      <c r="C6" s="156" t="s">
        <v>9</v>
      </c>
      <c r="D6" s="156" t="s">
        <v>101</v>
      </c>
      <c r="E6" s="156" t="s">
        <v>102</v>
      </c>
      <c r="F6" s="156" t="s">
        <v>103</v>
      </c>
      <c r="G6" s="272"/>
    </row>
    <row r="7" spans="2:7" x14ac:dyDescent="0.25">
      <c r="B7" s="157"/>
      <c r="C7" s="267" t="s">
        <v>104</v>
      </c>
      <c r="D7" s="267"/>
      <c r="E7" s="267"/>
      <c r="F7" s="267"/>
      <c r="G7" s="267"/>
    </row>
    <row r="8" spans="2:7" x14ac:dyDescent="0.25">
      <c r="B8" s="158" t="s">
        <v>88</v>
      </c>
      <c r="C8" s="159">
        <v>52</v>
      </c>
      <c r="D8" s="160">
        <v>66.666666666666657</v>
      </c>
      <c r="E8" s="159">
        <v>2078</v>
      </c>
      <c r="F8" s="160">
        <v>72.328576400974583</v>
      </c>
      <c r="G8" s="161">
        <v>2.4413145539906105</v>
      </c>
    </row>
    <row r="9" spans="2:7" x14ac:dyDescent="0.25">
      <c r="B9" s="158" t="s">
        <v>89</v>
      </c>
      <c r="C9" s="159">
        <v>16</v>
      </c>
      <c r="D9" s="160">
        <v>20.512820512820511</v>
      </c>
      <c r="E9" s="159">
        <v>660</v>
      </c>
      <c r="F9" s="160">
        <v>22.972502610511661</v>
      </c>
      <c r="G9" s="161">
        <v>2.3668639053254439</v>
      </c>
    </row>
    <row r="10" spans="2:7" x14ac:dyDescent="0.25">
      <c r="B10" s="158" t="s">
        <v>90</v>
      </c>
      <c r="C10" s="159">
        <v>10</v>
      </c>
      <c r="D10" s="160">
        <v>12.820512820512819</v>
      </c>
      <c r="E10" s="159">
        <v>135</v>
      </c>
      <c r="F10" s="160">
        <v>4.6989209885137484</v>
      </c>
      <c r="G10" s="161">
        <v>6.8965517241379306</v>
      </c>
    </row>
    <row r="11" spans="2:7" x14ac:dyDescent="0.25">
      <c r="B11" s="162" t="s">
        <v>105</v>
      </c>
      <c r="C11" s="163">
        <v>78</v>
      </c>
      <c r="D11" s="196">
        <v>99.999999999999986</v>
      </c>
      <c r="E11" s="163">
        <v>2873</v>
      </c>
      <c r="F11" s="196">
        <v>100</v>
      </c>
      <c r="G11" s="164">
        <v>2.643171806167401</v>
      </c>
    </row>
    <row r="12" spans="2:7" x14ac:dyDescent="0.25">
      <c r="B12" s="158"/>
      <c r="C12" s="267" t="s">
        <v>106</v>
      </c>
      <c r="D12" s="267"/>
      <c r="E12" s="267"/>
      <c r="F12" s="267"/>
      <c r="G12" s="267"/>
    </row>
    <row r="13" spans="2:7" x14ac:dyDescent="0.25">
      <c r="B13" s="158" t="s">
        <v>88</v>
      </c>
      <c r="C13" s="159">
        <v>2</v>
      </c>
      <c r="D13" s="160">
        <v>12.5</v>
      </c>
      <c r="E13" s="159">
        <v>762</v>
      </c>
      <c r="F13" s="160">
        <v>41.707717569786531</v>
      </c>
      <c r="G13" s="161">
        <v>0.26178010471204188</v>
      </c>
    </row>
    <row r="14" spans="2:7" x14ac:dyDescent="0.25">
      <c r="B14" s="158" t="s">
        <v>89</v>
      </c>
      <c r="C14" s="159">
        <v>10</v>
      </c>
      <c r="D14" s="160">
        <v>62.5</v>
      </c>
      <c r="E14" s="159">
        <v>942</v>
      </c>
      <c r="F14" s="160">
        <v>51.559934318555008</v>
      </c>
      <c r="G14" s="161">
        <v>1.0504201680672269</v>
      </c>
    </row>
    <row r="15" spans="2:7" x14ac:dyDescent="0.25">
      <c r="B15" s="158" t="s">
        <v>90</v>
      </c>
      <c r="C15" s="159">
        <v>4</v>
      </c>
      <c r="D15" s="160">
        <v>25</v>
      </c>
      <c r="E15" s="159">
        <v>123</v>
      </c>
      <c r="F15" s="160">
        <v>6.7323481116584567</v>
      </c>
      <c r="G15" s="161">
        <v>3.1496062992125982</v>
      </c>
    </row>
    <row r="16" spans="2:7" x14ac:dyDescent="0.25">
      <c r="B16" s="162" t="s">
        <v>107</v>
      </c>
      <c r="C16" s="163">
        <v>16</v>
      </c>
      <c r="D16" s="196">
        <v>100</v>
      </c>
      <c r="E16" s="163">
        <v>1827</v>
      </c>
      <c r="F16" s="196">
        <v>99.999999999999986</v>
      </c>
      <c r="G16" s="164">
        <v>0.86814975583288123</v>
      </c>
    </row>
    <row r="17" spans="2:7" x14ac:dyDescent="0.25">
      <c r="B17" s="158"/>
      <c r="C17" s="267" t="s">
        <v>108</v>
      </c>
      <c r="D17" s="267"/>
      <c r="E17" s="267"/>
      <c r="F17" s="267"/>
      <c r="G17" s="267"/>
    </row>
    <row r="18" spans="2:7" x14ac:dyDescent="0.25">
      <c r="B18" s="158" t="s">
        <v>88</v>
      </c>
      <c r="C18" s="165">
        <v>54</v>
      </c>
      <c r="D18" s="160">
        <v>57.446808510638306</v>
      </c>
      <c r="E18" s="165">
        <v>2840</v>
      </c>
      <c r="F18" s="160">
        <v>60.425531914893618</v>
      </c>
      <c r="G18" s="161">
        <v>1.8659295093296473</v>
      </c>
    </row>
    <row r="19" spans="2:7" x14ac:dyDescent="0.25">
      <c r="B19" s="158" t="s">
        <v>89</v>
      </c>
      <c r="C19" s="165">
        <v>26</v>
      </c>
      <c r="D19" s="160">
        <v>27.659574468085108</v>
      </c>
      <c r="E19" s="165">
        <v>1602</v>
      </c>
      <c r="F19" s="160">
        <v>34.085106382978722</v>
      </c>
      <c r="G19" s="161">
        <v>1.597051597051597</v>
      </c>
    </row>
    <row r="20" spans="2:7" x14ac:dyDescent="0.25">
      <c r="B20" s="158" t="s">
        <v>90</v>
      </c>
      <c r="C20" s="165">
        <v>14</v>
      </c>
      <c r="D20" s="160">
        <v>14.893617021276595</v>
      </c>
      <c r="E20" s="165">
        <v>258</v>
      </c>
      <c r="F20" s="160">
        <v>5.4893617021276597</v>
      </c>
      <c r="G20" s="161">
        <v>5.1470588235294112</v>
      </c>
    </row>
    <row r="21" spans="2:7" x14ac:dyDescent="0.25">
      <c r="B21" s="166" t="s">
        <v>8</v>
      </c>
      <c r="C21" s="167">
        <v>94</v>
      </c>
      <c r="D21" s="197">
        <v>100.00000000000001</v>
      </c>
      <c r="E21" s="167">
        <v>4700</v>
      </c>
      <c r="F21" s="197">
        <v>100</v>
      </c>
      <c r="G21" s="168">
        <v>1.9607843137254901</v>
      </c>
    </row>
    <row r="22" spans="2:7" ht="22.5" customHeight="1" x14ac:dyDescent="0.25">
      <c r="B22" s="268" t="s">
        <v>222</v>
      </c>
      <c r="C22" s="269"/>
      <c r="D22" s="269"/>
      <c r="E22" s="269"/>
      <c r="F22" s="269"/>
      <c r="G22" s="269"/>
    </row>
  </sheetData>
  <mergeCells count="8">
    <mergeCell ref="C12:G12"/>
    <mergeCell ref="C17:G17"/>
    <mergeCell ref="B22:G22"/>
    <mergeCell ref="B5:B6"/>
    <mergeCell ref="C5:D5"/>
    <mergeCell ref="E5:F5"/>
    <mergeCell ref="G5:G6"/>
    <mergeCell ref="C7:G7"/>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32"/>
  <sheetViews>
    <sheetView workbookViewId="0">
      <selection activeCell="O28" sqref="O28"/>
    </sheetView>
  </sheetViews>
  <sheetFormatPr defaultRowHeight="15" x14ac:dyDescent="0.25"/>
  <cols>
    <col min="2" max="2" width="21.7109375" customWidth="1"/>
  </cols>
  <sheetData>
    <row r="3" spans="2:10" x14ac:dyDescent="0.25">
      <c r="B3" s="118" t="s">
        <v>202</v>
      </c>
    </row>
    <row r="4" spans="2:10" x14ac:dyDescent="0.25">
      <c r="B4" s="51" t="s">
        <v>242</v>
      </c>
    </row>
    <row r="5" spans="2:10" x14ac:dyDescent="0.25">
      <c r="B5" s="260" t="s">
        <v>224</v>
      </c>
      <c r="C5" s="275" t="s">
        <v>1</v>
      </c>
      <c r="D5" s="229" t="s">
        <v>2</v>
      </c>
      <c r="E5" s="229" t="s">
        <v>3</v>
      </c>
      <c r="F5" s="229" t="s">
        <v>109</v>
      </c>
      <c r="G5" s="229" t="s">
        <v>110</v>
      </c>
      <c r="H5" s="229" t="s">
        <v>111</v>
      </c>
      <c r="I5" s="229" t="s">
        <v>39</v>
      </c>
      <c r="J5" s="229" t="s">
        <v>40</v>
      </c>
    </row>
    <row r="6" spans="2:10" x14ac:dyDescent="0.25">
      <c r="B6" s="262"/>
      <c r="C6" s="276"/>
      <c r="D6" s="229"/>
      <c r="E6" s="229"/>
      <c r="F6" s="229"/>
      <c r="G6" s="229"/>
      <c r="H6" s="229"/>
      <c r="I6" s="229"/>
      <c r="J6" s="229"/>
    </row>
    <row r="7" spans="2:10" x14ac:dyDescent="0.25">
      <c r="B7" s="121" t="s">
        <v>118</v>
      </c>
      <c r="C7" s="48">
        <v>78</v>
      </c>
      <c r="D7" s="122">
        <v>3</v>
      </c>
      <c r="E7" s="48">
        <v>114</v>
      </c>
      <c r="F7" s="119">
        <v>1.15363283416528</v>
      </c>
      <c r="G7" s="103">
        <v>4.4370493621741502</v>
      </c>
      <c r="H7" s="119">
        <v>168.607875762617</v>
      </c>
      <c r="I7" s="103">
        <v>3.8461538461538498</v>
      </c>
      <c r="J7" s="119">
        <v>146.15384615384599</v>
      </c>
    </row>
    <row r="8" spans="2:10" x14ac:dyDescent="0.25">
      <c r="B8" s="123" t="s">
        <v>127</v>
      </c>
      <c r="C8" s="48">
        <v>87</v>
      </c>
      <c r="D8" s="122">
        <v>5</v>
      </c>
      <c r="E8" s="48">
        <v>159</v>
      </c>
      <c r="F8" s="119">
        <v>2.1506439571848799</v>
      </c>
      <c r="G8" s="103">
        <v>12.360022742441799</v>
      </c>
      <c r="H8" s="119">
        <v>393.04872320965001</v>
      </c>
      <c r="I8" s="103">
        <v>5.7471264367816097</v>
      </c>
      <c r="J8" s="119">
        <v>182.758620689655</v>
      </c>
    </row>
    <row r="9" spans="2:10" x14ac:dyDescent="0.25">
      <c r="B9" s="123" t="s">
        <v>131</v>
      </c>
      <c r="C9" s="48">
        <v>17</v>
      </c>
      <c r="D9" s="198" t="s">
        <v>123</v>
      </c>
      <c r="E9" s="48">
        <v>30</v>
      </c>
      <c r="F9" s="119">
        <v>0.46113575022717701</v>
      </c>
      <c r="G9" s="199" t="s">
        <v>123</v>
      </c>
      <c r="H9" s="119">
        <v>81.376897098913602</v>
      </c>
      <c r="I9" s="199" t="s">
        <v>123</v>
      </c>
      <c r="J9" s="119">
        <v>176.470588235294</v>
      </c>
    </row>
    <row r="10" spans="2:10" x14ac:dyDescent="0.25">
      <c r="B10" s="123" t="s">
        <v>130</v>
      </c>
      <c r="C10" s="48">
        <v>86</v>
      </c>
      <c r="D10" s="122">
        <v>2</v>
      </c>
      <c r="E10" s="48">
        <v>137</v>
      </c>
      <c r="F10" s="119">
        <v>2.4397855258305201</v>
      </c>
      <c r="G10" s="103">
        <v>5.6739198275128402</v>
      </c>
      <c r="H10" s="119">
        <v>388.66350818462899</v>
      </c>
      <c r="I10" s="103">
        <v>2.32558139534884</v>
      </c>
      <c r="J10" s="119">
        <v>159.302325581395</v>
      </c>
    </row>
    <row r="11" spans="2:10" x14ac:dyDescent="0.25">
      <c r="B11" s="123" t="s">
        <v>126</v>
      </c>
      <c r="C11" s="48">
        <v>33</v>
      </c>
      <c r="D11" s="122">
        <v>1</v>
      </c>
      <c r="E11" s="48">
        <v>56</v>
      </c>
      <c r="F11" s="119">
        <v>1.48234659958674</v>
      </c>
      <c r="G11" s="120">
        <v>4.4919593926870904</v>
      </c>
      <c r="H11" s="119">
        <v>251.54972599047699</v>
      </c>
      <c r="I11" s="120">
        <v>3.0303030303030298</v>
      </c>
      <c r="J11" s="119">
        <v>169.69696969697</v>
      </c>
    </row>
    <row r="12" spans="2:10" x14ac:dyDescent="0.25">
      <c r="B12" s="123" t="s">
        <v>124</v>
      </c>
      <c r="C12" s="48">
        <v>9</v>
      </c>
      <c r="D12" s="122">
        <v>1</v>
      </c>
      <c r="E12" s="48">
        <v>22</v>
      </c>
      <c r="F12" s="119">
        <v>0.429778902631202</v>
      </c>
      <c r="G12" s="120">
        <v>4.7753211403466898</v>
      </c>
      <c r="H12" s="119">
        <v>105.057065087627</v>
      </c>
      <c r="I12" s="120">
        <v>11.1111111111111</v>
      </c>
      <c r="J12" s="119">
        <v>244.444444444444</v>
      </c>
    </row>
    <row r="13" spans="2:10" x14ac:dyDescent="0.25">
      <c r="B13" s="123" t="s">
        <v>128</v>
      </c>
      <c r="C13" s="48">
        <v>26</v>
      </c>
      <c r="D13" s="122">
        <v>3</v>
      </c>
      <c r="E13" s="48">
        <v>50</v>
      </c>
      <c r="F13" s="119">
        <v>1.3270045424386301</v>
      </c>
      <c r="G13" s="103">
        <v>15.311590874291801</v>
      </c>
      <c r="H13" s="119">
        <v>255.19318123819701</v>
      </c>
      <c r="I13" s="103">
        <v>11.538461538461499</v>
      </c>
      <c r="J13" s="119">
        <v>192.30769230769201</v>
      </c>
    </row>
    <row r="14" spans="2:10" x14ac:dyDescent="0.25">
      <c r="B14" s="123" t="s">
        <v>125</v>
      </c>
      <c r="C14" s="48">
        <v>38</v>
      </c>
      <c r="D14" s="198" t="s">
        <v>123</v>
      </c>
      <c r="E14" s="48">
        <v>96</v>
      </c>
      <c r="F14" s="119">
        <v>2.04951189256243</v>
      </c>
      <c r="G14" s="103">
        <v>0</v>
      </c>
      <c r="H14" s="119">
        <v>517.77142548945505</v>
      </c>
      <c r="I14" s="199" t="s">
        <v>123</v>
      </c>
      <c r="J14" s="119">
        <v>252.63157894736801</v>
      </c>
    </row>
    <row r="15" spans="2:10" x14ac:dyDescent="0.25">
      <c r="B15" s="123" t="s">
        <v>132</v>
      </c>
      <c r="C15" s="48">
        <v>12</v>
      </c>
      <c r="D15" s="198" t="s">
        <v>123</v>
      </c>
      <c r="E15" s="48">
        <v>16</v>
      </c>
      <c r="F15" s="119">
        <v>0.68821151033751005</v>
      </c>
      <c r="G15" s="120">
        <v>0</v>
      </c>
      <c r="H15" s="119">
        <v>91.761534711668006</v>
      </c>
      <c r="I15" s="120" t="s">
        <v>123</v>
      </c>
      <c r="J15" s="119">
        <v>133.333333333333</v>
      </c>
    </row>
    <row r="16" spans="2:10" x14ac:dyDescent="0.25">
      <c r="B16" s="123" t="s">
        <v>129</v>
      </c>
      <c r="C16" s="48">
        <v>31</v>
      </c>
      <c r="D16" s="122">
        <v>2</v>
      </c>
      <c r="E16" s="48">
        <v>60</v>
      </c>
      <c r="F16" s="119">
        <v>1.9238526701213301</v>
      </c>
      <c r="G16" s="120">
        <v>12.4119527104602</v>
      </c>
      <c r="H16" s="119">
        <v>372.35858131380502</v>
      </c>
      <c r="I16" s="120">
        <v>6.4516129032258096</v>
      </c>
      <c r="J16" s="119">
        <v>193.54838709677401</v>
      </c>
    </row>
    <row r="17" spans="2:10" x14ac:dyDescent="0.25">
      <c r="B17" s="121" t="s">
        <v>119</v>
      </c>
      <c r="C17" s="48">
        <v>187</v>
      </c>
      <c r="D17" s="122">
        <v>2</v>
      </c>
      <c r="E17" s="48">
        <v>306</v>
      </c>
      <c r="F17" s="119">
        <v>2.0611511584330802</v>
      </c>
      <c r="G17" s="103">
        <v>2.2044397416396602</v>
      </c>
      <c r="H17" s="119">
        <v>337.279280470868</v>
      </c>
      <c r="I17" s="103">
        <v>1.0695187165775399</v>
      </c>
      <c r="J17" s="119">
        <v>163.636363636364</v>
      </c>
    </row>
    <row r="18" spans="2:10" x14ac:dyDescent="0.25">
      <c r="B18" s="123" t="s">
        <v>133</v>
      </c>
      <c r="C18" s="48">
        <v>135</v>
      </c>
      <c r="D18" s="122">
        <v>1</v>
      </c>
      <c r="E18" s="48">
        <v>226</v>
      </c>
      <c r="F18" s="119">
        <v>1.91178865530451</v>
      </c>
      <c r="G18" s="103">
        <v>1.4161397446699999</v>
      </c>
      <c r="H18" s="119">
        <v>320.04758229542</v>
      </c>
      <c r="I18" s="103">
        <v>0.74074074074074103</v>
      </c>
      <c r="J18" s="119">
        <v>167.40740740740699</v>
      </c>
    </row>
    <row r="19" spans="2:10" x14ac:dyDescent="0.25">
      <c r="B19" s="121" t="s">
        <v>120</v>
      </c>
      <c r="C19" s="48">
        <v>500</v>
      </c>
      <c r="D19" s="122">
        <v>7</v>
      </c>
      <c r="E19" s="48">
        <v>720</v>
      </c>
      <c r="F19" s="119">
        <v>2.7247288213640499</v>
      </c>
      <c r="G19" s="103">
        <v>3.81462034990968</v>
      </c>
      <c r="H19" s="119">
        <v>392.36095027642301</v>
      </c>
      <c r="I19" s="103">
        <v>1.4</v>
      </c>
      <c r="J19" s="119">
        <v>144</v>
      </c>
    </row>
    <row r="20" spans="2:10" x14ac:dyDescent="0.25">
      <c r="B20" s="123" t="s">
        <v>134</v>
      </c>
      <c r="C20" s="48">
        <v>21</v>
      </c>
      <c r="D20" s="122">
        <v>1</v>
      </c>
      <c r="E20" s="48">
        <v>35</v>
      </c>
      <c r="F20" s="119">
        <v>1.0588413250642901</v>
      </c>
      <c r="G20" s="103">
        <v>5.0421015479251796</v>
      </c>
      <c r="H20" s="119">
        <v>176.473554177381</v>
      </c>
      <c r="I20" s="103">
        <v>4.7619047619047601</v>
      </c>
      <c r="J20" s="119">
        <v>166.666666666667</v>
      </c>
    </row>
    <row r="21" spans="2:10" x14ac:dyDescent="0.25">
      <c r="B21" s="123" t="s">
        <v>135</v>
      </c>
      <c r="C21" s="48">
        <v>41</v>
      </c>
      <c r="D21" s="198" t="s">
        <v>123</v>
      </c>
      <c r="E21" s="48">
        <v>65</v>
      </c>
      <c r="F21" s="119">
        <v>2.16051009116299</v>
      </c>
      <c r="G21" s="120" t="s">
        <v>123</v>
      </c>
      <c r="H21" s="119">
        <v>342.51989250144902</v>
      </c>
      <c r="I21" s="120" t="s">
        <v>123</v>
      </c>
      <c r="J21" s="119">
        <v>158.53658536585399</v>
      </c>
    </row>
    <row r="22" spans="2:10" x14ac:dyDescent="0.25">
      <c r="B22" s="123" t="s">
        <v>136</v>
      </c>
      <c r="C22" s="48">
        <v>23</v>
      </c>
      <c r="D22" s="122">
        <v>1</v>
      </c>
      <c r="E22" s="48">
        <v>42</v>
      </c>
      <c r="F22" s="119">
        <v>1.26683374184132</v>
      </c>
      <c r="G22" s="120">
        <v>5.50797279061441</v>
      </c>
      <c r="H22" s="119">
        <v>231.33485720580501</v>
      </c>
      <c r="I22" s="120">
        <v>4.3478260869565197</v>
      </c>
      <c r="J22" s="119">
        <v>182.60869565217399</v>
      </c>
    </row>
    <row r="23" spans="2:10" x14ac:dyDescent="0.25">
      <c r="B23" s="123" t="s">
        <v>137</v>
      </c>
      <c r="C23" s="48">
        <v>16</v>
      </c>
      <c r="D23" s="122">
        <v>1</v>
      </c>
      <c r="E23" s="48">
        <v>27</v>
      </c>
      <c r="F23" s="119">
        <v>1.0220376876397299</v>
      </c>
      <c r="G23" s="103">
        <v>6.3877355477483198</v>
      </c>
      <c r="H23" s="119">
        <v>172.468859789204</v>
      </c>
      <c r="I23" s="103">
        <v>6.25</v>
      </c>
      <c r="J23" s="119">
        <v>168.75</v>
      </c>
    </row>
    <row r="24" spans="2:10" x14ac:dyDescent="0.25">
      <c r="B24" s="121" t="s">
        <v>121</v>
      </c>
      <c r="C24" s="48">
        <v>126</v>
      </c>
      <c r="D24" s="122">
        <v>6</v>
      </c>
      <c r="E24" s="48">
        <v>252</v>
      </c>
      <c r="F24" s="119">
        <v>2.0436464491642901</v>
      </c>
      <c r="G24" s="103">
        <v>9.7316497579252097</v>
      </c>
      <c r="H24" s="119">
        <v>408.729289832858</v>
      </c>
      <c r="I24" s="103">
        <v>4.7619047619047601</v>
      </c>
      <c r="J24" s="119">
        <v>200</v>
      </c>
    </row>
    <row r="25" spans="2:10" x14ac:dyDescent="0.25">
      <c r="B25" s="48" t="s">
        <v>283</v>
      </c>
      <c r="C25" s="48">
        <v>22</v>
      </c>
      <c r="D25" s="122">
        <v>2</v>
      </c>
      <c r="E25" s="48">
        <v>32</v>
      </c>
      <c r="F25" s="119">
        <v>1.4728033472803299</v>
      </c>
      <c r="G25" s="103">
        <v>13.3891213389121</v>
      </c>
      <c r="H25" s="119">
        <v>214.22594142259399</v>
      </c>
      <c r="I25" s="103">
        <v>9.0909090909090899</v>
      </c>
      <c r="J25" s="119">
        <v>145.45454545454501</v>
      </c>
    </row>
    <row r="26" spans="2:10" x14ac:dyDescent="0.25">
      <c r="B26" s="123" t="s">
        <v>138</v>
      </c>
      <c r="C26" s="48">
        <v>19</v>
      </c>
      <c r="D26" s="198" t="s">
        <v>123</v>
      </c>
      <c r="E26" s="48">
        <v>49</v>
      </c>
      <c r="F26" s="119">
        <v>1.07969882085524</v>
      </c>
      <c r="G26" s="199" t="s">
        <v>123</v>
      </c>
      <c r="H26" s="119">
        <v>278.44864327319198</v>
      </c>
      <c r="I26" s="199" t="s">
        <v>123</v>
      </c>
      <c r="J26" s="119">
        <v>257.89473684210498</v>
      </c>
    </row>
    <row r="27" spans="2:10" x14ac:dyDescent="0.25">
      <c r="B27" s="121" t="s">
        <v>122</v>
      </c>
      <c r="C27" s="48">
        <v>99</v>
      </c>
      <c r="D27" s="122">
        <v>4</v>
      </c>
      <c r="E27" s="48">
        <v>163</v>
      </c>
      <c r="F27" s="119">
        <v>2.91871812258616</v>
      </c>
      <c r="G27" s="103">
        <v>11.7928004952976</v>
      </c>
      <c r="H27" s="119">
        <v>480.55662018337802</v>
      </c>
      <c r="I27" s="103">
        <v>4.0404040404040398</v>
      </c>
      <c r="J27" s="119">
        <v>164.64646464646501</v>
      </c>
    </row>
    <row r="28" spans="2:10" x14ac:dyDescent="0.25">
      <c r="B28" s="124" t="s">
        <v>173</v>
      </c>
      <c r="C28" s="125">
        <v>1606</v>
      </c>
      <c r="D28" s="126">
        <v>42</v>
      </c>
      <c r="E28" s="125">
        <v>2657</v>
      </c>
      <c r="F28" s="127">
        <v>1.9104469089658964</v>
      </c>
      <c r="G28" s="127">
        <v>4.9961874331611229</v>
      </c>
      <c r="H28" s="127">
        <v>316.06833356926438</v>
      </c>
      <c r="I28" s="128">
        <v>2.6151930261519305</v>
      </c>
      <c r="J28" s="127">
        <v>165.44209215442092</v>
      </c>
    </row>
    <row r="29" spans="2:10" x14ac:dyDescent="0.25">
      <c r="B29" s="129" t="s">
        <v>175</v>
      </c>
      <c r="C29" s="125">
        <f>C30-C28</f>
        <v>1127</v>
      </c>
      <c r="D29" s="125">
        <f t="shared" ref="D29:E29" si="0">D30-D28</f>
        <v>52</v>
      </c>
      <c r="E29" s="125">
        <f t="shared" si="0"/>
        <v>2043</v>
      </c>
      <c r="F29" s="127">
        <v>0.99476139407821285</v>
      </c>
      <c r="G29" s="127">
        <v>4.5898484908666433</v>
      </c>
      <c r="H29" s="127">
        <v>180.32808590077983</v>
      </c>
      <c r="I29" s="128">
        <v>4.6140195208518193</v>
      </c>
      <c r="J29" s="127">
        <v>181.27772848269743</v>
      </c>
    </row>
    <row r="30" spans="2:10" x14ac:dyDescent="0.25">
      <c r="B30" s="25" t="s">
        <v>117</v>
      </c>
      <c r="C30" s="26">
        <v>2733</v>
      </c>
      <c r="D30" s="50">
        <v>94</v>
      </c>
      <c r="E30" s="26">
        <v>4700</v>
      </c>
      <c r="F30" s="41">
        <v>1.3847959237445127</v>
      </c>
      <c r="G30" s="41">
        <v>4.7629278021216317</v>
      </c>
      <c r="H30" s="41">
        <v>238.14639010608158</v>
      </c>
      <c r="I30" s="130">
        <v>3.4394438346139777</v>
      </c>
      <c r="J30" s="41">
        <v>171.97219173069885</v>
      </c>
    </row>
    <row r="31" spans="2:10" ht="16.5" x14ac:dyDescent="0.25">
      <c r="B31" s="273" t="s">
        <v>209</v>
      </c>
      <c r="C31" s="274"/>
      <c r="D31" s="274"/>
      <c r="E31" s="274"/>
      <c r="F31" s="274"/>
      <c r="G31" s="274"/>
      <c r="H31" s="274"/>
      <c r="I31" s="274"/>
      <c r="J31" s="274"/>
    </row>
    <row r="32" spans="2:10" ht="16.5" x14ac:dyDescent="0.25">
      <c r="B32" s="273" t="s">
        <v>223</v>
      </c>
      <c r="C32" s="274"/>
      <c r="D32" s="274"/>
      <c r="E32" s="274"/>
      <c r="F32" s="274"/>
      <c r="G32" s="274"/>
      <c r="H32" s="274"/>
      <c r="I32" s="274"/>
      <c r="J32" s="274"/>
    </row>
  </sheetData>
  <mergeCells count="11">
    <mergeCell ref="B32:J32"/>
    <mergeCell ref="G5:G6"/>
    <mergeCell ref="H5:H6"/>
    <mergeCell ref="I5:I6"/>
    <mergeCell ref="J5:J6"/>
    <mergeCell ref="B31:J31"/>
    <mergeCell ref="B5:B6"/>
    <mergeCell ref="C5:C6"/>
    <mergeCell ref="D5:D6"/>
    <mergeCell ref="E5:E6"/>
    <mergeCell ref="F5:F6"/>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K30"/>
  <sheetViews>
    <sheetView workbookViewId="0">
      <selection activeCell="K34" sqref="K33:K34"/>
    </sheetView>
  </sheetViews>
  <sheetFormatPr defaultRowHeight="15" x14ac:dyDescent="0.25"/>
  <cols>
    <col min="2" max="2" width="22.140625" customWidth="1"/>
    <col min="3" max="8" width="10.42578125" customWidth="1"/>
  </cols>
  <sheetData>
    <row r="3" spans="2:8" x14ac:dyDescent="0.25">
      <c r="B3" s="111" t="s">
        <v>203</v>
      </c>
    </row>
    <row r="4" spans="2:8" x14ac:dyDescent="0.25">
      <c r="B4" s="133" t="s">
        <v>256</v>
      </c>
    </row>
    <row r="5" spans="2:8" x14ac:dyDescent="0.25">
      <c r="B5" s="260" t="s">
        <v>224</v>
      </c>
      <c r="C5" s="204" t="s">
        <v>6</v>
      </c>
      <c r="D5" s="204"/>
      <c r="E5" s="204"/>
      <c r="F5" s="277" t="s">
        <v>113</v>
      </c>
      <c r="G5" s="277"/>
      <c r="H5" s="277"/>
    </row>
    <row r="6" spans="2:8" x14ac:dyDescent="0.25">
      <c r="B6" s="262"/>
      <c r="C6" s="131" t="s">
        <v>1</v>
      </c>
      <c r="D6" s="182" t="s">
        <v>2</v>
      </c>
      <c r="E6" s="131" t="s">
        <v>3</v>
      </c>
      <c r="F6" s="182" t="s">
        <v>1</v>
      </c>
      <c r="G6" s="131" t="s">
        <v>2</v>
      </c>
      <c r="H6" s="182" t="s">
        <v>3</v>
      </c>
    </row>
    <row r="7" spans="2:8" x14ac:dyDescent="0.25">
      <c r="B7" s="121" t="s">
        <v>118</v>
      </c>
      <c r="C7" s="48">
        <v>62</v>
      </c>
      <c r="D7" s="122">
        <v>1</v>
      </c>
      <c r="E7" s="48">
        <v>91</v>
      </c>
      <c r="F7" s="123">
        <v>16</v>
      </c>
      <c r="G7" s="132">
        <v>2</v>
      </c>
      <c r="H7" s="123">
        <v>23</v>
      </c>
    </row>
    <row r="8" spans="2:8" x14ac:dyDescent="0.25">
      <c r="B8" s="123" t="s">
        <v>127</v>
      </c>
      <c r="C8" s="48">
        <v>56</v>
      </c>
      <c r="D8" s="122">
        <v>3</v>
      </c>
      <c r="E8" s="48">
        <v>108</v>
      </c>
      <c r="F8" s="123">
        <v>31</v>
      </c>
      <c r="G8" s="132">
        <v>2</v>
      </c>
      <c r="H8" s="123">
        <v>51</v>
      </c>
    </row>
    <row r="9" spans="2:8" x14ac:dyDescent="0.25">
      <c r="B9" s="123" t="s">
        <v>131</v>
      </c>
      <c r="C9" s="48">
        <v>10</v>
      </c>
      <c r="D9" s="72" t="s">
        <v>123</v>
      </c>
      <c r="E9" s="48">
        <v>19</v>
      </c>
      <c r="F9" s="123">
        <v>7</v>
      </c>
      <c r="G9" s="200" t="s">
        <v>123</v>
      </c>
      <c r="H9" s="123">
        <v>11</v>
      </c>
    </row>
    <row r="10" spans="2:8" x14ac:dyDescent="0.25">
      <c r="B10" s="123" t="s">
        <v>130</v>
      </c>
      <c r="C10" s="48">
        <v>70</v>
      </c>
      <c r="D10" s="122">
        <v>2</v>
      </c>
      <c r="E10" s="48">
        <v>110</v>
      </c>
      <c r="F10" s="123">
        <v>16</v>
      </c>
      <c r="G10" s="200" t="s">
        <v>123</v>
      </c>
      <c r="H10" s="123">
        <v>27</v>
      </c>
    </row>
    <row r="11" spans="2:8" x14ac:dyDescent="0.25">
      <c r="B11" s="123" t="s">
        <v>126</v>
      </c>
      <c r="C11" s="48">
        <v>19</v>
      </c>
      <c r="D11" s="72" t="s">
        <v>123</v>
      </c>
      <c r="E11" s="48">
        <v>30</v>
      </c>
      <c r="F11" s="123">
        <v>14</v>
      </c>
      <c r="G11" s="132">
        <v>1</v>
      </c>
      <c r="H11" s="123">
        <v>26</v>
      </c>
    </row>
    <row r="12" spans="2:8" x14ac:dyDescent="0.25">
      <c r="B12" s="123" t="s">
        <v>124</v>
      </c>
      <c r="C12" s="48">
        <v>4</v>
      </c>
      <c r="D12" s="72" t="s">
        <v>123</v>
      </c>
      <c r="E12" s="48">
        <v>10</v>
      </c>
      <c r="F12" s="123">
        <v>5</v>
      </c>
      <c r="G12" s="132">
        <v>1</v>
      </c>
      <c r="H12" s="123">
        <v>12</v>
      </c>
    </row>
    <row r="13" spans="2:8" x14ac:dyDescent="0.25">
      <c r="B13" s="123" t="s">
        <v>128</v>
      </c>
      <c r="C13" s="48">
        <v>14</v>
      </c>
      <c r="D13" s="122">
        <v>2</v>
      </c>
      <c r="E13" s="48">
        <v>23</v>
      </c>
      <c r="F13" s="123">
        <v>12</v>
      </c>
      <c r="G13" s="132">
        <v>1</v>
      </c>
      <c r="H13" s="123">
        <v>27</v>
      </c>
    </row>
    <row r="14" spans="2:8" x14ac:dyDescent="0.25">
      <c r="B14" s="123" t="s">
        <v>125</v>
      </c>
      <c r="C14" s="48">
        <v>12</v>
      </c>
      <c r="D14" s="72" t="s">
        <v>123</v>
      </c>
      <c r="E14" s="48">
        <v>27</v>
      </c>
      <c r="F14" s="123">
        <v>26</v>
      </c>
      <c r="G14" s="200" t="s">
        <v>123</v>
      </c>
      <c r="H14" s="123">
        <v>69</v>
      </c>
    </row>
    <row r="15" spans="2:8" x14ac:dyDescent="0.25">
      <c r="B15" s="123" t="s">
        <v>132</v>
      </c>
      <c r="C15" s="48">
        <v>5</v>
      </c>
      <c r="D15" s="72" t="s">
        <v>123</v>
      </c>
      <c r="E15" s="48">
        <v>6</v>
      </c>
      <c r="F15" s="123">
        <v>7</v>
      </c>
      <c r="G15" s="200" t="s">
        <v>123</v>
      </c>
      <c r="H15" s="123">
        <v>10</v>
      </c>
    </row>
    <row r="16" spans="2:8" x14ac:dyDescent="0.25">
      <c r="B16" s="123" t="s">
        <v>129</v>
      </c>
      <c r="C16" s="48">
        <v>16</v>
      </c>
      <c r="D16" s="72" t="s">
        <v>123</v>
      </c>
      <c r="E16" s="48">
        <v>30</v>
      </c>
      <c r="F16" s="123">
        <v>15</v>
      </c>
      <c r="G16" s="132">
        <v>2</v>
      </c>
      <c r="H16" s="123">
        <v>30</v>
      </c>
    </row>
    <row r="17" spans="2:11" x14ac:dyDescent="0.25">
      <c r="B17" s="121" t="s">
        <v>119</v>
      </c>
      <c r="C17" s="48">
        <v>153</v>
      </c>
      <c r="D17" s="122">
        <v>1</v>
      </c>
      <c r="E17" s="48">
        <v>228</v>
      </c>
      <c r="F17" s="123">
        <v>34</v>
      </c>
      <c r="G17" s="132">
        <v>1</v>
      </c>
      <c r="H17" s="123">
        <v>78</v>
      </c>
    </row>
    <row r="18" spans="2:11" x14ac:dyDescent="0.25">
      <c r="B18" s="123" t="s">
        <v>133</v>
      </c>
      <c r="C18" s="48">
        <v>87</v>
      </c>
      <c r="D18" s="72" t="s">
        <v>123</v>
      </c>
      <c r="E18" s="48">
        <v>149</v>
      </c>
      <c r="F18" s="123">
        <v>48</v>
      </c>
      <c r="G18" s="132">
        <v>1</v>
      </c>
      <c r="H18" s="123">
        <v>77</v>
      </c>
    </row>
    <row r="19" spans="2:11" x14ac:dyDescent="0.25">
      <c r="B19" s="121" t="s">
        <v>120</v>
      </c>
      <c r="C19" s="48">
        <v>393</v>
      </c>
      <c r="D19" s="122">
        <v>3</v>
      </c>
      <c r="E19" s="48">
        <v>541</v>
      </c>
      <c r="F19" s="123">
        <v>107</v>
      </c>
      <c r="G19" s="132">
        <v>4</v>
      </c>
      <c r="H19" s="123">
        <v>179</v>
      </c>
      <c r="K19" s="122"/>
    </row>
    <row r="20" spans="2:11" x14ac:dyDescent="0.25">
      <c r="B20" s="123" t="s">
        <v>134</v>
      </c>
      <c r="C20" s="48">
        <v>9</v>
      </c>
      <c r="D20" s="72" t="s">
        <v>123</v>
      </c>
      <c r="E20" s="48">
        <v>14</v>
      </c>
      <c r="F20" s="123">
        <v>12</v>
      </c>
      <c r="G20" s="132">
        <v>1</v>
      </c>
      <c r="H20" s="123">
        <v>21</v>
      </c>
    </row>
    <row r="21" spans="2:11" x14ac:dyDescent="0.25">
      <c r="B21" s="123" t="s">
        <v>135</v>
      </c>
      <c r="C21" s="48">
        <v>29</v>
      </c>
      <c r="D21" s="72" t="s">
        <v>123</v>
      </c>
      <c r="E21" s="48">
        <v>46</v>
      </c>
      <c r="F21" s="123">
        <v>12</v>
      </c>
      <c r="G21" s="200" t="s">
        <v>123</v>
      </c>
      <c r="H21" s="123">
        <v>19</v>
      </c>
    </row>
    <row r="22" spans="2:11" x14ac:dyDescent="0.25">
      <c r="B22" s="123" t="s">
        <v>136</v>
      </c>
      <c r="C22" s="48">
        <v>22</v>
      </c>
      <c r="D22" s="122">
        <v>1</v>
      </c>
      <c r="E22" s="48">
        <v>40</v>
      </c>
      <c r="F22" s="123">
        <v>1</v>
      </c>
      <c r="G22" s="200" t="s">
        <v>123</v>
      </c>
      <c r="H22" s="123">
        <v>2</v>
      </c>
    </row>
    <row r="23" spans="2:11" x14ac:dyDescent="0.25">
      <c r="B23" s="123" t="s">
        <v>137</v>
      </c>
      <c r="C23" s="48">
        <v>7</v>
      </c>
      <c r="D23" s="122">
        <v>1</v>
      </c>
      <c r="E23" s="48">
        <v>9</v>
      </c>
      <c r="F23" s="123">
        <v>9</v>
      </c>
      <c r="G23" s="200" t="s">
        <v>123</v>
      </c>
      <c r="H23" s="123">
        <v>18</v>
      </c>
    </row>
    <row r="24" spans="2:11" x14ac:dyDescent="0.25">
      <c r="B24" s="121" t="s">
        <v>121</v>
      </c>
      <c r="C24" s="48">
        <v>80</v>
      </c>
      <c r="D24" s="122">
        <v>1</v>
      </c>
      <c r="E24" s="48">
        <v>142</v>
      </c>
      <c r="F24" s="123">
        <v>46</v>
      </c>
      <c r="G24" s="132">
        <v>5</v>
      </c>
      <c r="H24" s="123">
        <v>110</v>
      </c>
    </row>
    <row r="25" spans="2:11" x14ac:dyDescent="0.25">
      <c r="B25" s="123" t="s">
        <v>283</v>
      </c>
      <c r="C25" s="48">
        <v>16</v>
      </c>
      <c r="D25" s="72" t="s">
        <v>123</v>
      </c>
      <c r="E25" s="48">
        <v>24</v>
      </c>
      <c r="F25" s="123">
        <v>6</v>
      </c>
      <c r="G25" s="132">
        <v>2</v>
      </c>
      <c r="H25" s="123">
        <v>8</v>
      </c>
    </row>
    <row r="26" spans="2:11" x14ac:dyDescent="0.25">
      <c r="B26" s="123" t="s">
        <v>138</v>
      </c>
      <c r="C26" s="48">
        <v>6</v>
      </c>
      <c r="D26" s="72" t="s">
        <v>123</v>
      </c>
      <c r="E26" s="48">
        <v>12</v>
      </c>
      <c r="F26" s="123">
        <v>13</v>
      </c>
      <c r="G26" s="200" t="s">
        <v>123</v>
      </c>
      <c r="H26" s="123">
        <v>37</v>
      </c>
    </row>
    <row r="27" spans="2:11" x14ac:dyDescent="0.25">
      <c r="B27" s="121" t="s">
        <v>122</v>
      </c>
      <c r="C27" s="48">
        <v>73</v>
      </c>
      <c r="D27" s="122">
        <v>2</v>
      </c>
      <c r="E27" s="48">
        <v>120</v>
      </c>
      <c r="F27" s="123">
        <v>26</v>
      </c>
      <c r="G27" s="132">
        <v>2</v>
      </c>
      <c r="H27" s="123">
        <v>43</v>
      </c>
    </row>
    <row r="28" spans="2:11" x14ac:dyDescent="0.25">
      <c r="B28" s="124" t="s">
        <v>174</v>
      </c>
      <c r="C28" s="125">
        <v>1143</v>
      </c>
      <c r="D28" s="126">
        <v>17</v>
      </c>
      <c r="E28" s="125">
        <v>1779</v>
      </c>
      <c r="F28" s="129">
        <v>463</v>
      </c>
      <c r="G28" s="125">
        <v>25</v>
      </c>
      <c r="H28" s="126">
        <v>878</v>
      </c>
    </row>
    <row r="29" spans="2:11" x14ac:dyDescent="0.25">
      <c r="B29" s="129" t="s">
        <v>112</v>
      </c>
      <c r="C29" s="125">
        <f t="shared" ref="C29:H29" si="0">C30-C28</f>
        <v>484</v>
      </c>
      <c r="D29" s="125">
        <f t="shared" si="0"/>
        <v>14</v>
      </c>
      <c r="E29" s="125">
        <f t="shared" si="0"/>
        <v>841</v>
      </c>
      <c r="F29" s="125">
        <f t="shared" si="0"/>
        <v>643</v>
      </c>
      <c r="G29" s="125">
        <f t="shared" si="0"/>
        <v>38</v>
      </c>
      <c r="H29" s="125">
        <f t="shared" si="0"/>
        <v>1202</v>
      </c>
    </row>
    <row r="30" spans="2:11" x14ac:dyDescent="0.25">
      <c r="B30" s="25" t="s">
        <v>117</v>
      </c>
      <c r="C30" s="26">
        <v>1627</v>
      </c>
      <c r="D30" s="50">
        <v>31</v>
      </c>
      <c r="E30" s="26">
        <v>2620</v>
      </c>
      <c r="F30" s="50">
        <v>1106</v>
      </c>
      <c r="G30" s="26">
        <v>63</v>
      </c>
      <c r="H30" s="50">
        <v>2080</v>
      </c>
    </row>
  </sheetData>
  <mergeCells count="3">
    <mergeCell ref="B5:B6"/>
    <mergeCell ref="C5:E5"/>
    <mergeCell ref="F5:H5"/>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L29"/>
  <sheetViews>
    <sheetView workbookViewId="0">
      <selection activeCell="F32" sqref="F32"/>
    </sheetView>
  </sheetViews>
  <sheetFormatPr defaultRowHeight="15" x14ac:dyDescent="0.25"/>
  <cols>
    <col min="2" max="2" width="13.85546875" customWidth="1"/>
    <col min="3" max="3" width="26.7109375" customWidth="1"/>
    <col min="4" max="4" width="17.85546875" customWidth="1"/>
    <col min="5" max="5" width="21" customWidth="1"/>
    <col min="6" max="6" width="16.42578125" customWidth="1"/>
    <col min="7" max="7" width="12" bestFit="1" customWidth="1"/>
    <col min="8" max="8" width="22.140625" customWidth="1"/>
    <col min="9" max="9" width="12.7109375" bestFit="1" customWidth="1"/>
    <col min="10" max="10" width="16.85546875" customWidth="1"/>
  </cols>
  <sheetData>
    <row r="2" spans="3:12" x14ac:dyDescent="0.25">
      <c r="C2" s="278"/>
      <c r="D2" s="278"/>
      <c r="E2" s="278"/>
      <c r="F2" s="278"/>
      <c r="G2" s="278"/>
      <c r="H2" s="278"/>
      <c r="I2" s="278"/>
      <c r="J2" s="278"/>
      <c r="K2" s="278"/>
      <c r="L2" s="278"/>
    </row>
    <row r="3" spans="3:12" x14ac:dyDescent="0.25">
      <c r="C3" s="17" t="s">
        <v>257</v>
      </c>
      <c r="D3" s="179"/>
      <c r="E3" s="179"/>
    </row>
    <row r="4" spans="3:12" ht="15.75" thickBot="1" x14ac:dyDescent="0.3"/>
    <row r="5" spans="3:12" ht="15.75" thickBot="1" x14ac:dyDescent="0.3">
      <c r="C5" s="279" t="s">
        <v>258</v>
      </c>
      <c r="D5" s="281" t="s">
        <v>259</v>
      </c>
      <c r="E5" s="281"/>
    </row>
    <row r="6" spans="3:12" ht="15.75" thickBot="1" x14ac:dyDescent="0.3">
      <c r="C6" s="280"/>
      <c r="D6" s="185" t="s">
        <v>260</v>
      </c>
      <c r="E6" s="185" t="s">
        <v>261</v>
      </c>
      <c r="H6" s="186"/>
      <c r="I6" s="186"/>
      <c r="J6" s="186"/>
    </row>
    <row r="7" spans="3:12" ht="15.75" thickBot="1" x14ac:dyDescent="0.3">
      <c r="C7" s="187" t="s">
        <v>262</v>
      </c>
      <c r="D7" s="188">
        <v>176.6086020611184</v>
      </c>
      <c r="E7" s="189">
        <v>1034253441</v>
      </c>
      <c r="H7" s="186"/>
      <c r="I7" s="186"/>
      <c r="J7" s="186"/>
    </row>
    <row r="8" spans="3:12" ht="15.75" thickBot="1" x14ac:dyDescent="0.3">
      <c r="C8" s="187" t="s">
        <v>117</v>
      </c>
      <c r="D8" s="188">
        <v>187.3903503082729</v>
      </c>
      <c r="E8" s="189">
        <v>369829098</v>
      </c>
      <c r="H8" s="186"/>
      <c r="I8" s="186"/>
      <c r="J8" s="186"/>
    </row>
    <row r="9" spans="3:12" ht="15.75" thickBot="1" x14ac:dyDescent="0.3">
      <c r="C9" s="187" t="s">
        <v>263</v>
      </c>
      <c r="D9" s="188">
        <v>219.4985216869878</v>
      </c>
      <c r="E9" s="189">
        <v>68634444</v>
      </c>
      <c r="H9" s="186"/>
      <c r="I9" s="186"/>
      <c r="J9" s="186"/>
    </row>
    <row r="10" spans="3:12" ht="15.75" thickBot="1" x14ac:dyDescent="0.3">
      <c r="C10" s="187" t="s">
        <v>264</v>
      </c>
      <c r="D10" s="188">
        <v>224.80275056679685</v>
      </c>
      <c r="E10" s="189">
        <v>1142710710</v>
      </c>
      <c r="H10" s="186"/>
      <c r="I10" s="186"/>
      <c r="J10" s="186"/>
    </row>
    <row r="11" spans="3:12" ht="15.75" thickBot="1" x14ac:dyDescent="0.3">
      <c r="C11" s="187" t="s">
        <v>265</v>
      </c>
      <c r="D11" s="188">
        <v>241.4636951495734</v>
      </c>
      <c r="E11" s="189">
        <v>30862320</v>
      </c>
      <c r="H11" s="186"/>
      <c r="I11" s="186"/>
      <c r="J11" s="186"/>
    </row>
    <row r="12" spans="3:12" ht="15.75" thickBot="1" x14ac:dyDescent="0.3">
      <c r="C12" s="187" t="s">
        <v>266</v>
      </c>
      <c r="D12" s="188">
        <v>244.97774779559998</v>
      </c>
      <c r="E12" s="189">
        <v>140900544</v>
      </c>
      <c r="H12" s="186"/>
      <c r="I12" s="186"/>
      <c r="J12" s="186"/>
    </row>
    <row r="13" spans="3:12" ht="15.75" thickBot="1" x14ac:dyDescent="0.3">
      <c r="C13" s="187" t="s">
        <v>267</v>
      </c>
      <c r="D13" s="188">
        <v>256.86537882546764</v>
      </c>
      <c r="E13" s="189">
        <v>426579417</v>
      </c>
      <c r="H13" s="186"/>
      <c r="I13" s="186"/>
      <c r="J13" s="186"/>
    </row>
    <row r="14" spans="3:12" ht="15.75" thickBot="1" x14ac:dyDescent="0.3">
      <c r="C14" s="187" t="s">
        <v>268</v>
      </c>
      <c r="D14" s="188">
        <v>267.20554762625085</v>
      </c>
      <c r="E14" s="189">
        <v>1179540546</v>
      </c>
      <c r="H14" s="186"/>
      <c r="I14" s="186"/>
      <c r="J14" s="186"/>
    </row>
    <row r="15" spans="3:12" ht="15.75" thickBot="1" x14ac:dyDescent="0.3">
      <c r="C15" s="187" t="s">
        <v>269</v>
      </c>
      <c r="D15" s="188">
        <v>272.82425622952883</v>
      </c>
      <c r="E15" s="189">
        <v>1114114818</v>
      </c>
      <c r="H15" s="186"/>
      <c r="I15" s="186"/>
      <c r="J15" s="186"/>
    </row>
    <row r="16" spans="3:12" ht="15.75" thickBot="1" x14ac:dyDescent="0.3">
      <c r="C16" s="187" t="s">
        <v>270</v>
      </c>
      <c r="D16" s="188">
        <v>274.98590903909468</v>
      </c>
      <c r="E16" s="189">
        <v>365468235</v>
      </c>
      <c r="H16" s="186"/>
      <c r="I16" s="186"/>
      <c r="J16" s="186"/>
    </row>
    <row r="17" spans="3:10" ht="15.75" thickBot="1" x14ac:dyDescent="0.3">
      <c r="C17" s="187" t="s">
        <v>271</v>
      </c>
      <c r="D17" s="188">
        <v>280.77553035934551</v>
      </c>
      <c r="E17" s="189">
        <v>343716981</v>
      </c>
      <c r="H17" s="186"/>
      <c r="I17" s="186"/>
      <c r="J17" s="186"/>
    </row>
    <row r="18" spans="3:10" ht="15.75" thickBot="1" x14ac:dyDescent="0.3">
      <c r="C18" s="187" t="s">
        <v>272</v>
      </c>
      <c r="D18" s="188">
        <v>291.55498109821076</v>
      </c>
      <c r="E18" s="189">
        <v>1434846876</v>
      </c>
      <c r="H18" s="186"/>
      <c r="I18" s="186"/>
      <c r="J18" s="186"/>
    </row>
    <row r="19" spans="3:10" ht="15.75" thickBot="1" x14ac:dyDescent="0.3">
      <c r="C19" s="187" t="s">
        <v>273</v>
      </c>
      <c r="D19" s="188">
        <v>292.77643463425204</v>
      </c>
      <c r="E19" s="189">
        <v>261441012</v>
      </c>
      <c r="H19" s="186"/>
      <c r="I19" s="186"/>
      <c r="J19" s="186"/>
    </row>
    <row r="20" spans="3:10" ht="15.75" thickBot="1" x14ac:dyDescent="0.3">
      <c r="C20" s="187" t="s">
        <v>274</v>
      </c>
      <c r="D20" s="188">
        <v>298.5751052273144</v>
      </c>
      <c r="E20" s="189">
        <v>2987387841</v>
      </c>
      <c r="H20" s="186"/>
      <c r="I20" s="186"/>
      <c r="J20" s="186"/>
    </row>
    <row r="21" spans="3:10" ht="15.75" thickBot="1" x14ac:dyDescent="0.3">
      <c r="C21" s="187" t="s">
        <v>275</v>
      </c>
      <c r="D21" s="188">
        <v>303.44334880343143</v>
      </c>
      <c r="E21" s="189">
        <v>320898624</v>
      </c>
      <c r="H21" s="186"/>
      <c r="I21" s="186"/>
      <c r="J21" s="186"/>
    </row>
    <row r="22" spans="3:10" ht="15.75" thickBot="1" x14ac:dyDescent="0.3">
      <c r="C22" s="187" t="s">
        <v>276</v>
      </c>
      <c r="D22" s="188">
        <v>333.72021587150789</v>
      </c>
      <c r="E22" s="189">
        <v>1965761745</v>
      </c>
      <c r="H22" s="186"/>
      <c r="I22" s="186"/>
      <c r="J22" s="186"/>
    </row>
    <row r="23" spans="3:10" ht="15.75" thickBot="1" x14ac:dyDescent="0.3">
      <c r="C23" s="187" t="s">
        <v>277</v>
      </c>
      <c r="D23" s="188">
        <v>335.80162401746554</v>
      </c>
      <c r="E23" s="189">
        <v>519577122</v>
      </c>
      <c r="H23" s="186"/>
      <c r="I23" s="186"/>
      <c r="J23" s="186"/>
    </row>
    <row r="24" spans="3:10" ht="15.75" thickBot="1" x14ac:dyDescent="0.3">
      <c r="C24" s="187" t="s">
        <v>278</v>
      </c>
      <c r="D24" s="188">
        <v>378.84334462268112</v>
      </c>
      <c r="E24" s="189">
        <v>1685597922</v>
      </c>
      <c r="H24" s="186"/>
      <c r="I24" s="186"/>
      <c r="J24" s="186"/>
    </row>
    <row r="25" spans="3:10" ht="15.75" thickBot="1" x14ac:dyDescent="0.3">
      <c r="C25" s="187" t="s">
        <v>279</v>
      </c>
      <c r="D25" s="188">
        <v>381.62734658903258</v>
      </c>
      <c r="E25" s="189">
        <v>1430540031</v>
      </c>
      <c r="H25" s="186"/>
      <c r="I25" s="186"/>
      <c r="J25" s="186"/>
    </row>
    <row r="26" spans="3:10" ht="15.75" thickBot="1" x14ac:dyDescent="0.3">
      <c r="C26" s="187" t="s">
        <v>280</v>
      </c>
      <c r="D26" s="188">
        <v>428.12256413117774</v>
      </c>
      <c r="E26" s="189">
        <v>675216927</v>
      </c>
    </row>
    <row r="27" spans="3:10" ht="15.75" thickBot="1" x14ac:dyDescent="0.3">
      <c r="C27" s="190" t="s">
        <v>4</v>
      </c>
      <c r="D27" s="191">
        <v>288.11345995956668</v>
      </c>
      <c r="E27" s="192">
        <v>17497878654</v>
      </c>
    </row>
    <row r="29" spans="3:10" x14ac:dyDescent="0.25">
      <c r="C29" s="282" t="s">
        <v>281</v>
      </c>
      <c r="D29" s="216"/>
      <c r="E29" s="216"/>
      <c r="F29" s="216"/>
      <c r="G29" s="216"/>
      <c r="H29" s="216"/>
    </row>
  </sheetData>
  <mergeCells count="5">
    <mergeCell ref="C2:G2"/>
    <mergeCell ref="H2:L2"/>
    <mergeCell ref="C5:C6"/>
    <mergeCell ref="D5:E5"/>
    <mergeCell ref="C29:H29"/>
  </mergeCells>
  <conditionalFormatting sqref="E7:E26">
    <cfRule type="dataBar" priority="2">
      <dataBar>
        <cfvo type="min"/>
        <cfvo type="max"/>
        <color rgb="FFFF555A"/>
      </dataBar>
      <extLst>
        <ext xmlns:x14="http://schemas.microsoft.com/office/spreadsheetml/2009/9/main" uri="{B025F937-C7B1-47D3-B67F-A62EFF666E3E}">
          <x14:id>{708F36AE-C32C-4C85-8951-5FD4827566AD}</x14:id>
        </ext>
      </extLst>
    </cfRule>
  </conditionalFormatting>
  <conditionalFormatting sqref="D7:D26">
    <cfRule type="dataBar" priority="1">
      <dataBar>
        <cfvo type="min"/>
        <cfvo type="max"/>
        <color rgb="FF638EC6"/>
      </dataBar>
      <extLst>
        <ext xmlns:x14="http://schemas.microsoft.com/office/spreadsheetml/2009/9/main" uri="{B025F937-C7B1-47D3-B67F-A62EFF666E3E}">
          <x14:id>{4B33312F-40A6-4897-9229-AADDF1246594}</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708F36AE-C32C-4C85-8951-5FD4827566AD}">
            <x14:dataBar minLength="0" maxLength="100" gradient="0">
              <x14:cfvo type="autoMin"/>
              <x14:cfvo type="autoMax"/>
              <x14:negativeFillColor rgb="FFFF0000"/>
              <x14:axisColor rgb="FF000000"/>
            </x14:dataBar>
          </x14:cfRule>
          <xm:sqref>E7:E26</xm:sqref>
        </x14:conditionalFormatting>
        <x14:conditionalFormatting xmlns:xm="http://schemas.microsoft.com/office/excel/2006/main">
          <x14:cfRule type="dataBar" id="{4B33312F-40A6-4897-9229-AADDF1246594}">
            <x14:dataBar minLength="0" maxLength="100" gradient="0">
              <x14:cfvo type="autoMin"/>
              <x14:cfvo type="autoMax"/>
              <x14:negativeFillColor rgb="FFFF0000"/>
              <x14:axisColor rgb="FF000000"/>
            </x14:dataBar>
          </x14:cfRule>
          <xm:sqref>D7:D26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I14"/>
  <sheetViews>
    <sheetView workbookViewId="0">
      <selection activeCell="E19" sqref="E19"/>
    </sheetView>
  </sheetViews>
  <sheetFormatPr defaultRowHeight="15" x14ac:dyDescent="0.25"/>
  <cols>
    <col min="2" max="2" width="13" customWidth="1"/>
    <col min="3" max="3" width="12.140625" customWidth="1"/>
    <col min="4" max="4" width="9.140625" customWidth="1"/>
    <col min="5" max="5" width="12.140625" customWidth="1"/>
    <col min="6" max="6" width="9.140625" customWidth="1"/>
  </cols>
  <sheetData>
    <row r="1" spans="2:9" ht="15" customHeight="1" x14ac:dyDescent="0.25">
      <c r="B1" s="209" t="s">
        <v>212</v>
      </c>
      <c r="C1" s="208"/>
      <c r="D1" s="208"/>
      <c r="E1" s="208"/>
      <c r="F1" s="208"/>
      <c r="G1" s="208"/>
      <c r="H1" s="208"/>
      <c r="I1" s="208"/>
    </row>
    <row r="2" spans="2:9" ht="15" customHeight="1" x14ac:dyDescent="0.25">
      <c r="B2" s="210" t="s">
        <v>239</v>
      </c>
      <c r="C2" s="214"/>
      <c r="D2" s="214"/>
      <c r="E2" s="214"/>
      <c r="F2" s="214"/>
    </row>
    <row r="3" spans="2:9" x14ac:dyDescent="0.25">
      <c r="B3" s="201" t="s">
        <v>0</v>
      </c>
      <c r="C3" s="204">
        <v>2015</v>
      </c>
      <c r="D3" s="204"/>
      <c r="E3" s="205">
        <v>2010</v>
      </c>
      <c r="F3" s="205"/>
    </row>
    <row r="4" spans="2:9" x14ac:dyDescent="0.25">
      <c r="B4" s="202"/>
      <c r="C4" s="204"/>
      <c r="D4" s="204"/>
      <c r="E4" s="205"/>
      <c r="F4" s="205"/>
    </row>
    <row r="5" spans="2:9" ht="27" x14ac:dyDescent="0.25">
      <c r="B5" s="203"/>
      <c r="C5" s="19" t="s">
        <v>211</v>
      </c>
      <c r="D5" s="19" t="s">
        <v>5</v>
      </c>
      <c r="E5" s="19" t="s">
        <v>211</v>
      </c>
      <c r="F5" s="19" t="s">
        <v>5</v>
      </c>
    </row>
    <row r="6" spans="2:9" x14ac:dyDescent="0.25">
      <c r="B6" s="20" t="s">
        <v>118</v>
      </c>
      <c r="C6" s="23">
        <v>4.5199999999999996</v>
      </c>
      <c r="D6" s="24">
        <v>2.4300000000000002</v>
      </c>
      <c r="E6" s="29">
        <v>4.5</v>
      </c>
      <c r="F6" s="30">
        <v>2.5</v>
      </c>
    </row>
    <row r="7" spans="2:9" x14ac:dyDescent="0.25">
      <c r="B7" s="20" t="s">
        <v>119</v>
      </c>
      <c r="C7" s="23">
        <v>2.19</v>
      </c>
      <c r="D7" s="24">
        <v>1.26</v>
      </c>
      <c r="E7" s="29">
        <v>4.3</v>
      </c>
      <c r="F7" s="30">
        <v>2.5</v>
      </c>
    </row>
    <row r="8" spans="2:9" x14ac:dyDescent="0.25">
      <c r="B8" s="31" t="s">
        <v>120</v>
      </c>
      <c r="C8" s="23">
        <v>2.72</v>
      </c>
      <c r="D8" s="24">
        <v>1.69</v>
      </c>
      <c r="E8" s="29">
        <v>3.3</v>
      </c>
      <c r="F8" s="30">
        <v>2.1</v>
      </c>
    </row>
    <row r="9" spans="2:9" x14ac:dyDescent="0.25">
      <c r="B9" s="20" t="s">
        <v>121</v>
      </c>
      <c r="C9" s="23">
        <v>4.55</v>
      </c>
      <c r="D9" s="24">
        <v>2.19</v>
      </c>
      <c r="E9" s="29">
        <v>7</v>
      </c>
      <c r="F9" s="30">
        <v>3.8</v>
      </c>
    </row>
    <row r="10" spans="2:9" x14ac:dyDescent="0.25">
      <c r="B10" s="20" t="s">
        <v>122</v>
      </c>
      <c r="C10" s="23">
        <v>4.79</v>
      </c>
      <c r="D10" s="24">
        <v>2.86</v>
      </c>
      <c r="E10" s="29">
        <v>2.9</v>
      </c>
      <c r="F10" s="30">
        <v>1.7</v>
      </c>
    </row>
    <row r="11" spans="2:9" x14ac:dyDescent="0.25">
      <c r="B11" s="25" t="s">
        <v>117</v>
      </c>
      <c r="C11" s="28">
        <v>3.44</v>
      </c>
      <c r="D11" s="28">
        <v>1.96</v>
      </c>
      <c r="E11" s="28">
        <v>4.0999999999999996</v>
      </c>
      <c r="F11" s="28">
        <v>2.4</v>
      </c>
    </row>
    <row r="12" spans="2:9" x14ac:dyDescent="0.25">
      <c r="B12" s="25" t="s">
        <v>4</v>
      </c>
      <c r="C12" s="28">
        <v>1.96</v>
      </c>
      <c r="D12" s="28">
        <v>1.37</v>
      </c>
      <c r="E12" s="28">
        <v>1.87</v>
      </c>
      <c r="F12" s="28">
        <v>1.3</v>
      </c>
    </row>
    <row r="13" spans="2:9" x14ac:dyDescent="0.25">
      <c r="B13" s="212" t="s">
        <v>229</v>
      </c>
      <c r="C13" s="213"/>
      <c r="D13" s="213"/>
      <c r="E13" s="213"/>
      <c r="F13" s="213"/>
      <c r="G13" s="213"/>
      <c r="H13" s="213"/>
      <c r="I13" s="213"/>
    </row>
    <row r="14" spans="2:9" x14ac:dyDescent="0.25">
      <c r="B14" s="212" t="s">
        <v>230</v>
      </c>
      <c r="C14" s="213"/>
      <c r="D14" s="213"/>
      <c r="E14" s="213"/>
      <c r="F14" s="213"/>
      <c r="G14" s="213"/>
      <c r="H14" s="213"/>
      <c r="I14" s="213"/>
    </row>
  </sheetData>
  <mergeCells count="7">
    <mergeCell ref="B13:I13"/>
    <mergeCell ref="B14:I14"/>
    <mergeCell ref="B1:I1"/>
    <mergeCell ref="B2:F2"/>
    <mergeCell ref="B3:B5"/>
    <mergeCell ref="C3:D4"/>
    <mergeCell ref="E3:F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J23"/>
  <sheetViews>
    <sheetView workbookViewId="0">
      <selection activeCell="N14" sqref="N14"/>
    </sheetView>
  </sheetViews>
  <sheetFormatPr defaultRowHeight="11.25" x14ac:dyDescent="0.2"/>
  <cols>
    <col min="1" max="1" width="9.140625" style="3"/>
    <col min="2" max="2" width="6.7109375" style="8" customWidth="1"/>
    <col min="3" max="5" width="10.140625" style="3" customWidth="1"/>
    <col min="6" max="6" width="9.140625" style="3" customWidth="1"/>
    <col min="7" max="9" width="10.140625" style="3" customWidth="1"/>
    <col min="10" max="16384" width="9.140625" style="3"/>
  </cols>
  <sheetData>
    <row r="1" spans="2:10" ht="13.5" customHeight="1" x14ac:dyDescent="0.25">
      <c r="B1" s="209" t="s">
        <v>213</v>
      </c>
      <c r="C1" s="208"/>
      <c r="D1" s="208"/>
      <c r="E1" s="208"/>
      <c r="F1" s="208"/>
      <c r="G1" s="208"/>
      <c r="H1" s="208"/>
      <c r="I1" s="208"/>
      <c r="J1" s="208"/>
    </row>
    <row r="2" spans="2:10" ht="14.25" customHeight="1" x14ac:dyDescent="0.25">
      <c r="B2" s="215" t="s">
        <v>282</v>
      </c>
      <c r="C2" s="216"/>
      <c r="D2" s="216"/>
      <c r="E2" s="216"/>
      <c r="F2" s="216"/>
      <c r="G2" s="138"/>
      <c r="H2" s="138"/>
      <c r="I2" s="138"/>
      <c r="J2" s="138"/>
    </row>
    <row r="3" spans="2:10" ht="67.5" x14ac:dyDescent="0.25">
      <c r="B3" s="140" t="s">
        <v>192</v>
      </c>
      <c r="C3" s="19" t="s">
        <v>1</v>
      </c>
      <c r="D3" s="19" t="s">
        <v>2</v>
      </c>
      <c r="E3" s="19" t="s">
        <v>3</v>
      </c>
      <c r="F3" s="19" t="s">
        <v>231</v>
      </c>
      <c r="G3" s="19" t="s">
        <v>154</v>
      </c>
      <c r="H3" s="19" t="s">
        <v>155</v>
      </c>
      <c r="I3" s="19" t="s">
        <v>156</v>
      </c>
    </row>
    <row r="4" spans="2:10" ht="13.5" x14ac:dyDescent="0.25">
      <c r="B4" s="134">
        <v>2001</v>
      </c>
      <c r="C4" s="32">
        <v>4388</v>
      </c>
      <c r="D4" s="135">
        <v>173</v>
      </c>
      <c r="E4" s="32">
        <v>7341</v>
      </c>
      <c r="F4" s="136">
        <v>8.5925100000000008</v>
      </c>
      <c r="G4" s="33">
        <v>3.9425699999999999</v>
      </c>
      <c r="H4" s="169" t="s">
        <v>123</v>
      </c>
      <c r="I4" s="38" t="s">
        <v>123</v>
      </c>
    </row>
    <row r="5" spans="2:10" ht="13.5" x14ac:dyDescent="0.2">
      <c r="B5" s="134">
        <v>2002</v>
      </c>
      <c r="C5" s="32">
        <v>4705</v>
      </c>
      <c r="D5" s="135">
        <v>168</v>
      </c>
      <c r="E5" s="32">
        <v>7897</v>
      </c>
      <c r="F5" s="136">
        <v>8.3851099999999992</v>
      </c>
      <c r="G5" s="33">
        <v>3.5706699999999998</v>
      </c>
      <c r="H5" s="137">
        <v>-2.8902000000000001</v>
      </c>
      <c r="I5" s="34">
        <v>-2.8902000000000001</v>
      </c>
    </row>
    <row r="6" spans="2:10" ht="13.5" x14ac:dyDescent="0.2">
      <c r="B6" s="134">
        <v>2003</v>
      </c>
      <c r="C6" s="32">
        <v>4420</v>
      </c>
      <c r="D6" s="135">
        <v>151</v>
      </c>
      <c r="E6" s="32">
        <v>7275</v>
      </c>
      <c r="F6" s="136">
        <v>7.5540500000000002</v>
      </c>
      <c r="G6" s="33">
        <v>3.41629</v>
      </c>
      <c r="H6" s="137">
        <v>-10.119</v>
      </c>
      <c r="I6" s="34">
        <v>-12.716799999999999</v>
      </c>
    </row>
    <row r="7" spans="2:10" ht="13.5" x14ac:dyDescent="0.2">
      <c r="B7" s="134">
        <v>2004</v>
      </c>
      <c r="C7" s="32">
        <v>4053</v>
      </c>
      <c r="D7" s="135">
        <v>159</v>
      </c>
      <c r="E7" s="32">
        <v>6919</v>
      </c>
      <c r="F7" s="136">
        <v>7.9733400000000003</v>
      </c>
      <c r="G7" s="33">
        <v>3.9230200000000002</v>
      </c>
      <c r="H7" s="137">
        <v>5.298</v>
      </c>
      <c r="I7" s="34">
        <v>-8.0924999999999994</v>
      </c>
    </row>
    <row r="8" spans="2:10" ht="13.5" x14ac:dyDescent="0.2">
      <c r="B8" s="134">
        <v>2005</v>
      </c>
      <c r="C8" s="32">
        <v>3921</v>
      </c>
      <c r="D8" s="135">
        <v>163</v>
      </c>
      <c r="E8" s="32">
        <v>6627</v>
      </c>
      <c r="F8" s="136">
        <v>8.2159499999999994</v>
      </c>
      <c r="G8" s="33">
        <v>4.1570999999999998</v>
      </c>
      <c r="H8" s="137">
        <v>2.5156999999999998</v>
      </c>
      <c r="I8" s="34">
        <v>-5.7803000000000004</v>
      </c>
    </row>
    <row r="9" spans="2:10" ht="13.5" x14ac:dyDescent="0.2">
      <c r="B9" s="134">
        <v>2006</v>
      </c>
      <c r="C9" s="32">
        <v>3717</v>
      </c>
      <c r="D9" s="135">
        <v>185</v>
      </c>
      <c r="E9" s="32">
        <v>6129</v>
      </c>
      <c r="F9" s="136">
        <v>9.3765300000000007</v>
      </c>
      <c r="G9" s="33">
        <v>4.9771299999999998</v>
      </c>
      <c r="H9" s="137">
        <v>13.4969</v>
      </c>
      <c r="I9" s="34">
        <v>6.9363999999999999</v>
      </c>
    </row>
    <row r="10" spans="2:10" ht="13.5" x14ac:dyDescent="0.2">
      <c r="B10" s="134">
        <v>2007</v>
      </c>
      <c r="C10" s="32">
        <v>3526</v>
      </c>
      <c r="D10" s="135">
        <v>128</v>
      </c>
      <c r="E10" s="32">
        <v>5869</v>
      </c>
      <c r="F10" s="136">
        <v>6.4946799999999998</v>
      </c>
      <c r="G10" s="33">
        <v>3.6301800000000002</v>
      </c>
      <c r="H10" s="137">
        <v>-30.8108</v>
      </c>
      <c r="I10" s="34">
        <v>-26.011600000000001</v>
      </c>
    </row>
    <row r="11" spans="2:10" ht="13.5" x14ac:dyDescent="0.2">
      <c r="B11" s="134">
        <v>2008</v>
      </c>
      <c r="C11" s="32">
        <v>3354</v>
      </c>
      <c r="D11" s="135">
        <v>120</v>
      </c>
      <c r="E11" s="32">
        <v>5650</v>
      </c>
      <c r="F11" s="136">
        <v>6.0838999999999999</v>
      </c>
      <c r="G11" s="33">
        <v>3.57782</v>
      </c>
      <c r="H11" s="137">
        <v>-6.25</v>
      </c>
      <c r="I11" s="34">
        <v>-30.6358</v>
      </c>
    </row>
    <row r="12" spans="2:10" ht="13.5" x14ac:dyDescent="0.2">
      <c r="B12" s="134">
        <v>2009</v>
      </c>
      <c r="C12" s="32">
        <v>3457</v>
      </c>
      <c r="D12" s="135">
        <v>135</v>
      </c>
      <c r="E12" s="32">
        <v>5896</v>
      </c>
      <c r="F12" s="136">
        <v>6.8578099999999997</v>
      </c>
      <c r="G12" s="33">
        <v>3.9051200000000001</v>
      </c>
      <c r="H12" s="137">
        <v>12.5</v>
      </c>
      <c r="I12" s="34">
        <v>-21.965299999999999</v>
      </c>
    </row>
    <row r="13" spans="2:10" ht="13.5" x14ac:dyDescent="0.2">
      <c r="B13" s="134">
        <v>2010</v>
      </c>
      <c r="C13" s="32">
        <v>3378</v>
      </c>
      <c r="D13" s="135">
        <v>138</v>
      </c>
      <c r="E13" s="32">
        <v>5645</v>
      </c>
      <c r="F13" s="136">
        <v>7.0243399999999996</v>
      </c>
      <c r="G13" s="33">
        <v>4.0852599999999999</v>
      </c>
      <c r="H13" s="137">
        <v>2.2222</v>
      </c>
      <c r="I13" s="34">
        <v>-20.231200000000001</v>
      </c>
    </row>
    <row r="14" spans="2:10" ht="13.5" x14ac:dyDescent="0.2">
      <c r="B14" s="134">
        <v>2011</v>
      </c>
      <c r="C14" s="32">
        <v>2989</v>
      </c>
      <c r="D14" s="135">
        <v>104</v>
      </c>
      <c r="E14" s="32">
        <v>5116</v>
      </c>
      <c r="F14" s="136">
        <v>5.3044000000000002</v>
      </c>
      <c r="G14" s="33">
        <v>3.4794200000000002</v>
      </c>
      <c r="H14" s="137">
        <v>-24.637699999999999</v>
      </c>
      <c r="I14" s="34">
        <v>-39.884399999999999</v>
      </c>
    </row>
    <row r="15" spans="2:10" ht="13.5" x14ac:dyDescent="0.2">
      <c r="B15" s="134">
        <v>2012</v>
      </c>
      <c r="C15" s="32">
        <v>2772</v>
      </c>
      <c r="D15" s="135">
        <v>123</v>
      </c>
      <c r="E15" s="32">
        <v>4697</v>
      </c>
      <c r="F15" s="136">
        <v>6.2808700000000002</v>
      </c>
      <c r="G15" s="33">
        <v>4.4372299999999996</v>
      </c>
      <c r="H15" s="137">
        <v>18.269200000000001</v>
      </c>
      <c r="I15" s="34">
        <v>-28.901700000000002</v>
      </c>
    </row>
    <row r="16" spans="2:10" ht="13.5" x14ac:dyDescent="0.2">
      <c r="B16" s="134">
        <v>2013</v>
      </c>
      <c r="C16" s="32">
        <v>2773</v>
      </c>
      <c r="D16" s="135">
        <v>98</v>
      </c>
      <c r="E16" s="32">
        <v>4721</v>
      </c>
      <c r="F16" s="136">
        <v>4.9761699999999998</v>
      </c>
      <c r="G16" s="33">
        <v>3.5340799999999999</v>
      </c>
      <c r="H16" s="137">
        <v>-20.325199999999999</v>
      </c>
      <c r="I16" s="34">
        <v>-43.352600000000002</v>
      </c>
    </row>
    <row r="17" spans="2:10" ht="13.5" x14ac:dyDescent="0.2">
      <c r="B17" s="134">
        <v>2014</v>
      </c>
      <c r="C17" s="32">
        <v>2659</v>
      </c>
      <c r="D17" s="135">
        <v>101</v>
      </c>
      <c r="E17" s="32">
        <v>4428</v>
      </c>
      <c r="F17" s="136">
        <v>5.1046699999999996</v>
      </c>
      <c r="G17" s="33">
        <v>3.7984200000000001</v>
      </c>
      <c r="H17" s="137">
        <v>3.0611999999999999</v>
      </c>
      <c r="I17" s="34">
        <v>-41.618499999999997</v>
      </c>
    </row>
    <row r="18" spans="2:10" ht="13.5" x14ac:dyDescent="0.2">
      <c r="B18" s="134">
        <v>2015</v>
      </c>
      <c r="C18" s="32">
        <v>2733</v>
      </c>
      <c r="D18" s="135">
        <v>94</v>
      </c>
      <c r="E18" s="32">
        <v>4700</v>
      </c>
      <c r="F18" s="136">
        <v>4.7629299999999999</v>
      </c>
      <c r="G18" s="33">
        <v>3.4394399999999998</v>
      </c>
      <c r="H18" s="137">
        <v>-6.9306999999999999</v>
      </c>
      <c r="I18" s="34">
        <v>-45.664700000000003</v>
      </c>
    </row>
    <row r="19" spans="2:10" x14ac:dyDescent="0.2">
      <c r="B19" s="217" t="s">
        <v>36</v>
      </c>
      <c r="C19" s="217"/>
      <c r="D19" s="217"/>
      <c r="E19" s="217"/>
      <c r="F19" s="217"/>
      <c r="G19" s="217"/>
      <c r="H19" s="217"/>
      <c r="I19" s="13"/>
      <c r="J19" s="14"/>
    </row>
    <row r="20" spans="2:10" x14ac:dyDescent="0.2">
      <c r="B20" s="42" t="s">
        <v>177</v>
      </c>
      <c r="C20" s="142"/>
      <c r="D20" s="142"/>
      <c r="E20" s="142"/>
      <c r="F20" s="142"/>
      <c r="G20" s="142"/>
      <c r="H20" s="142"/>
      <c r="I20" s="13"/>
      <c r="J20" s="14"/>
    </row>
    <row r="21" spans="2:10" x14ac:dyDescent="0.2">
      <c r="B21" s="42" t="s">
        <v>37</v>
      </c>
      <c r="C21" s="142"/>
      <c r="D21" s="142"/>
      <c r="E21" s="142"/>
      <c r="F21" s="142"/>
      <c r="G21" s="142"/>
      <c r="H21" s="142"/>
      <c r="I21" s="13"/>
      <c r="J21" s="14"/>
    </row>
    <row r="22" spans="2:10" x14ac:dyDescent="0.2">
      <c r="B22" s="2"/>
    </row>
    <row r="23" spans="2:10" x14ac:dyDescent="0.2">
      <c r="B23" s="4"/>
    </row>
  </sheetData>
  <mergeCells count="3">
    <mergeCell ref="B1:J1"/>
    <mergeCell ref="B2:F2"/>
    <mergeCell ref="B19:H1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I12"/>
  <sheetViews>
    <sheetView workbookViewId="0">
      <selection activeCell="M22" sqref="M22"/>
    </sheetView>
  </sheetViews>
  <sheetFormatPr defaultRowHeight="15" x14ac:dyDescent="0.25"/>
  <cols>
    <col min="1" max="1" width="13.5703125" bestFit="1" customWidth="1"/>
    <col min="2" max="9" width="7.140625" customWidth="1"/>
  </cols>
  <sheetData>
    <row r="3" spans="1:9" x14ac:dyDescent="0.25">
      <c r="A3" s="17" t="s">
        <v>205</v>
      </c>
      <c r="B3" s="179"/>
      <c r="C3" s="179"/>
      <c r="D3" s="179"/>
    </row>
    <row r="4" spans="1:9" x14ac:dyDescent="0.25">
      <c r="A4" s="170" t="s">
        <v>284</v>
      </c>
    </row>
    <row r="5" spans="1:9" x14ac:dyDescent="0.25">
      <c r="A5" s="218"/>
      <c r="B5" s="204" t="s">
        <v>117</v>
      </c>
      <c r="C5" s="204" t="s">
        <v>117</v>
      </c>
      <c r="D5" s="205" t="s">
        <v>4</v>
      </c>
      <c r="E5" s="205"/>
      <c r="F5" s="204" t="s">
        <v>117</v>
      </c>
      <c r="G5" s="204" t="s">
        <v>117</v>
      </c>
      <c r="H5" s="205" t="s">
        <v>4</v>
      </c>
      <c r="I5" s="205" t="s">
        <v>4</v>
      </c>
    </row>
    <row r="6" spans="1:9" x14ac:dyDescent="0.25">
      <c r="A6" s="219"/>
      <c r="B6" s="221" t="s">
        <v>9</v>
      </c>
      <c r="C6" s="221"/>
      <c r="D6" s="221"/>
      <c r="E6" s="221"/>
      <c r="F6" s="221" t="s">
        <v>50</v>
      </c>
      <c r="G6" s="221"/>
      <c r="H6" s="221"/>
      <c r="I6" s="221"/>
    </row>
    <row r="7" spans="1:9" x14ac:dyDescent="0.25">
      <c r="A7" s="220"/>
      <c r="B7" s="171">
        <v>2010</v>
      </c>
      <c r="C7" s="171">
        <v>2015</v>
      </c>
      <c r="D7" s="171">
        <v>2010</v>
      </c>
      <c r="E7" s="171">
        <v>2015</v>
      </c>
      <c r="F7" s="172">
        <v>2010</v>
      </c>
      <c r="G7" s="172">
        <v>2015</v>
      </c>
      <c r="H7" s="172">
        <v>2010</v>
      </c>
      <c r="I7" s="172">
        <v>2015</v>
      </c>
    </row>
    <row r="8" spans="1:9" x14ac:dyDescent="0.25">
      <c r="A8" s="20" t="s">
        <v>139</v>
      </c>
      <c r="B8" s="21">
        <v>4</v>
      </c>
      <c r="C8" s="39">
        <v>0</v>
      </c>
      <c r="D8" s="40">
        <v>70</v>
      </c>
      <c r="E8" s="39">
        <v>39</v>
      </c>
      <c r="F8" s="36">
        <v>2.8985507246376812</v>
      </c>
      <c r="G8" s="37">
        <v>0</v>
      </c>
      <c r="H8" s="38">
        <v>1.7015070491006319</v>
      </c>
      <c r="I8" s="37">
        <v>1.1376896149358227</v>
      </c>
    </row>
    <row r="9" spans="1:9" x14ac:dyDescent="0.25">
      <c r="A9" s="20" t="s">
        <v>140</v>
      </c>
      <c r="B9" s="21">
        <v>28</v>
      </c>
      <c r="C9" s="39">
        <v>12</v>
      </c>
      <c r="D9" s="40">
        <v>668</v>
      </c>
      <c r="E9" s="39">
        <v>436</v>
      </c>
      <c r="F9" s="36">
        <v>20.289855072463769</v>
      </c>
      <c r="G9" s="37">
        <v>12.76595744680851</v>
      </c>
      <c r="H9" s="38">
        <v>16.237238697131744</v>
      </c>
      <c r="I9" s="37">
        <v>12.718786464410737</v>
      </c>
    </row>
    <row r="10" spans="1:9" x14ac:dyDescent="0.25">
      <c r="A10" s="20" t="s">
        <v>141</v>
      </c>
      <c r="B10" s="21">
        <v>31</v>
      </c>
      <c r="C10" s="39">
        <v>31</v>
      </c>
      <c r="D10" s="40">
        <v>1064</v>
      </c>
      <c r="E10" s="39">
        <v>1088</v>
      </c>
      <c r="F10" s="36">
        <v>22.463768115942027</v>
      </c>
      <c r="G10" s="37">
        <v>32.978723404255319</v>
      </c>
      <c r="H10" s="38">
        <v>25.862907146329604</v>
      </c>
      <c r="I10" s="37">
        <v>31.738623103850642</v>
      </c>
    </row>
    <row r="11" spans="1:9" x14ac:dyDescent="0.25">
      <c r="A11" s="20" t="s">
        <v>142</v>
      </c>
      <c r="B11" s="21">
        <v>75</v>
      </c>
      <c r="C11" s="39">
        <v>51</v>
      </c>
      <c r="D11" s="40">
        <v>2312</v>
      </c>
      <c r="E11" s="39">
        <v>1865</v>
      </c>
      <c r="F11" s="36">
        <v>54.347826086956516</v>
      </c>
      <c r="G11" s="37">
        <v>54.255319148936167</v>
      </c>
      <c r="H11" s="38">
        <v>56.198347107438018</v>
      </c>
      <c r="I11" s="37">
        <v>54.404900816802801</v>
      </c>
    </row>
    <row r="12" spans="1:9" x14ac:dyDescent="0.25">
      <c r="A12" s="25" t="s">
        <v>143</v>
      </c>
      <c r="B12" s="173">
        <v>138</v>
      </c>
      <c r="C12" s="173">
        <v>94</v>
      </c>
      <c r="D12" s="173">
        <v>4114</v>
      </c>
      <c r="E12" s="173">
        <v>3428</v>
      </c>
      <c r="F12" s="28">
        <v>100</v>
      </c>
      <c r="G12" s="28">
        <v>100</v>
      </c>
      <c r="H12" s="28">
        <v>100</v>
      </c>
      <c r="I12" s="28">
        <v>100</v>
      </c>
    </row>
  </sheetData>
  <mergeCells count="7">
    <mergeCell ref="A5:A7"/>
    <mergeCell ref="B5:C5"/>
    <mergeCell ref="D5:E5"/>
    <mergeCell ref="F5:G5"/>
    <mergeCell ref="H5:I5"/>
    <mergeCell ref="B6:E6"/>
    <mergeCell ref="F6:I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14"/>
  <sheetViews>
    <sheetView workbookViewId="0">
      <selection activeCell="J24" sqref="J24"/>
    </sheetView>
  </sheetViews>
  <sheetFormatPr defaultRowHeight="15" x14ac:dyDescent="0.25"/>
  <cols>
    <col min="2" max="2" width="13.5703125" bestFit="1" customWidth="1"/>
    <col min="3" max="10" width="8.7109375" customWidth="1"/>
  </cols>
  <sheetData>
    <row r="3" spans="2:10" x14ac:dyDescent="0.25">
      <c r="B3" s="17" t="s">
        <v>206</v>
      </c>
      <c r="C3" s="179"/>
      <c r="D3" s="179"/>
    </row>
    <row r="4" spans="2:10" x14ac:dyDescent="0.25">
      <c r="B4" s="170" t="s">
        <v>284</v>
      </c>
    </row>
    <row r="5" spans="2:10" x14ac:dyDescent="0.25">
      <c r="B5" s="218"/>
      <c r="C5" s="204" t="s">
        <v>117</v>
      </c>
      <c r="D5" s="204" t="s">
        <v>117</v>
      </c>
      <c r="E5" s="205" t="s">
        <v>4</v>
      </c>
      <c r="F5" s="205" t="s">
        <v>4</v>
      </c>
      <c r="G5" s="204" t="s">
        <v>117</v>
      </c>
      <c r="H5" s="204" t="s">
        <v>117</v>
      </c>
      <c r="I5" s="205" t="s">
        <v>4</v>
      </c>
      <c r="J5" s="205" t="s">
        <v>4</v>
      </c>
    </row>
    <row r="6" spans="2:10" x14ac:dyDescent="0.25">
      <c r="B6" s="219"/>
      <c r="C6" s="221" t="s">
        <v>9</v>
      </c>
      <c r="D6" s="221"/>
      <c r="E6" s="221"/>
      <c r="F6" s="221"/>
      <c r="G6" s="221" t="s">
        <v>50</v>
      </c>
      <c r="H6" s="221"/>
      <c r="I6" s="221"/>
      <c r="J6" s="221"/>
    </row>
    <row r="7" spans="2:10" x14ac:dyDescent="0.25">
      <c r="B7" s="220"/>
      <c r="C7" s="35">
        <v>2010</v>
      </c>
      <c r="D7" s="172">
        <v>2015</v>
      </c>
      <c r="E7" s="172">
        <v>2010</v>
      </c>
      <c r="F7" s="172">
        <v>2015</v>
      </c>
      <c r="G7" s="171">
        <v>2010</v>
      </c>
      <c r="H7" s="171">
        <v>2015</v>
      </c>
      <c r="I7" s="171">
        <v>2010</v>
      </c>
      <c r="J7" s="171">
        <v>2015</v>
      </c>
    </row>
    <row r="8" spans="2:10" x14ac:dyDescent="0.25">
      <c r="B8" s="20" t="s">
        <v>214</v>
      </c>
      <c r="C8" s="21">
        <v>6</v>
      </c>
      <c r="D8" s="39" t="s">
        <v>123</v>
      </c>
      <c r="E8" s="40">
        <v>206</v>
      </c>
      <c r="F8" s="39">
        <v>105</v>
      </c>
      <c r="G8" s="36">
        <v>4.3478260869565215</v>
      </c>
      <c r="H8" s="143" t="s">
        <v>123</v>
      </c>
      <c r="I8" s="38">
        <v>5.0072921730675741</v>
      </c>
      <c r="J8" s="37">
        <v>3.0630105017502918</v>
      </c>
    </row>
    <row r="9" spans="2:10" x14ac:dyDescent="0.25">
      <c r="B9" s="20" t="s">
        <v>178</v>
      </c>
      <c r="C9" s="21">
        <v>16</v>
      </c>
      <c r="D9" s="39">
        <v>14</v>
      </c>
      <c r="E9" s="40">
        <v>950</v>
      </c>
      <c r="F9" s="39">
        <v>773</v>
      </c>
      <c r="G9" s="36">
        <v>11.594202898550725</v>
      </c>
      <c r="H9" s="37">
        <v>14.893617021276595</v>
      </c>
      <c r="I9" s="38">
        <v>23.091881380651433</v>
      </c>
      <c r="J9" s="37">
        <v>22.549591598599765</v>
      </c>
    </row>
    <row r="10" spans="2:10" x14ac:dyDescent="0.25">
      <c r="B10" s="20" t="s">
        <v>179</v>
      </c>
      <c r="C10" s="21">
        <v>4</v>
      </c>
      <c r="D10" s="39">
        <v>2</v>
      </c>
      <c r="E10" s="40">
        <v>265</v>
      </c>
      <c r="F10" s="39">
        <v>251</v>
      </c>
      <c r="G10" s="36">
        <v>2.8985507246376812</v>
      </c>
      <c r="H10" s="37">
        <v>2.1276595744680851</v>
      </c>
      <c r="I10" s="38">
        <v>6.4414195430238212</v>
      </c>
      <c r="J10" s="37">
        <v>7.3220536756126027</v>
      </c>
    </row>
    <row r="11" spans="2:10" x14ac:dyDescent="0.25">
      <c r="B11" s="20" t="s">
        <v>180</v>
      </c>
      <c r="C11" s="21">
        <v>14</v>
      </c>
      <c r="D11" s="39">
        <v>14</v>
      </c>
      <c r="E11" s="40">
        <v>621</v>
      </c>
      <c r="F11" s="39">
        <v>602</v>
      </c>
      <c r="G11" s="36">
        <v>10.144927536231885</v>
      </c>
      <c r="H11" s="37">
        <v>14.893617021276595</v>
      </c>
      <c r="I11" s="38">
        <v>15.094798249878464</v>
      </c>
      <c r="J11" s="37">
        <v>17.561260210035005</v>
      </c>
    </row>
    <row r="12" spans="2:10" x14ac:dyDescent="0.25">
      <c r="B12" s="20" t="s">
        <v>181</v>
      </c>
      <c r="C12" s="21">
        <v>98</v>
      </c>
      <c r="D12" s="39">
        <v>64</v>
      </c>
      <c r="E12" s="40">
        <v>2072</v>
      </c>
      <c r="F12" s="39">
        <v>1697</v>
      </c>
      <c r="G12" s="36">
        <v>71.014492753623188</v>
      </c>
      <c r="H12" s="37">
        <v>68.085106382978722</v>
      </c>
      <c r="I12" s="38">
        <v>50.36460865337871</v>
      </c>
      <c r="J12" s="37">
        <v>49.504084014002338</v>
      </c>
    </row>
    <row r="13" spans="2:10" x14ac:dyDescent="0.25">
      <c r="B13" s="25" t="s">
        <v>143</v>
      </c>
      <c r="C13" s="26">
        <v>138</v>
      </c>
      <c r="D13" s="26">
        <v>94</v>
      </c>
      <c r="E13" s="26">
        <v>4114</v>
      </c>
      <c r="F13" s="26">
        <v>3428</v>
      </c>
      <c r="G13" s="41">
        <v>100</v>
      </c>
      <c r="H13" s="41">
        <v>100</v>
      </c>
      <c r="I13" s="41">
        <v>100</v>
      </c>
      <c r="J13" s="41">
        <v>100</v>
      </c>
    </row>
    <row r="14" spans="2:10" x14ac:dyDescent="0.25">
      <c r="B14" s="174" t="s">
        <v>235</v>
      </c>
    </row>
  </sheetData>
  <mergeCells count="7">
    <mergeCell ref="B5:B7"/>
    <mergeCell ref="C5:D5"/>
    <mergeCell ref="E5:F5"/>
    <mergeCell ref="G5:H5"/>
    <mergeCell ref="I5:J5"/>
    <mergeCell ref="C6:F6"/>
    <mergeCell ref="G6:J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20"/>
  <sheetViews>
    <sheetView workbookViewId="0">
      <selection activeCell="N35" sqref="N35"/>
    </sheetView>
  </sheetViews>
  <sheetFormatPr defaultRowHeight="15" x14ac:dyDescent="0.25"/>
  <cols>
    <col min="2" max="2" width="11.140625" customWidth="1"/>
    <col min="3" max="10" width="6.42578125" customWidth="1"/>
  </cols>
  <sheetData>
    <row r="2" spans="2:10" x14ac:dyDescent="0.25">
      <c r="B2" s="17" t="s">
        <v>182</v>
      </c>
    </row>
    <row r="3" spans="2:10" x14ac:dyDescent="0.25">
      <c r="B3" s="43" t="s">
        <v>241</v>
      </c>
    </row>
    <row r="4" spans="2:10" x14ac:dyDescent="0.25">
      <c r="B4" s="222" t="s">
        <v>204</v>
      </c>
      <c r="C4" s="225" t="s">
        <v>117</v>
      </c>
      <c r="D4" s="225"/>
      <c r="E4" s="225"/>
      <c r="F4" s="225"/>
      <c r="G4" s="226" t="s">
        <v>4</v>
      </c>
      <c r="H4" s="226"/>
      <c r="I4" s="226"/>
      <c r="J4" s="226"/>
    </row>
    <row r="5" spans="2:10" x14ac:dyDescent="0.25">
      <c r="B5" s="223"/>
      <c r="C5" s="227">
        <v>2010</v>
      </c>
      <c r="D5" s="227"/>
      <c r="E5" s="228">
        <v>2015</v>
      </c>
      <c r="F5" s="228"/>
      <c r="G5" s="227">
        <v>2010</v>
      </c>
      <c r="H5" s="227"/>
      <c r="I5" s="228">
        <v>2015</v>
      </c>
      <c r="J5" s="228"/>
    </row>
    <row r="6" spans="2:10" x14ac:dyDescent="0.25">
      <c r="B6" s="224"/>
      <c r="C6" s="44" t="s">
        <v>157</v>
      </c>
      <c r="D6" s="44" t="s">
        <v>3</v>
      </c>
      <c r="E6" s="44" t="s">
        <v>157</v>
      </c>
      <c r="F6" s="44" t="s">
        <v>3</v>
      </c>
      <c r="G6" s="44" t="s">
        <v>157</v>
      </c>
      <c r="H6" s="44" t="s">
        <v>3</v>
      </c>
      <c r="I6" s="44" t="s">
        <v>157</v>
      </c>
      <c r="J6" s="44" t="s">
        <v>3</v>
      </c>
    </row>
    <row r="7" spans="2:10" x14ac:dyDescent="0.25">
      <c r="B7" s="45" t="s">
        <v>158</v>
      </c>
      <c r="C7" s="46">
        <v>1</v>
      </c>
      <c r="D7" s="47">
        <v>68</v>
      </c>
      <c r="E7" s="144" t="s">
        <v>123</v>
      </c>
      <c r="F7" s="49">
        <v>67</v>
      </c>
      <c r="G7" s="46">
        <v>27</v>
      </c>
      <c r="H7" s="47">
        <v>3381</v>
      </c>
      <c r="I7" s="48">
        <v>28</v>
      </c>
      <c r="J7" s="49">
        <v>3600</v>
      </c>
    </row>
    <row r="8" spans="2:10" x14ac:dyDescent="0.25">
      <c r="B8" s="45" t="s">
        <v>159</v>
      </c>
      <c r="C8" s="46">
        <v>2</v>
      </c>
      <c r="D8" s="47">
        <v>71</v>
      </c>
      <c r="E8" s="144" t="s">
        <v>123</v>
      </c>
      <c r="F8" s="49">
        <v>59</v>
      </c>
      <c r="G8" s="46">
        <v>14</v>
      </c>
      <c r="H8" s="47">
        <v>3137</v>
      </c>
      <c r="I8" s="48">
        <v>10</v>
      </c>
      <c r="J8" s="49">
        <v>2976</v>
      </c>
    </row>
    <row r="9" spans="2:10" x14ac:dyDescent="0.25">
      <c r="B9" s="45" t="s">
        <v>160</v>
      </c>
      <c r="C9" s="46">
        <v>1</v>
      </c>
      <c r="D9" s="47">
        <v>133</v>
      </c>
      <c r="E9" s="144" t="s">
        <v>123</v>
      </c>
      <c r="F9" s="49">
        <v>122</v>
      </c>
      <c r="G9" s="46">
        <v>29</v>
      </c>
      <c r="H9" s="47">
        <v>6314</v>
      </c>
      <c r="I9" s="48">
        <v>24</v>
      </c>
      <c r="J9" s="49">
        <v>5641</v>
      </c>
    </row>
    <row r="10" spans="2:10" x14ac:dyDescent="0.25">
      <c r="B10" s="45" t="s">
        <v>161</v>
      </c>
      <c r="C10" s="46">
        <v>7</v>
      </c>
      <c r="D10" s="47">
        <v>325</v>
      </c>
      <c r="E10" s="48">
        <v>2</v>
      </c>
      <c r="F10" s="49">
        <v>189</v>
      </c>
      <c r="G10" s="46">
        <v>121</v>
      </c>
      <c r="H10" s="47">
        <v>14678</v>
      </c>
      <c r="I10" s="48">
        <v>70</v>
      </c>
      <c r="J10" s="49">
        <v>9119</v>
      </c>
    </row>
    <row r="11" spans="2:10" x14ac:dyDescent="0.25">
      <c r="B11" s="45" t="s">
        <v>162</v>
      </c>
      <c r="C11" s="46">
        <v>10</v>
      </c>
      <c r="D11" s="47">
        <v>489</v>
      </c>
      <c r="E11" s="48">
        <v>5</v>
      </c>
      <c r="F11" s="49">
        <v>364</v>
      </c>
      <c r="G11" s="46">
        <v>253</v>
      </c>
      <c r="H11" s="47">
        <v>23858</v>
      </c>
      <c r="I11" s="48">
        <v>136</v>
      </c>
      <c r="J11" s="49">
        <v>15669</v>
      </c>
    </row>
    <row r="12" spans="2:10" x14ac:dyDescent="0.25">
      <c r="B12" s="45" t="s">
        <v>163</v>
      </c>
      <c r="C12" s="46">
        <v>11</v>
      </c>
      <c r="D12" s="47">
        <v>597</v>
      </c>
      <c r="E12" s="48">
        <v>5</v>
      </c>
      <c r="F12" s="49">
        <v>486</v>
      </c>
      <c r="G12" s="46">
        <v>294</v>
      </c>
      <c r="H12" s="47">
        <v>28690</v>
      </c>
      <c r="I12" s="48">
        <v>233</v>
      </c>
      <c r="J12" s="49">
        <v>22093</v>
      </c>
    </row>
    <row r="13" spans="2:10" x14ac:dyDescent="0.25">
      <c r="B13" s="45" t="s">
        <v>164</v>
      </c>
      <c r="C13" s="46">
        <v>14</v>
      </c>
      <c r="D13" s="47">
        <v>637</v>
      </c>
      <c r="E13" s="48">
        <v>10</v>
      </c>
      <c r="F13" s="49">
        <v>493</v>
      </c>
      <c r="G13" s="46">
        <v>351</v>
      </c>
      <c r="H13" s="47">
        <v>32620</v>
      </c>
      <c r="I13" s="48">
        <v>241</v>
      </c>
      <c r="J13" s="49">
        <v>24782</v>
      </c>
    </row>
    <row r="14" spans="2:10" x14ac:dyDescent="0.25">
      <c r="B14" s="45" t="s">
        <v>165</v>
      </c>
      <c r="C14" s="46">
        <v>24</v>
      </c>
      <c r="D14" s="47">
        <v>1520</v>
      </c>
      <c r="E14" s="48">
        <v>17</v>
      </c>
      <c r="F14" s="49">
        <v>1198</v>
      </c>
      <c r="G14" s="46">
        <v>948</v>
      </c>
      <c r="H14" s="47">
        <v>86891</v>
      </c>
      <c r="I14" s="48">
        <v>642</v>
      </c>
      <c r="J14" s="49">
        <v>68309</v>
      </c>
    </row>
    <row r="15" spans="2:10" x14ac:dyDescent="0.25">
      <c r="B15" s="45" t="s">
        <v>166</v>
      </c>
      <c r="C15" s="46">
        <v>19</v>
      </c>
      <c r="D15" s="47">
        <v>658</v>
      </c>
      <c r="E15" s="48">
        <v>8</v>
      </c>
      <c r="F15" s="49">
        <v>685</v>
      </c>
      <c r="G15" s="46">
        <v>522</v>
      </c>
      <c r="H15" s="47">
        <v>40907</v>
      </c>
      <c r="I15" s="48">
        <v>458</v>
      </c>
      <c r="J15" s="49">
        <v>40173</v>
      </c>
    </row>
    <row r="16" spans="2:10" x14ac:dyDescent="0.25">
      <c r="B16" s="45" t="s">
        <v>167</v>
      </c>
      <c r="C16" s="46">
        <v>7</v>
      </c>
      <c r="D16" s="47">
        <v>239</v>
      </c>
      <c r="E16" s="48">
        <v>7</v>
      </c>
      <c r="F16" s="49">
        <v>253</v>
      </c>
      <c r="G16" s="46">
        <v>195</v>
      </c>
      <c r="H16" s="47">
        <v>13488</v>
      </c>
      <c r="I16" s="48">
        <v>234</v>
      </c>
      <c r="J16" s="49">
        <v>13963</v>
      </c>
    </row>
    <row r="17" spans="2:10" x14ac:dyDescent="0.25">
      <c r="B17" s="45" t="s">
        <v>168</v>
      </c>
      <c r="C17" s="46">
        <v>8</v>
      </c>
      <c r="D17" s="47">
        <v>227</v>
      </c>
      <c r="E17" s="48">
        <v>7</v>
      </c>
      <c r="F17" s="49">
        <v>203</v>
      </c>
      <c r="G17" s="46">
        <v>202</v>
      </c>
      <c r="H17" s="47">
        <v>11264</v>
      </c>
      <c r="I17" s="48">
        <v>199</v>
      </c>
      <c r="J17" s="49">
        <v>10269</v>
      </c>
    </row>
    <row r="18" spans="2:10" x14ac:dyDescent="0.25">
      <c r="B18" s="45" t="s">
        <v>169</v>
      </c>
      <c r="C18" s="46">
        <v>31</v>
      </c>
      <c r="D18" s="47">
        <v>445</v>
      </c>
      <c r="E18" s="48">
        <v>31</v>
      </c>
      <c r="F18" s="49">
        <v>493</v>
      </c>
      <c r="G18" s="46">
        <v>1064</v>
      </c>
      <c r="H18" s="47">
        <v>28223</v>
      </c>
      <c r="I18" s="48">
        <v>1056</v>
      </c>
      <c r="J18" s="49">
        <v>29564</v>
      </c>
    </row>
    <row r="19" spans="2:10" x14ac:dyDescent="0.25">
      <c r="B19" s="45" t="s">
        <v>170</v>
      </c>
      <c r="C19" s="46">
        <v>3</v>
      </c>
      <c r="D19" s="47">
        <v>236</v>
      </c>
      <c r="E19" s="48">
        <v>2</v>
      </c>
      <c r="F19" s="49">
        <v>88</v>
      </c>
      <c r="G19" s="46">
        <v>94</v>
      </c>
      <c r="H19" s="47">
        <v>11269</v>
      </c>
      <c r="I19" s="48">
        <v>50</v>
      </c>
      <c r="J19" s="49">
        <v>4989</v>
      </c>
    </row>
    <row r="20" spans="2:10" x14ac:dyDescent="0.25">
      <c r="B20" s="25" t="s">
        <v>8</v>
      </c>
      <c r="C20" s="26">
        <v>138</v>
      </c>
      <c r="D20" s="50">
        <v>5645</v>
      </c>
      <c r="E20" s="26">
        <v>94</v>
      </c>
      <c r="F20" s="50">
        <v>4700</v>
      </c>
      <c r="G20" s="26">
        <v>4114</v>
      </c>
      <c r="H20" s="50">
        <v>304720</v>
      </c>
      <c r="I20" s="26">
        <v>3381</v>
      </c>
      <c r="J20" s="50">
        <v>251147</v>
      </c>
    </row>
  </sheetData>
  <mergeCells count="7">
    <mergeCell ref="B4:B6"/>
    <mergeCell ref="C4:F4"/>
    <mergeCell ref="G4:J4"/>
    <mergeCell ref="C5:D5"/>
    <mergeCell ref="E5:F5"/>
    <mergeCell ref="G5:H5"/>
    <mergeCell ref="I5:J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H13"/>
  <sheetViews>
    <sheetView workbookViewId="0">
      <selection activeCell="A12" sqref="A12"/>
    </sheetView>
  </sheetViews>
  <sheetFormatPr defaultRowHeight="11.25" x14ac:dyDescent="0.2"/>
  <cols>
    <col min="1" max="1" width="18.85546875" style="9" customWidth="1"/>
    <col min="2" max="4" width="9.42578125" style="3" customWidth="1"/>
    <col min="5" max="6" width="9.42578125" style="6" customWidth="1"/>
    <col min="7" max="16384" width="9.140625" style="3"/>
  </cols>
  <sheetData>
    <row r="3" spans="1:8" ht="12.75" x14ac:dyDescent="0.2">
      <c r="A3" s="17" t="s">
        <v>184</v>
      </c>
    </row>
    <row r="4" spans="1:8" ht="12.75" x14ac:dyDescent="0.2">
      <c r="A4" s="51" t="s">
        <v>242</v>
      </c>
    </row>
    <row r="5" spans="1:8" x14ac:dyDescent="0.2">
      <c r="A5" s="230" t="s">
        <v>38</v>
      </c>
      <c r="B5" s="229" t="s">
        <v>1</v>
      </c>
      <c r="C5" s="229" t="s">
        <v>2</v>
      </c>
      <c r="D5" s="229" t="s">
        <v>3</v>
      </c>
      <c r="E5" s="229" t="s">
        <v>225</v>
      </c>
      <c r="F5" s="229" t="s">
        <v>226</v>
      </c>
    </row>
    <row r="6" spans="1:8" x14ac:dyDescent="0.2">
      <c r="A6" s="231"/>
      <c r="B6" s="229"/>
      <c r="C6" s="229"/>
      <c r="D6" s="229"/>
      <c r="E6" s="229"/>
      <c r="F6" s="229"/>
    </row>
    <row r="7" spans="1:8" ht="13.5" x14ac:dyDescent="0.2">
      <c r="A7" s="53" t="s">
        <v>6</v>
      </c>
      <c r="B7" s="54">
        <v>1627</v>
      </c>
      <c r="C7" s="55">
        <v>31</v>
      </c>
      <c r="D7" s="54">
        <v>2620</v>
      </c>
      <c r="E7" s="56">
        <v>1.91</v>
      </c>
      <c r="F7" s="57">
        <v>161.03</v>
      </c>
    </row>
    <row r="8" spans="1:8" ht="13.5" x14ac:dyDescent="0.2">
      <c r="A8" s="53" t="s">
        <v>41</v>
      </c>
      <c r="B8" s="54">
        <v>252</v>
      </c>
      <c r="C8" s="55">
        <v>8</v>
      </c>
      <c r="D8" s="54">
        <v>431</v>
      </c>
      <c r="E8" s="56">
        <v>3.17</v>
      </c>
      <c r="F8" s="57">
        <v>171.03</v>
      </c>
    </row>
    <row r="9" spans="1:8" ht="13.5" x14ac:dyDescent="0.2">
      <c r="A9" s="53" t="s">
        <v>42</v>
      </c>
      <c r="B9" s="54">
        <v>854</v>
      </c>
      <c r="C9" s="55">
        <v>55</v>
      </c>
      <c r="D9" s="54">
        <v>1649</v>
      </c>
      <c r="E9" s="56">
        <v>6.44</v>
      </c>
      <c r="F9" s="57">
        <v>193.09</v>
      </c>
    </row>
    <row r="10" spans="1:8" ht="13.5" x14ac:dyDescent="0.25">
      <c r="A10" s="25" t="s">
        <v>8</v>
      </c>
      <c r="B10" s="50">
        <v>2733</v>
      </c>
      <c r="C10" s="50">
        <v>94</v>
      </c>
      <c r="D10" s="50">
        <v>4700</v>
      </c>
      <c r="E10" s="58">
        <v>3.44</v>
      </c>
      <c r="F10" s="58">
        <v>171.97</v>
      </c>
    </row>
    <row r="11" spans="1:8" x14ac:dyDescent="0.2">
      <c r="A11" s="175" t="s">
        <v>185</v>
      </c>
      <c r="B11" s="8"/>
      <c r="C11" s="8"/>
      <c r="D11" s="8"/>
      <c r="E11" s="176"/>
      <c r="F11" s="176"/>
      <c r="G11" s="8"/>
      <c r="H11" s="8"/>
    </row>
    <row r="12" spans="1:8" x14ac:dyDescent="0.2">
      <c r="A12" s="175" t="s">
        <v>194</v>
      </c>
      <c r="B12" s="141"/>
      <c r="C12" s="141"/>
      <c r="D12" s="141"/>
      <c r="E12" s="177"/>
      <c r="F12" s="177"/>
      <c r="G12" s="141"/>
      <c r="H12" s="141"/>
    </row>
    <row r="13" spans="1:8" x14ac:dyDescent="0.2">
      <c r="A13" s="175" t="s">
        <v>186</v>
      </c>
      <c r="B13" s="141"/>
      <c r="C13" s="141"/>
      <c r="D13" s="141"/>
      <c r="E13" s="177"/>
      <c r="F13" s="177"/>
      <c r="G13" s="141"/>
      <c r="H13" s="141"/>
    </row>
  </sheetData>
  <mergeCells count="6">
    <mergeCell ref="F5:F6"/>
    <mergeCell ref="A5:A6"/>
    <mergeCell ref="B5:B6"/>
    <mergeCell ref="C5:C6"/>
    <mergeCell ref="D5:D6"/>
    <mergeCell ref="E5:E6"/>
  </mergeCells>
  <pageMargins left="0.7" right="0.7" top="0.75" bottom="0.75" header="0.3" footer="0.3"/>
  <pageSetup paperSize="256"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3"/>
  <sheetViews>
    <sheetView workbookViewId="0">
      <selection activeCell="B11" sqref="B11"/>
    </sheetView>
  </sheetViews>
  <sheetFormatPr defaultRowHeight="15" x14ac:dyDescent="0.25"/>
  <cols>
    <col min="2" max="2" width="17.7109375" customWidth="1"/>
    <col min="3" max="7" width="10" customWidth="1"/>
  </cols>
  <sheetData>
    <row r="2" spans="2:9" x14ac:dyDescent="0.25">
      <c r="B2" s="17" t="s">
        <v>243</v>
      </c>
      <c r="C2" s="3"/>
      <c r="D2" s="3"/>
      <c r="E2" s="3"/>
      <c r="F2" s="6"/>
      <c r="G2" s="6"/>
      <c r="H2" s="3"/>
      <c r="I2" s="3"/>
    </row>
    <row r="3" spans="2:9" x14ac:dyDescent="0.25">
      <c r="B3" s="51" t="s">
        <v>183</v>
      </c>
      <c r="C3" s="3"/>
      <c r="D3" s="3"/>
      <c r="E3" s="3"/>
      <c r="F3" s="6"/>
      <c r="G3" s="6"/>
      <c r="H3" s="3"/>
      <c r="I3" s="3"/>
    </row>
    <row r="4" spans="2:9" x14ac:dyDescent="0.25">
      <c r="B4" s="230" t="s">
        <v>38</v>
      </c>
      <c r="C4" s="229" t="s">
        <v>1</v>
      </c>
      <c r="D4" s="229" t="s">
        <v>2</v>
      </c>
      <c r="E4" s="229" t="s">
        <v>3</v>
      </c>
      <c r="F4" s="229" t="s">
        <v>225</v>
      </c>
      <c r="G4" s="229" t="s">
        <v>226</v>
      </c>
      <c r="H4" s="3"/>
      <c r="I4" s="3"/>
    </row>
    <row r="5" spans="2:9" x14ac:dyDescent="0.25">
      <c r="B5" s="231"/>
      <c r="C5" s="229"/>
      <c r="D5" s="229"/>
      <c r="E5" s="229"/>
      <c r="F5" s="229"/>
      <c r="G5" s="229"/>
      <c r="H5" s="3"/>
      <c r="I5" s="3"/>
    </row>
    <row r="6" spans="2:9" x14ac:dyDescent="0.25">
      <c r="B6" s="53" t="s">
        <v>6</v>
      </c>
      <c r="C6" s="54">
        <v>1576</v>
      </c>
      <c r="D6" s="55">
        <v>34</v>
      </c>
      <c r="E6" s="54">
        <v>2482</v>
      </c>
      <c r="F6" s="56">
        <v>2.16</v>
      </c>
      <c r="G6" s="57">
        <v>157.49</v>
      </c>
      <c r="H6" s="3"/>
      <c r="I6" s="3"/>
    </row>
    <row r="7" spans="2:9" x14ac:dyDescent="0.25">
      <c r="B7" s="53" t="s">
        <v>41</v>
      </c>
      <c r="C7" s="54">
        <v>241</v>
      </c>
      <c r="D7" s="55">
        <v>12</v>
      </c>
      <c r="E7" s="54">
        <v>432</v>
      </c>
      <c r="F7" s="56">
        <v>4.9800000000000004</v>
      </c>
      <c r="G7" s="57">
        <v>179.25</v>
      </c>
      <c r="H7" s="3"/>
      <c r="I7" s="3"/>
    </row>
    <row r="8" spans="2:9" x14ac:dyDescent="0.25">
      <c r="B8" s="53" t="s">
        <v>42</v>
      </c>
      <c r="C8" s="54">
        <v>842</v>
      </c>
      <c r="D8" s="55">
        <v>55</v>
      </c>
      <c r="E8" s="54">
        <v>1514</v>
      </c>
      <c r="F8" s="56">
        <v>6.53</v>
      </c>
      <c r="G8" s="57">
        <v>179.81</v>
      </c>
      <c r="H8" s="3"/>
      <c r="I8" s="3"/>
    </row>
    <row r="9" spans="2:9" x14ac:dyDescent="0.25">
      <c r="B9" s="25" t="s">
        <v>8</v>
      </c>
      <c r="C9" s="50">
        <v>2659</v>
      </c>
      <c r="D9" s="50">
        <v>101</v>
      </c>
      <c r="E9" s="50">
        <v>4428</v>
      </c>
      <c r="F9" s="58">
        <v>3.8</v>
      </c>
      <c r="G9" s="58">
        <v>166.53</v>
      </c>
      <c r="H9" s="3"/>
      <c r="I9" s="3"/>
    </row>
    <row r="10" spans="2:9" x14ac:dyDescent="0.25">
      <c r="B10" s="175" t="s">
        <v>185</v>
      </c>
      <c r="C10" s="8"/>
      <c r="D10" s="8"/>
      <c r="E10" s="8"/>
      <c r="F10" s="176"/>
      <c r="G10" s="176"/>
      <c r="H10" s="8"/>
      <c r="I10" s="8"/>
    </row>
    <row r="11" spans="2:9" x14ac:dyDescent="0.25">
      <c r="B11" s="175" t="s">
        <v>194</v>
      </c>
      <c r="C11" s="141"/>
      <c r="D11" s="141"/>
      <c r="E11" s="141"/>
      <c r="F11" s="177"/>
      <c r="G11" s="177"/>
      <c r="H11" s="141"/>
      <c r="I11" s="141"/>
    </row>
    <row r="12" spans="2:9" x14ac:dyDescent="0.25">
      <c r="B12" s="175" t="s">
        <v>186</v>
      </c>
      <c r="C12" s="141"/>
      <c r="D12" s="141"/>
      <c r="E12" s="141"/>
      <c r="F12" s="177"/>
      <c r="G12" s="177"/>
      <c r="H12" s="141"/>
      <c r="I12" s="141"/>
    </row>
    <row r="13" spans="2:9" x14ac:dyDescent="0.25">
      <c r="B13" s="9"/>
      <c r="C13" s="3"/>
      <c r="D13" s="3"/>
      <c r="E13" s="3"/>
      <c r="F13" s="6"/>
      <c r="G13" s="6"/>
      <c r="H13" s="3"/>
      <c r="I13" s="3"/>
    </row>
  </sheetData>
  <mergeCells count="6">
    <mergeCell ref="G4:G5"/>
    <mergeCell ref="B4:B5"/>
    <mergeCell ref="C4:C5"/>
    <mergeCell ref="D4:D5"/>
    <mergeCell ref="E4:E5"/>
    <mergeCell ref="F4:F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28</vt:i4>
      </vt:variant>
    </vt:vector>
  </HeadingPairs>
  <TitlesOfParts>
    <vt:vector size="28" baseType="lpstr">
      <vt:lpstr>Tavola 1</vt:lpstr>
      <vt:lpstr>Tavola 2</vt:lpstr>
      <vt:lpstr>Tavola 2bis</vt:lpstr>
      <vt:lpstr>Tavola 3</vt:lpstr>
      <vt:lpstr>Tavola 4.1</vt:lpstr>
      <vt:lpstr>Tavola 4.2</vt:lpstr>
      <vt:lpstr>Tavola 4.3</vt:lpstr>
      <vt:lpstr>Tavola 5</vt:lpstr>
      <vt:lpstr>Tavola 5.1</vt:lpstr>
      <vt:lpstr>Tavola 5.2</vt:lpstr>
      <vt:lpstr>Tavola 6</vt:lpstr>
      <vt:lpstr>Tavola 6.1</vt:lpstr>
      <vt:lpstr>Tavola 6.2</vt:lpstr>
      <vt:lpstr>Tavola 7</vt:lpstr>
      <vt:lpstr>Tavola 8</vt:lpstr>
      <vt:lpstr>Tavola 9</vt:lpstr>
      <vt:lpstr>Tavola 10 </vt:lpstr>
      <vt:lpstr>Tavola 10.1</vt:lpstr>
      <vt:lpstr>Tavola 10.2</vt:lpstr>
      <vt:lpstr>Tavola 11</vt:lpstr>
      <vt:lpstr>Tavola 12</vt:lpstr>
      <vt:lpstr>Tavola 13</vt:lpstr>
      <vt:lpstr>Tavola 14</vt:lpstr>
      <vt:lpstr>Tavola 15</vt:lpstr>
      <vt:lpstr>Tavola 16</vt:lpstr>
      <vt:lpstr>Tavola 17</vt:lpstr>
      <vt:lpstr>Tavola 18</vt:lpstr>
      <vt:lpstr>Tavola 19</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calepric</dc:creator>
  <cp:lastModifiedBy>Enza Lucia Vaccaro</cp:lastModifiedBy>
  <dcterms:created xsi:type="dcterms:W3CDTF">2015-10-05T10:12:28Z</dcterms:created>
  <dcterms:modified xsi:type="dcterms:W3CDTF">2016-11-16T09:55:23Z</dcterms:modified>
</cp:coreProperties>
</file>