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540" windowWidth="14955" windowHeight="7500" tabRatio="671"/>
  </bookViews>
  <sheets>
    <sheet name="Tavola 1" sheetId="1" r:id="rId1"/>
    <sheet name="Tavola 2" sheetId="2" r:id="rId2"/>
    <sheet name="Tavola 2 bis " sheetId="3" r:id="rId3"/>
    <sheet name="Tavola 3" sheetId="19" r:id="rId4"/>
    <sheet name="Tavola 4.1" sheetId="16" r:id="rId5"/>
    <sheet name="Tavola 4.2" sheetId="26" r:id="rId6"/>
    <sheet name="tavola 4.3" sheetId="25" r:id="rId7"/>
    <sheet name="Tavola 5" sheetId="4" r:id="rId8"/>
    <sheet name="Tavola 5.1" sheetId="27" r:id="rId9"/>
    <sheet name="tavola 5.2" sheetId="28" r:id="rId10"/>
    <sheet name="Tavola 6" sheetId="5" r:id="rId11"/>
    <sheet name="Tavola 6.1" sheetId="21" r:id="rId12"/>
    <sheet name="Tavola 6.2" sheetId="20" r:id="rId13"/>
    <sheet name="Tavola 7" sheetId="6" r:id="rId14"/>
    <sheet name="Tavola 8" sheetId="7" r:id="rId15"/>
    <sheet name="Tavola 9" sheetId="8" r:id="rId16"/>
    <sheet name="Tavola 10" sheetId="23" r:id="rId17"/>
    <sheet name="Tavola 10.1" sheetId="24" r:id="rId18"/>
    <sheet name="Tavola 10.2" sheetId="22" r:id="rId19"/>
    <sheet name="Tavola 11" sheetId="9" r:id="rId20"/>
    <sheet name="Tavola 12" sheetId="10" r:id="rId21"/>
    <sheet name="Tavola 13" sheetId="11" r:id="rId22"/>
    <sheet name="Tavola 14" sheetId="12" r:id="rId23"/>
    <sheet name="Tavola 15" sheetId="14" r:id="rId24"/>
    <sheet name="Tavola 16" sheetId="13" r:id="rId25"/>
    <sheet name="Tavola 17" sheetId="15" r:id="rId26"/>
    <sheet name="Tavola 18" sheetId="17" r:id="rId27"/>
    <sheet name="Tavola 19" sheetId="29" r:id="rId28"/>
  </sheets>
  <calcPr calcId="145621"/>
</workbook>
</file>

<file path=xl/calcChain.xml><?xml version="1.0" encoding="utf-8"?>
<calcChain xmlns="http://schemas.openxmlformats.org/spreadsheetml/2006/main">
  <c r="I21" i="11" l="1"/>
  <c r="I8" i="11"/>
  <c r="I9" i="11"/>
  <c r="I10" i="11"/>
  <c r="I11" i="11"/>
  <c r="I12" i="11"/>
  <c r="I13" i="11"/>
  <c r="I14" i="11"/>
  <c r="I15" i="11"/>
  <c r="I17" i="11"/>
  <c r="I19" i="11"/>
  <c r="I20" i="11"/>
  <c r="I7" i="11"/>
</calcChain>
</file>

<file path=xl/sharedStrings.xml><?xml version="1.0" encoding="utf-8"?>
<sst xmlns="http://schemas.openxmlformats.org/spreadsheetml/2006/main" count="790" uniqueCount="285">
  <si>
    <t>PROVINCE</t>
  </si>
  <si>
    <t>Incidenti</t>
  </si>
  <si>
    <t>Morti</t>
  </si>
  <si>
    <t>Feriti</t>
  </si>
  <si>
    <t>Italia</t>
  </si>
  <si>
    <t xml:space="preserve"> Indice  di      mortalità(a)</t>
  </si>
  <si>
    <t xml:space="preserve"> Indice   di gravità (b)</t>
  </si>
  <si>
    <t>AMBITO STRADALE</t>
  </si>
  <si>
    <t>(b)</t>
  </si>
  <si>
    <t>Strade urbane</t>
  </si>
  <si>
    <t>Altre strade (c)</t>
  </si>
  <si>
    <t>Totale</t>
  </si>
  <si>
    <t>Indice di mortalità (a)</t>
  </si>
  <si>
    <t>Indice di lesività (b)</t>
  </si>
  <si>
    <t>STRADE URBANE</t>
  </si>
  <si>
    <t>STRADE EXTRAURBANE</t>
  </si>
  <si>
    <t>Incrocio</t>
  </si>
  <si>
    <t>Rotatoria</t>
  </si>
  <si>
    <t>Intersezione</t>
  </si>
  <si>
    <t>Rettilineo</t>
  </si>
  <si>
    <t>Curva</t>
  </si>
  <si>
    <t>Altro (passaggio a livello, dosso, pendenza, galleria)</t>
  </si>
  <si>
    <t>Valori assoluti</t>
  </si>
  <si>
    <t>Composizioni percentuali</t>
  </si>
  <si>
    <t>Gennaio</t>
  </si>
  <si>
    <t>Febbraio</t>
  </si>
  <si>
    <t>Marzo</t>
  </si>
  <si>
    <t>Aprile</t>
  </si>
  <si>
    <t>Maggio</t>
  </si>
  <si>
    <t>Giugno</t>
  </si>
  <si>
    <t>Luglio</t>
  </si>
  <si>
    <t>Agosto</t>
  </si>
  <si>
    <t>Settembre</t>
  </si>
  <si>
    <t>Ottobre</t>
  </si>
  <si>
    <t>Novembre</t>
  </si>
  <si>
    <t>Dicembre</t>
  </si>
  <si>
    <t>GIORNI DELLA SETTIMANA</t>
  </si>
  <si>
    <t>Lunedì</t>
  </si>
  <si>
    <t>Martedì</t>
  </si>
  <si>
    <t>Mercoledì</t>
  </si>
  <si>
    <t>Giovedì</t>
  </si>
  <si>
    <t>Venerdì</t>
  </si>
  <si>
    <t>Sabato</t>
  </si>
  <si>
    <t>Domenica</t>
  </si>
  <si>
    <t>ORA DEL GIORNO</t>
  </si>
  <si>
    <t>Non rilevata</t>
  </si>
  <si>
    <t>TIPOLOGIA DI COMUNE</t>
  </si>
  <si>
    <t>Numero comuni</t>
  </si>
  <si>
    <t>Polo</t>
  </si>
  <si>
    <t>Cintura</t>
  </si>
  <si>
    <t>Totale Centri</t>
  </si>
  <si>
    <t>Intermedio</t>
  </si>
  <si>
    <t>Periferico</t>
  </si>
  <si>
    <t>Ultra periferico</t>
  </si>
  <si>
    <t>Totale Aree interne</t>
  </si>
  <si>
    <t>NATURA DELL'INCIDENTE</t>
  </si>
  <si>
    <t>Scontro frontale</t>
  </si>
  <si>
    <t>Scontro frontale-laterale</t>
  </si>
  <si>
    <t>Scontro laterale</t>
  </si>
  <si>
    <t>Tamponamento</t>
  </si>
  <si>
    <t>Urto con veicolo in momentanea fermata o arresto</t>
  </si>
  <si>
    <t>Totale incidenti tra veicoli</t>
  </si>
  <si>
    <t>Investimento di pedone</t>
  </si>
  <si>
    <t>Urto con veicolo in sosta</t>
  </si>
  <si>
    <t>Urto con ostacolo accidentale</t>
  </si>
  <si>
    <t>Fuoriuscita</t>
  </si>
  <si>
    <t>Frenata improvvisa</t>
  </si>
  <si>
    <t>Caduta da veicolo</t>
  </si>
  <si>
    <t>Totale incidenti a veicoli isolati</t>
  </si>
  <si>
    <t>Totale generale</t>
  </si>
  <si>
    <t>Strade extraurbane</t>
  </si>
  <si>
    <t>%</t>
  </si>
  <si>
    <t>Procedeva con guida distratta o andamento indeciso</t>
  </si>
  <si>
    <t>Procedeva senza rispettare le regole della precedenza o il semaforo</t>
  </si>
  <si>
    <t xml:space="preserve"> -procedeva senza rispettare lo stop</t>
  </si>
  <si>
    <t xml:space="preserve"> -procedeva senza dare la precedenza al veicolo proveniente da destra</t>
  </si>
  <si>
    <t xml:space="preserve"> -procedeva senza rispettare il segnale di dare precedenza</t>
  </si>
  <si>
    <t xml:space="preserve"> -procedeva senza rispettare le segnalazioni semaforiche o dell'agente</t>
  </si>
  <si>
    <t>Procedeva con velocità troppo elevata</t>
  </si>
  <si>
    <t xml:space="preserve"> -procedeva con eccesso di velocità</t>
  </si>
  <si>
    <t xml:space="preserve"> -procedeva senza rispettare i limiti di velocità</t>
  </si>
  <si>
    <t>Procedeva senza mantenere la distanza di sicurezza</t>
  </si>
  <si>
    <t>Manovrava irregolarmente</t>
  </si>
  <si>
    <t>Svoltava irregolarmente</t>
  </si>
  <si>
    <t>Procedeva contromano</t>
  </si>
  <si>
    <t>Sorpassava irregolarmente</t>
  </si>
  <si>
    <t>Non dava la precedenza al pedone sugli appositi attraversamenti</t>
  </si>
  <si>
    <t>Ostacolo accidentale</t>
  </si>
  <si>
    <t>Veicolo fermo in posizione irregolare urtato</t>
  </si>
  <si>
    <t>Veicolo fermo evitato</t>
  </si>
  <si>
    <t>Buche, ecc. evitato</t>
  </si>
  <si>
    <t>Circostanza imprecisata</t>
  </si>
  <si>
    <t>Altre cause relative al comportamento nella circolazione</t>
  </si>
  <si>
    <t>Comportamento scorretto del pedone</t>
  </si>
  <si>
    <t>Cause imputabili al comportamento scorretto del conducente e del pedone nella circolazione</t>
  </si>
  <si>
    <t xml:space="preserve">Altre cause </t>
  </si>
  <si>
    <t>Totale cause</t>
  </si>
  <si>
    <t>CAUSE</t>
  </si>
  <si>
    <t>Indice di gravità (a)</t>
  </si>
  <si>
    <t>Composizione    percentuale</t>
  </si>
  <si>
    <t>Valori   assoluti</t>
  </si>
  <si>
    <t>Composizione  percentuale</t>
  </si>
  <si>
    <t>MASCHI</t>
  </si>
  <si>
    <t>Conducente</t>
  </si>
  <si>
    <t>Persone trasportate</t>
  </si>
  <si>
    <t>Pedone</t>
  </si>
  <si>
    <t>Totale maschi</t>
  </si>
  <si>
    <t>FEMMINE</t>
  </si>
  <si>
    <t>Totale femmine</t>
  </si>
  <si>
    <t>MASCHI e FEMMINE</t>
  </si>
  <si>
    <t>VALORI ASSOLUTI</t>
  </si>
  <si>
    <t>&lt; 14</t>
  </si>
  <si>
    <t>15-29</t>
  </si>
  <si>
    <t>30-44</t>
  </si>
  <si>
    <t>45-64</t>
  </si>
  <si>
    <t>65 +</t>
  </si>
  <si>
    <t>Età imprecisata</t>
  </si>
  <si>
    <t xml:space="preserve">Totale </t>
  </si>
  <si>
    <t>VALORI PERCENTUALI</t>
  </si>
  <si>
    <t>Incidenti per 1.000 ab.</t>
  </si>
  <si>
    <t>Morti per 100.000 ab.</t>
  </si>
  <si>
    <t>Feriti per 100.000 ab.</t>
  </si>
  <si>
    <t>Totale comuni &gt; 35.000 abitanti</t>
  </si>
  <si>
    <t>Altri comuni</t>
  </si>
  <si>
    <t>(b) Si precisa che a causa dell’esiguo numero di circostanze presunte dell’incidente legate allo stato psico-fisico alterato del conducente e a difetti o avarie del veicolo, a partire dall’anno 2009 non vengono pubblicati i dati sugli incidenti stradali dettagliati per tali circostanze. Per motivi legati spesso all’indisponibilità dell’informazione al momento del rilievo, inoltre, risulta, da parte degli Organi di rilevazione, di estrema difficoltà la compilazione dei quesiti sulle circostanze presunte dell’incidente legate allo stato psico-fisico del conducente. Il numero degli incidenti nei quali è presente una delle circostanze appartenenti a uno dei due gruppi sopra citati risulta, quindi, sottostimato.</t>
  </si>
  <si>
    <t xml:space="preserve">Strade extra-urbane </t>
  </si>
  <si>
    <t>Venerdì notte</t>
  </si>
  <si>
    <t>Sabato notte</t>
  </si>
  <si>
    <t>Altre notti</t>
  </si>
  <si>
    <t>(a) Morti su popolazione media residente (per 100.000).</t>
  </si>
  <si>
    <t>(c) La variazione percentuale annua è calcolata per l'anno t rispetto all'anno t-1 su base variabile.</t>
  </si>
  <si>
    <t>Morti per 100.000 abitanti (a)</t>
  </si>
  <si>
    <t>Indice di mortalità (b)</t>
  </si>
  <si>
    <t>Variazione percentuale numero di morti rispetto all'anno precedente ( c )</t>
  </si>
  <si>
    <t>Variazione percentuale numero di morti rispetto al 2001</t>
  </si>
  <si>
    <t>Bambini (0 - 14)</t>
  </si>
  <si>
    <t>Giovani (15 - 24)</t>
  </si>
  <si>
    <t>Anziani (65+)</t>
  </si>
  <si>
    <t>Altri utenti</t>
  </si>
  <si>
    <t>TOTALE</t>
  </si>
  <si>
    <t>Altro (passaggo a livello, dosso, galleria)</t>
  </si>
  <si>
    <t xml:space="preserve">Morti </t>
  </si>
  <si>
    <t>fino a 5 anni</t>
  </si>
  <si>
    <t>6-9 anni</t>
  </si>
  <si>
    <t>10-14 anni</t>
  </si>
  <si>
    <t>15-17 anni</t>
  </si>
  <si>
    <t>18-20 anni</t>
  </si>
  <si>
    <t>21-24 anni</t>
  </si>
  <si>
    <t>25-29 anni</t>
  </si>
  <si>
    <t>30-44 anni</t>
  </si>
  <si>
    <t>45-54 anni</t>
  </si>
  <si>
    <t>55-59 anni</t>
  </si>
  <si>
    <t>60-64 anni</t>
  </si>
  <si>
    <t>65 anni e più</t>
  </si>
  <si>
    <t>imprecisata</t>
  </si>
  <si>
    <t>Sassari</t>
  </si>
  <si>
    <t>Nuoro</t>
  </si>
  <si>
    <t>Cagliari</t>
  </si>
  <si>
    <t>Oristano</t>
  </si>
  <si>
    <t>Olbia-Tempio</t>
  </si>
  <si>
    <t>Ogliastra</t>
  </si>
  <si>
    <t>Medio Campidano</t>
  </si>
  <si>
    <t>Carbonia-Iglesias</t>
  </si>
  <si>
    <t>Sardegna</t>
  </si>
  <si>
    <t>TAVOLA 2. INDICI DI MORTALITA' E GRAVITA' PER PROVINCIA. SARDEGNA.</t>
  </si>
  <si>
    <t>TAVOLA 2bis. INDICI DI MORTALITA' E GRAVITA' PER PROVINCIA. SARDEGNA.</t>
  </si>
  <si>
    <t>-</t>
  </si>
  <si>
    <t>Quartu Sant'Elena</t>
  </si>
  <si>
    <t>Carbonia</t>
  </si>
  <si>
    <t>Iglesias</t>
  </si>
  <si>
    <t>Sanluri</t>
  </si>
  <si>
    <t>Villacidro</t>
  </si>
  <si>
    <t>Lanusei</t>
  </si>
  <si>
    <t>Tortolì</t>
  </si>
  <si>
    <t>Olbia</t>
  </si>
  <si>
    <t>Tempio Pausania</t>
  </si>
  <si>
    <t>Alghero</t>
  </si>
  <si>
    <r>
      <t>a) I</t>
    </r>
    <r>
      <rPr>
        <sz val="7.5"/>
        <color theme="1"/>
        <rFont val="Arial Narrow"/>
        <family val="2"/>
      </rPr>
      <t>l totale del prospetto risulta superiore al numero degli incidenti poiché include tutte le circostanze accertate o presunte, corrispondenti ai conducenti dei veicoli A e B coinvolti nell’incidente, registrate dalle forze dell’ordine al momento del rilievo.</t>
    </r>
  </si>
  <si>
    <t>(b) Rapporto percentuale tra il numero dei morti e il numero degli incidenti con lesioni a persone.</t>
  </si>
  <si>
    <t>Motocicli (a)</t>
  </si>
  <si>
    <t>Velocipedi (a)</t>
  </si>
  <si>
    <t>Pedoni</t>
  </si>
  <si>
    <t>Altri Utenti</t>
  </si>
  <si>
    <t xml:space="preserve">TAVOLA 4.3. UTENTI VULNERABILI MORTI E FERITI IN INCIDENTI STRADALI PER CLASSI DI ETA' IN SARDEGNA E IN ITALIA. </t>
  </si>
  <si>
    <t>Anno 2014, valori assoluti e indicatori</t>
  </si>
  <si>
    <r>
      <t>TAVOLA 5. INCIDENTI STRADALI CON LESIONI A PERSONE SECONDO LA CATEGORIA DELLA STRADA. SARDEGNA .</t>
    </r>
    <r>
      <rPr>
        <b/>
        <sz val="9.5"/>
        <color rgb="FF808080"/>
        <rFont val="Arial Narrow"/>
        <family val="2"/>
      </rPr>
      <t xml:space="preserve"> </t>
    </r>
  </si>
  <si>
    <t>(a) Rapporto percentuale tra il numero dei morti e il numero degli incidenti con lesioni a persone.</t>
  </si>
  <si>
    <t>(c) Sono incluse nella categoria 'Altre strade' le strade Statali, Regionali, Provinciali fuori dell'abitato e Comunali extraurbane.</t>
  </si>
  <si>
    <t>Anno 2013, valori assoluti e indicatori</t>
  </si>
  <si>
    <t>TAVOLA 6. INCIDENTI STRADALI CON LESIONI A PERSONE PER PROVINCIA, CARATTERISTICA DELLA STRADA E AMBITO STRADALE. SARDEGNA.</t>
  </si>
  <si>
    <t>TAVOLA 6.1. INCIDENTI STRADALI CON LESIONI A PERSONE PER CARATTERISTICA DELLA STRADA E AMBITO STRADALE. SARDEGNA.</t>
  </si>
  <si>
    <t xml:space="preserve">TAVOLA 7. INCIDENTI STRADALI CON LESIONI A PERSONE PER MESE. SARDEGNA. </t>
  </si>
  <si>
    <t>TAVOLA 8. INCIDENTI STRADALI CON LESIONI A PERSONE MORTI E FERITI PER GIORNO DELLA SETTIMANA. SARDEGNA.</t>
  </si>
  <si>
    <t>(b) Rapporto percentuale tra il numero dei feriti e il numero degli incidenti con lesioni a persone.</t>
  </si>
  <si>
    <t>Anno 2014, valori assoluti e indice di mortalità</t>
  </si>
  <si>
    <t>(a) Dalle ore 22 alle ore 6.</t>
  </si>
  <si>
    <t xml:space="preserve">TAVOLA 12. INCIDENTI STRADALI, MORTI E FERITI PER TIPOLOGIA DI COMUNE. SARDEGNA. </t>
  </si>
  <si>
    <t>(a) Rapporto percentuale  tra il numero dei morti e il numero degli incidenti con lesioni a persone.</t>
  </si>
  <si>
    <t>(a) Rapporto percentuale  tra il numero dei morti e il numero degli incidenti  con lesioni a persone.</t>
  </si>
  <si>
    <t>TAVOLA 14. CAUSE ACCERTATE O PRESUNTE DI INCIDENTE SECONDO L’AMBITO STRADALE. SARDEGNA.</t>
  </si>
  <si>
    <t xml:space="preserve">TAVOLA 15. MORTI E FERITI PER CATEGORIA DI UTENTI E CLASSE DI ETÀ. SARDEGNA. </t>
  </si>
  <si>
    <t>TAVOLA 16. MORTI E FERITI PER CATEGORIA DI UTENTI E GENERE. SARDEGNA.</t>
  </si>
  <si>
    <r>
      <t>(</t>
    </r>
    <r>
      <rPr>
        <sz val="7.5"/>
        <color rgb="FF000000"/>
        <rFont val="Arial"/>
        <family val="2"/>
      </rPr>
      <t>a) Rapporto percentuale tra il numero dei morti e il numero dei morti e dei feriti in incidenti  con lesioni a persone.</t>
    </r>
  </si>
  <si>
    <t xml:space="preserve">TAVOLA 17. INCIDENTI STRADALI, MORTI E FERITI NEI COMUNI CAPOLUOGO E NEI COMUNI CON ALMENO 35.000 ABITANTI. SARDEGNA. </t>
  </si>
  <si>
    <t>(b) Rapporto percentuale tra il numero di feriti e il numero degli incidenti con lesioni a persone.</t>
  </si>
  <si>
    <t xml:space="preserve">TAVOLA 18. INCIDENTI STRADALI, MORTI E FERITI PER CATEGORIA DELLA STRADA NEI COMUNI CAPOLUOGO E NEI COMUNI CON ALMENO 35.000 ABITANTI. SARDEGNA. </t>
  </si>
  <si>
    <t>(b) Rapporto percentuale tra il numero dei morti e il complesso degli infortunati (morti e feriti) in incidenti  con lesioni a persone.</t>
  </si>
  <si>
    <t>TAVOLA 3. INCIDENTI STRADALI CON LESIONI A PERSONE MORTI E FERITI. SARDEGNA.</t>
  </si>
  <si>
    <t xml:space="preserve">TAVOLA 4.1. UTENTI VULNERABILI MORTI IN INCIDENTI STRADALI PER ETÀ IN SARDEGNA E IN ITALIA. </t>
  </si>
  <si>
    <t xml:space="preserve">TAVOLA 4.2. UTENTI VULNERABILI  MORTI IN INCIDENTI STRADALI PER RUOLO IN SARDEGNA E IN ITALIA. </t>
  </si>
  <si>
    <t>TAVOLA  6.2. INCIDENTI STRADALI CON LESIONI A PERSONE PER CARATTERISTICA DELLA STRADA E AMBITO STRADALE. SARDEGNA.</t>
  </si>
  <si>
    <t xml:space="preserve">TAVOLA 10. INCIDENTI STRADALI CON LESIONI A PERSONE, MORTI E FERITI'  PER PROVINCIA, GIORNO DELLA SETTIMANA E FASCIA ORARIA NOTTURNA (a). SARDEGNA.  </t>
  </si>
  <si>
    <t>TAVOLA 11. INCIDENTI STRADALI, MORTI E FERITI PER TIPOLOGIA DI COMUNE. SARDEGNA.</t>
  </si>
  <si>
    <t xml:space="preserve">TAVOLA 13. INCIDENTI STRADALI CON LESIONI A PERSONE INFORTUNATE SECONDO LA NATURA. SARDEGNA . </t>
  </si>
  <si>
    <t>CLASSE DI ETA'</t>
  </si>
  <si>
    <t xml:space="preserve"> Indice  di      mortalità (a)</t>
  </si>
  <si>
    <t xml:space="preserve"> Indice di gravità (b)</t>
  </si>
  <si>
    <t>(b) Rapporto percentuale tra il numero dei morti e il complesso degli infortunati (morti e feriti) in incidenti con lesioni a persone.</t>
  </si>
  <si>
    <t>TAVOLA 1. INCIDENTI STRADALI, MORTI E FERITI PER PROVINCIA. SARDEGNA.</t>
  </si>
  <si>
    <t>ANNO</t>
  </si>
  <si>
    <t>Indice di  mortalità (a)</t>
  </si>
  <si>
    <t>Indice di lesività  (b)</t>
  </si>
  <si>
    <t>CATEGORIA DI UTENTE</t>
  </si>
  <si>
    <r>
      <t xml:space="preserve">CAPOLUOGHI                                </t>
    </r>
    <r>
      <rPr>
        <sz val="9"/>
        <color rgb="FF000000"/>
        <rFont val="Arial Narrow"/>
        <family val="2"/>
      </rPr>
      <t>Altri Comuni</t>
    </r>
  </si>
  <si>
    <t>Altro (paasaggio a livello, dosso, pendenza, galleria)</t>
  </si>
  <si>
    <t>(a) Rapporto percentuale tra il numero dei morti e il numero degli incidenti  con lesioni a persone.</t>
  </si>
  <si>
    <r>
      <t xml:space="preserve">(b) </t>
    </r>
    <r>
      <rPr>
        <sz val="7.5"/>
        <color rgb="FF000000"/>
        <rFont val="Verdana"/>
        <family val="2"/>
      </rPr>
      <t>Rapporto percentuale tra il numero dei morti e il complesso degli infortunati (morti e feriti) in incidenti  con lesioni a persone.</t>
    </r>
  </si>
  <si>
    <t>Ciclomotori (a)</t>
  </si>
  <si>
    <t>(a) Conducenti e passeggeri</t>
  </si>
  <si>
    <t>Strade Urbane</t>
  </si>
  <si>
    <t>Strade ExtraUrbane</t>
  </si>
  <si>
    <t xml:space="preserve">TAVOLA 9. INCIDENTI STRADALI CON LESIONI A PERSONE MORTI E FERITI PER ORA DEL GIORNO. SARDEGNA. </t>
  </si>
  <si>
    <t xml:space="preserve">TAVOLA 10.1. INCIDENTI STRADALI CON LESIONI A PERSONE, MORTI E FERITI PER PROVINCIA, GIORNO DELLA SETTIMANA E FASCIA ORARIA NOTTURNA (a). STRADE URBANE. SARDEGNA. </t>
  </si>
  <si>
    <t xml:space="preserve">TAVOLA 10.2. INCIDENTI STRADALI CON LESIONI A PERSONE, MORTI E FERITI PER PROVINCIA, GIORNO DELLA SETTIMANA E FASCIA ORARIA NOTTURNA (a). STRADE EXTRAURBANE. SARDEGNA. </t>
  </si>
  <si>
    <t>MESI</t>
  </si>
  <si>
    <t>Anni 2015 e 2014, valori assoluti e variazioni percentuali</t>
  </si>
  <si>
    <t>Variazioni %                                           2015/2014</t>
  </si>
  <si>
    <t>Anni 2015 e 2014</t>
  </si>
  <si>
    <t>Anni 2015 e 2010</t>
  </si>
  <si>
    <t>Anno 2015, valori assoluti e composizioni percentuali</t>
  </si>
  <si>
    <t>Anni 2010 e 2015, valori assoluti e composizioni percentuali</t>
  </si>
  <si>
    <t>Anni 2010 e 2015, valori assoluti</t>
  </si>
  <si>
    <t>Anno 2015, valori assoluti e indicatori</t>
  </si>
  <si>
    <r>
      <t>TAVOLA 5.1. INCIDENTI STRADALI CON LESIONI A PERSONE SECONDO LA CATEGORIA DELLA STRADA. SARDEGNA .</t>
    </r>
    <r>
      <rPr>
        <b/>
        <sz val="9.5"/>
        <color rgb="FF808080"/>
        <rFont val="Arial Narrow"/>
        <family val="2"/>
      </rPr>
      <t xml:space="preserve"> </t>
    </r>
  </si>
  <si>
    <r>
      <t>TAVOLA 5.2. INCIDENTI STRADALI CON LESIONI A PERSONE SECONDO LA CATEGORIA DELLA STRADA. SARDEGNA.</t>
    </r>
    <r>
      <rPr>
        <b/>
        <sz val="9.5"/>
        <color rgb="FF808080"/>
        <rFont val="Arial Narrow"/>
        <family val="2"/>
      </rPr>
      <t xml:space="preserve"> </t>
    </r>
  </si>
  <si>
    <t>Anno 2015, valori assoluti</t>
  </si>
  <si>
    <t>Anno 2015, composizioni percentuali</t>
  </si>
  <si>
    <t>.</t>
  </si>
  <si>
    <t>Anno 2015, valori assoluti e indice di mortalità</t>
  </si>
  <si>
    <t>Variazioni %                                2015/2014</t>
  </si>
  <si>
    <t>Anno 2015, valori assoluti e variazioni percentuali</t>
  </si>
  <si>
    <t>Anno 2015 e 2014, Indicatori</t>
  </si>
  <si>
    <t>Anno 2015, valori assoluti, composizioni percentuali e indice di mortalità</t>
  </si>
  <si>
    <t>Urto con treno</t>
  </si>
  <si>
    <t>Anno 2015, valori assoluti e valori percentuali (a) (b)</t>
  </si>
  <si>
    <t>Anno 2015, valori assoluti e valori percentuali</t>
  </si>
  <si>
    <t>Anno 2015, valori assoluti, composizioni percentuali e indice di gravità</t>
  </si>
  <si>
    <t>Totale comuni &gt;35.000 abitanti</t>
  </si>
  <si>
    <t xml:space="preserve">Anno 2015, valori assoluti </t>
  </si>
  <si>
    <t>TAVOLA 19. COSTI SOCIALI TOTALI E PRO-CAPITE PER REGIONE. ITALIA 2015</t>
  </si>
  <si>
    <t>REGIONI</t>
  </si>
  <si>
    <t>COSTO SOCIALE (a)</t>
  </si>
  <si>
    <t>PROCAPITE (in euro)</t>
  </si>
  <si>
    <t>TOTALE (in euro)</t>
  </si>
  <si>
    <t>Campania</t>
  </si>
  <si>
    <t>Calabria</t>
  </si>
  <si>
    <t>Molise</t>
  </si>
  <si>
    <t>Sicilia</t>
  </si>
  <si>
    <t xml:space="preserve">Valle d'Aosta/Vallée d'Aoste </t>
  </si>
  <si>
    <t>Basilicata</t>
  </si>
  <si>
    <t>Piemonte</t>
  </si>
  <si>
    <t>Puglia</t>
  </si>
  <si>
    <t>Abruzzo</t>
  </si>
  <si>
    <t>Friuli-Venezia-Giulia</t>
  </si>
  <si>
    <t>Veneto</t>
  </si>
  <si>
    <t>Umbria</t>
  </si>
  <si>
    <t>Lombardia</t>
  </si>
  <si>
    <t>Trentino-A.Adige</t>
  </si>
  <si>
    <t>Lazio</t>
  </si>
  <si>
    <t>Marche</t>
  </si>
  <si>
    <t>Emilia-Romagna</t>
  </si>
  <si>
    <t>Toscana</t>
  </si>
  <si>
    <t>Liguria</t>
  </si>
  <si>
    <t>(a) Incidentalità con danni alle persone 2015</t>
  </si>
  <si>
    <t>Anni 2001-2015, valori assoluti, indicatori e variazioni percentuali</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</si>
</sst>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0"/>
  </numFmts>
  <fonts count="29" x14ac:knownFonts="1">
    <font>
      <sz val="11"/>
      <color theme="1"/>
      <name val="Calibri"/>
      <family val="2"/>
      <scheme val="minor"/>
    </font>
    <font>
      <b/>
      <sz val="10"/>
      <color rgb="FF808080"/>
      <name val="Arial Narrow"/>
      <family val="2"/>
    </font>
    <font>
      <sz val="9.5"/>
      <color rgb="FF000000"/>
      <name val="Arial Narrow"/>
      <family val="2"/>
    </font>
    <font>
      <b/>
      <sz val="9"/>
      <color rgb="FF000000"/>
      <name val="Arial Narrow"/>
      <family val="2"/>
    </font>
    <font>
      <sz val="9"/>
      <color rgb="FF000000"/>
      <name val="Arial Narrow"/>
      <family val="2"/>
    </font>
    <font>
      <b/>
      <sz val="9"/>
      <color rgb="FFFFFFFF"/>
      <name val="Arial Narrow"/>
      <family val="2"/>
    </font>
    <font>
      <sz val="7.5"/>
      <color rgb="FF000000"/>
      <name val="Arial"/>
      <family val="2"/>
    </font>
    <font>
      <sz val="9"/>
      <color theme="1"/>
      <name val="Calibri"/>
      <family val="2"/>
      <scheme val="minor"/>
    </font>
    <font>
      <sz val="8"/>
      <color theme="1"/>
      <name val="Arial"/>
      <family val="2"/>
    </font>
    <font>
      <b/>
      <sz val="9"/>
      <color theme="1"/>
      <name val="Arial Narrow"/>
      <family val="2"/>
    </font>
    <font>
      <sz val="9"/>
      <color theme="1"/>
      <name val="Arial Narrow"/>
      <family val="2"/>
    </font>
    <font>
      <sz val="10"/>
      <name val="MS Sans Serif"/>
      <family val="2"/>
    </font>
    <font>
      <sz val="9"/>
      <name val="Arial Narrow"/>
      <family val="2"/>
    </font>
    <font>
      <b/>
      <sz val="9"/>
      <name val="Arial Narrow"/>
      <family val="2"/>
    </font>
    <font>
      <sz val="7"/>
      <color theme="1"/>
      <name val="Arial"/>
      <family val="2"/>
    </font>
    <font>
      <sz val="7.5"/>
      <color rgb="FF000000"/>
      <name val="Arial Narrow"/>
      <family val="2"/>
    </font>
    <font>
      <sz val="10"/>
      <name val="Arial"/>
      <family val="2"/>
    </font>
    <font>
      <sz val="11"/>
      <color theme="1"/>
      <name val="Arial Narrow"/>
      <family val="2"/>
    </font>
    <font>
      <sz val="7.5"/>
      <color theme="1"/>
      <name val="Arial Narrow"/>
      <family val="2"/>
    </font>
    <font>
      <sz val="9.5"/>
      <color theme="1"/>
      <name val="Arial Narrow"/>
      <family val="2"/>
    </font>
    <font>
      <b/>
      <sz val="9.5"/>
      <color rgb="FF808080"/>
      <name val="Arial Narrow"/>
      <family val="2"/>
    </font>
    <font>
      <sz val="9.5"/>
      <name val="Arial Narrow"/>
      <family val="2"/>
    </font>
    <font>
      <sz val="9.5"/>
      <name val="Calibri"/>
      <family val="2"/>
      <scheme val="minor"/>
    </font>
    <font>
      <b/>
      <sz val="10"/>
      <color theme="0" tint="-0.499984740745262"/>
      <name val="Arial Narrow"/>
      <family val="2"/>
    </font>
    <font>
      <b/>
      <sz val="8"/>
      <color theme="0" tint="-0.499984740745262"/>
      <name val="Arial"/>
      <family val="2"/>
    </font>
    <font>
      <sz val="8"/>
      <name val="Arial"/>
      <family val="2"/>
    </font>
    <font>
      <sz val="7.5"/>
      <color rgb="FF000000"/>
      <name val="Verdana"/>
      <family val="2"/>
    </font>
    <font>
      <b/>
      <sz val="10"/>
      <color theme="0"/>
      <name val="Arial Narrow"/>
      <family val="2"/>
    </font>
    <font>
      <b/>
      <sz val="9"/>
      <color theme="0"/>
      <name val="Arial Narrow"/>
      <family val="2"/>
    </font>
  </fonts>
  <fills count="10">
    <fill>
      <patternFill patternType="none"/>
    </fill>
    <fill>
      <patternFill patternType="gray125"/>
    </fill>
    <fill>
      <patternFill patternType="solid">
        <fgColor rgb="FFF2F2F2"/>
        <bgColor indexed="64"/>
      </patternFill>
    </fill>
    <fill>
      <patternFill patternType="solid">
        <fgColor theme="0"/>
        <bgColor indexed="64"/>
      </patternFill>
    </fill>
    <fill>
      <patternFill patternType="solid">
        <fgColor rgb="FFA71433"/>
        <bgColor indexed="64"/>
      </patternFill>
    </fill>
    <fill>
      <patternFill patternType="solid">
        <fgColor theme="0" tint="-4.9989318521683403E-2"/>
        <bgColor indexed="64"/>
      </patternFill>
    </fill>
    <fill>
      <patternFill patternType="solid">
        <fgColor rgb="FFFDFBF3"/>
        <bgColor indexed="64"/>
      </patternFill>
    </fill>
    <fill>
      <patternFill patternType="solid">
        <fgColor rgb="FFFFFFFF"/>
        <bgColor indexed="64"/>
      </patternFill>
    </fill>
    <fill>
      <patternFill patternType="solid">
        <fgColor theme="0"/>
        <bgColor theme="0"/>
      </patternFill>
    </fill>
    <fill>
      <patternFill patternType="solid">
        <fgColor rgb="FFC00000"/>
        <bgColor indexed="64"/>
      </patternFill>
    </fill>
  </fills>
  <borders count="7">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right/>
      <top style="medium">
        <color indexed="64"/>
      </top>
      <bottom/>
      <diagonal/>
    </border>
    <border>
      <left/>
      <right/>
      <top style="medium">
        <color indexed="64"/>
      </top>
      <bottom style="medium">
        <color indexed="64"/>
      </bottom>
      <diagonal/>
    </border>
    <border>
      <left/>
      <right/>
      <top/>
      <bottom style="medium">
        <color indexed="64"/>
      </bottom>
      <diagonal/>
    </border>
  </borders>
  <cellStyleXfs count="3">
    <xf numFmtId="0" fontId="0" fillId="0" borderId="0"/>
    <xf numFmtId="0" fontId="11" fillId="0" borderId="0"/>
    <xf numFmtId="0" fontId="16" fillId="0" borderId="0"/>
  </cellStyleXfs>
  <cellXfs count="257">
    <xf numFmtId="0" fontId="0" fillId="0" borderId="0" xfId="0"/>
    <xf numFmtId="0" fontId="8" fillId="0" borderId="0" xfId="0" applyFont="1"/>
    <xf numFmtId="2" fontId="8" fillId="0" borderId="0" xfId="0" applyNumberFormat="1" applyFont="1"/>
    <xf numFmtId="0" fontId="8" fillId="0" borderId="0" xfId="0" applyFont="1" applyAlignment="1">
      <alignment horizontal="left" vertical="center"/>
    </xf>
    <xf numFmtId="2" fontId="8" fillId="0" borderId="0" xfId="0" applyNumberFormat="1" applyFont="1" applyBorder="1"/>
    <xf numFmtId="0" fontId="8" fillId="0" borderId="0" xfId="0" applyFont="1" applyBorder="1" applyAlignment="1"/>
    <xf numFmtId="0" fontId="12" fillId="0" borderId="0" xfId="1" applyFont="1"/>
    <xf numFmtId="0" fontId="8" fillId="0" borderId="0" xfId="0" applyFont="1" applyAlignment="1">
      <alignment horizontal="left"/>
    </xf>
    <xf numFmtId="164" fontId="0" fillId="0" borderId="0" xfId="0" applyNumberFormat="1"/>
    <xf numFmtId="1" fontId="0" fillId="0" borderId="0" xfId="0" applyNumberFormat="1"/>
    <xf numFmtId="0" fontId="0" fillId="0" borderId="0" xfId="0" applyFill="1"/>
    <xf numFmtId="164" fontId="0" fillId="0" borderId="0" xfId="0" applyNumberFormat="1" applyFill="1"/>
    <xf numFmtId="0" fontId="18" fillId="0" borderId="0" xfId="0" applyFont="1"/>
    <xf numFmtId="0" fontId="15" fillId="6" borderId="0" xfId="0" applyFont="1" applyFill="1" applyAlignment="1">
      <alignment vertical="top"/>
    </xf>
    <xf numFmtId="2" fontId="18" fillId="0" borderId="0" xfId="0" applyNumberFormat="1" applyFont="1"/>
    <xf numFmtId="0" fontId="18" fillId="0" borderId="0" xfId="0" applyFont="1" applyFill="1"/>
    <xf numFmtId="0" fontId="10" fillId="0" borderId="0" xfId="0" applyFont="1"/>
    <xf numFmtId="0" fontId="1" fillId="0" borderId="0" xfId="0" applyFont="1" applyAlignment="1"/>
    <xf numFmtId="0" fontId="19" fillId="0" borderId="0" xfId="0" applyFont="1"/>
    <xf numFmtId="0" fontId="18" fillId="0" borderId="0" xfId="0" quotePrefix="1" applyFont="1"/>
    <xf numFmtId="0" fontId="21" fillId="0" borderId="0" xfId="0" applyFont="1" applyAlignment="1"/>
    <xf numFmtId="0" fontId="1" fillId="0" borderId="0" xfId="0" applyFont="1" applyBorder="1" applyAlignment="1"/>
    <xf numFmtId="0" fontId="23" fillId="0" borderId="0" xfId="0" applyFont="1" applyAlignment="1"/>
    <xf numFmtId="0" fontId="24" fillId="0" borderId="0" xfId="0" applyFont="1" applyAlignment="1"/>
    <xf numFmtId="166" fontId="24" fillId="0" borderId="0" xfId="0" applyNumberFormat="1" applyFont="1" applyAlignment="1"/>
    <xf numFmtId="0" fontId="15" fillId="0" borderId="0" xfId="0" applyFont="1" applyFill="1" applyAlignment="1">
      <alignment horizontal="left"/>
    </xf>
    <xf numFmtId="0" fontId="1" fillId="0" borderId="0" xfId="0" applyFont="1" applyAlignment="1">
      <alignment vertical="center"/>
    </xf>
    <xf numFmtId="0" fontId="19" fillId="0" borderId="0" xfId="0" applyFont="1" applyAlignment="1">
      <alignment vertical="center"/>
    </xf>
    <xf numFmtId="0" fontId="10" fillId="0" borderId="0" xfId="0" applyFont="1" applyAlignment="1"/>
    <xf numFmtId="0" fontId="23" fillId="0" borderId="0" xfId="0" applyFont="1" applyFill="1" applyAlignment="1">
      <alignment vertical="top"/>
    </xf>
    <xf numFmtId="0" fontId="15" fillId="0" borderId="0" xfId="0" applyFont="1" applyFill="1" applyAlignment="1">
      <alignment vertical="top"/>
    </xf>
    <xf numFmtId="0" fontId="25" fillId="0" borderId="0" xfId="0" applyFont="1"/>
    <xf numFmtId="0" fontId="0" fillId="0" borderId="0" xfId="0" applyBorder="1" applyAlignment="1"/>
    <xf numFmtId="0" fontId="4" fillId="3" borderId="2" xfId="0" applyFont="1" applyFill="1" applyBorder="1" applyAlignment="1">
      <alignment horizontal="right" wrapText="1"/>
    </xf>
    <xf numFmtId="0" fontId="4" fillId="0" borderId="2" xfId="0" applyFont="1" applyBorder="1" applyAlignment="1">
      <alignment wrapText="1"/>
    </xf>
    <xf numFmtId="3" fontId="4" fillId="2" borderId="2" xfId="0" applyNumberFormat="1" applyFont="1" applyFill="1" applyBorder="1" applyAlignment="1">
      <alignment horizontal="right" wrapText="1"/>
    </xf>
    <xf numFmtId="0" fontId="4" fillId="0" borderId="2" xfId="0" applyFont="1" applyBorder="1" applyAlignment="1">
      <alignment horizontal="right" wrapText="1"/>
    </xf>
    <xf numFmtId="3" fontId="4" fillId="0" borderId="2" xfId="0" applyNumberFormat="1" applyFont="1" applyBorder="1" applyAlignment="1">
      <alignment horizontal="right" wrapText="1"/>
    </xf>
    <xf numFmtId="0" fontId="4" fillId="2" borderId="2" xfId="0" applyFont="1" applyFill="1" applyBorder="1" applyAlignment="1">
      <alignment horizontal="right" wrapText="1"/>
    </xf>
    <xf numFmtId="164" fontId="4" fillId="2" borderId="2" xfId="0" applyNumberFormat="1" applyFont="1" applyFill="1" applyBorder="1" applyAlignment="1">
      <alignment horizontal="right" wrapText="1"/>
    </xf>
    <xf numFmtId="164" fontId="4" fillId="0" borderId="2" xfId="0" applyNumberFormat="1" applyFont="1" applyBorder="1" applyAlignment="1">
      <alignment horizontal="right" wrapText="1"/>
    </xf>
    <xf numFmtId="0" fontId="5" fillId="4" borderId="2" xfId="0" applyFont="1" applyFill="1" applyBorder="1" applyAlignment="1">
      <alignment wrapText="1"/>
    </xf>
    <xf numFmtId="3" fontId="5" fillId="4" borderId="2" xfId="0" applyNumberFormat="1" applyFont="1" applyFill="1" applyBorder="1" applyAlignment="1">
      <alignment horizontal="right" wrapText="1"/>
    </xf>
    <xf numFmtId="0" fontId="5" fillId="4" borderId="2" xfId="0" applyFont="1" applyFill="1" applyBorder="1" applyAlignment="1">
      <alignment horizontal="right" wrapText="1"/>
    </xf>
    <xf numFmtId="164" fontId="5" fillId="4" borderId="2" xfId="0" applyNumberFormat="1" applyFont="1" applyFill="1" applyBorder="1" applyAlignment="1">
      <alignment horizontal="right" wrapText="1"/>
    </xf>
    <xf numFmtId="164" fontId="4" fillId="5" borderId="2" xfId="0" applyNumberFormat="1" applyFont="1" applyFill="1" applyBorder="1" applyAlignment="1">
      <alignment horizontal="right" wrapText="1"/>
    </xf>
    <xf numFmtId="164" fontId="4" fillId="3" borderId="2" xfId="0" applyNumberFormat="1" applyFont="1" applyFill="1" applyBorder="1" applyAlignment="1">
      <alignment horizontal="right" wrapText="1"/>
    </xf>
    <xf numFmtId="0" fontId="2" fillId="0" borderId="0" xfId="0" applyFont="1" applyBorder="1" applyAlignment="1"/>
    <xf numFmtId="0" fontId="4" fillId="0" borderId="2" xfId="0" applyFont="1" applyBorder="1" applyAlignment="1">
      <alignment horizontal="left" wrapText="1"/>
    </xf>
    <xf numFmtId="165" fontId="4" fillId="3" borderId="2" xfId="0" applyNumberFormat="1" applyFont="1" applyFill="1" applyBorder="1" applyAlignment="1">
      <alignment horizontal="right" wrapText="1"/>
    </xf>
    <xf numFmtId="165" fontId="4" fillId="5" borderId="2" xfId="0" applyNumberFormat="1" applyFont="1" applyFill="1" applyBorder="1" applyAlignment="1">
      <alignment horizontal="right" wrapText="1"/>
    </xf>
    <xf numFmtId="0" fontId="4" fillId="3" borderId="2" xfId="0" applyFont="1" applyFill="1" applyBorder="1" applyAlignment="1">
      <alignment wrapText="1"/>
    </xf>
    <xf numFmtId="1" fontId="4" fillId="3" borderId="2" xfId="0" applyNumberFormat="1" applyFont="1" applyFill="1" applyBorder="1" applyAlignment="1">
      <alignment horizontal="right" wrapText="1"/>
    </xf>
    <xf numFmtId="165" fontId="4" fillId="2" borderId="2" xfId="0" applyNumberFormat="1" applyFont="1" applyFill="1" applyBorder="1" applyAlignment="1">
      <alignment horizontal="right" wrapText="1"/>
    </xf>
    <xf numFmtId="165" fontId="4" fillId="0" borderId="2" xfId="0" applyNumberFormat="1" applyFont="1" applyFill="1" applyBorder="1" applyAlignment="1">
      <alignment horizontal="right" wrapText="1"/>
    </xf>
    <xf numFmtId="3" fontId="4" fillId="0" borderId="2" xfId="0" applyNumberFormat="1" applyFont="1" applyFill="1" applyBorder="1" applyAlignment="1">
      <alignment horizontal="right" wrapText="1"/>
    </xf>
    <xf numFmtId="3" fontId="4" fillId="5" borderId="2" xfId="0" applyNumberFormat="1" applyFont="1" applyFill="1" applyBorder="1" applyAlignment="1">
      <alignment horizontal="right" wrapText="1"/>
    </xf>
    <xf numFmtId="165" fontId="5" fillId="4" borderId="2" xfId="0" applyNumberFormat="1" applyFont="1" applyFill="1" applyBorder="1" applyAlignment="1">
      <alignment horizontal="right" wrapText="1"/>
    </xf>
    <xf numFmtId="1" fontId="4" fillId="0" borderId="2" xfId="0" applyNumberFormat="1" applyFont="1" applyFill="1" applyBorder="1" applyAlignment="1">
      <alignment horizontal="right" wrapText="1"/>
    </xf>
    <xf numFmtId="0" fontId="10" fillId="3" borderId="2" xfId="0" applyFont="1" applyFill="1" applyBorder="1" applyAlignment="1">
      <alignment horizontal="right"/>
    </xf>
    <xf numFmtId="0" fontId="12" fillId="3" borderId="2" xfId="0" applyFont="1" applyFill="1" applyBorder="1" applyAlignment="1">
      <alignment vertical="top" wrapText="1"/>
    </xf>
    <xf numFmtId="3" fontId="12" fillId="5" borderId="2" xfId="0" applyNumberFormat="1" applyFont="1" applyFill="1" applyBorder="1" applyAlignment="1">
      <alignment horizontal="right"/>
    </xf>
    <xf numFmtId="3" fontId="12" fillId="3" borderId="2" xfId="0" applyNumberFormat="1" applyFont="1" applyFill="1" applyBorder="1" applyAlignment="1">
      <alignment horizontal="right"/>
    </xf>
    <xf numFmtId="3" fontId="10" fillId="5" borderId="2" xfId="0" applyNumberFormat="1" applyFont="1" applyFill="1" applyBorder="1"/>
    <xf numFmtId="3" fontId="10" fillId="3" borderId="2" xfId="0" applyNumberFormat="1" applyFont="1" applyFill="1" applyBorder="1"/>
    <xf numFmtId="3" fontId="5" fillId="4" borderId="2" xfId="0" applyNumberFormat="1" applyFont="1" applyFill="1" applyBorder="1" applyAlignment="1">
      <alignment wrapText="1"/>
    </xf>
    <xf numFmtId="164" fontId="5" fillId="4" borderId="2" xfId="0" applyNumberFormat="1" applyFont="1" applyFill="1" applyBorder="1" applyAlignment="1">
      <alignment wrapText="1"/>
    </xf>
    <xf numFmtId="3" fontId="4" fillId="3" borderId="2" xfId="0" applyNumberFormat="1" applyFont="1" applyFill="1" applyBorder="1" applyAlignment="1">
      <alignment horizontal="right" wrapText="1"/>
    </xf>
    <xf numFmtId="3" fontId="4" fillId="0" borderId="2" xfId="0" applyNumberFormat="1" applyFont="1" applyBorder="1" applyAlignment="1">
      <alignment wrapText="1"/>
    </xf>
    <xf numFmtId="2" fontId="3" fillId="0" borderId="2" xfId="0" applyNumberFormat="1" applyFont="1" applyBorder="1" applyAlignment="1">
      <alignment horizontal="right" wrapText="1"/>
    </xf>
    <xf numFmtId="164" fontId="3" fillId="3" borderId="2" xfId="0" applyNumberFormat="1" applyFont="1" applyFill="1" applyBorder="1" applyAlignment="1">
      <alignment horizontal="right" wrapText="1"/>
    </xf>
    <xf numFmtId="164" fontId="4" fillId="5" borderId="2" xfId="0" applyNumberFormat="1" applyFont="1" applyFill="1" applyBorder="1" applyAlignment="1">
      <alignment vertical="top" wrapText="1"/>
    </xf>
    <xf numFmtId="164" fontId="4" fillId="0" borderId="2" xfId="0" applyNumberFormat="1" applyFont="1" applyBorder="1" applyAlignment="1">
      <alignment vertical="top" wrapText="1"/>
    </xf>
    <xf numFmtId="49" fontId="4" fillId="0" borderId="2" xfId="0" quotePrefix="1" applyNumberFormat="1" applyFont="1" applyBorder="1" applyAlignment="1">
      <alignment horizontal="right" vertical="top" wrapText="1"/>
    </xf>
    <xf numFmtId="1" fontId="4" fillId="2" borderId="2" xfId="0" applyNumberFormat="1" applyFont="1" applyFill="1" applyBorder="1" applyAlignment="1">
      <alignment horizontal="right" wrapText="1"/>
    </xf>
    <xf numFmtId="1" fontId="4" fillId="0" borderId="2" xfId="0" applyNumberFormat="1" applyFont="1" applyBorder="1" applyAlignment="1">
      <alignment horizontal="right" wrapText="1"/>
    </xf>
    <xf numFmtId="1" fontId="4" fillId="5" borderId="2" xfId="0" applyNumberFormat="1" applyFont="1" applyFill="1" applyBorder="1" applyAlignment="1">
      <alignment horizontal="right" wrapText="1"/>
    </xf>
    <xf numFmtId="0" fontId="4" fillId="5" borderId="2" xfId="0" applyFont="1" applyFill="1" applyBorder="1" applyAlignment="1">
      <alignment vertical="top" wrapText="1"/>
    </xf>
    <xf numFmtId="0" fontId="4" fillId="0" borderId="2" xfId="0" applyFont="1" applyBorder="1" applyAlignment="1">
      <alignment vertical="top" wrapText="1"/>
    </xf>
    <xf numFmtId="3" fontId="4" fillId="5" borderId="2" xfId="0" applyNumberFormat="1" applyFont="1" applyFill="1" applyBorder="1" applyAlignment="1">
      <alignment vertical="top" wrapText="1"/>
    </xf>
    <xf numFmtId="0" fontId="10" fillId="7" borderId="2" xfId="0" applyFont="1" applyFill="1" applyBorder="1" applyAlignment="1">
      <alignment horizontal="right" wrapText="1"/>
    </xf>
    <xf numFmtId="0" fontId="10" fillId="7" borderId="2" xfId="0" applyFont="1" applyFill="1" applyBorder="1" applyAlignment="1">
      <alignment wrapText="1"/>
    </xf>
    <xf numFmtId="164" fontId="10" fillId="2" borderId="2" xfId="0" applyNumberFormat="1" applyFont="1" applyFill="1" applyBorder="1" applyAlignment="1">
      <alignment horizontal="right" wrapText="1"/>
    </xf>
    <xf numFmtId="164" fontId="10" fillId="7" borderId="2" xfId="0" applyNumberFormat="1" applyFont="1" applyFill="1" applyBorder="1" applyAlignment="1">
      <alignment horizontal="right" wrapText="1"/>
    </xf>
    <xf numFmtId="0" fontId="9" fillId="7" borderId="2" xfId="0" applyFont="1" applyFill="1" applyBorder="1" applyAlignment="1">
      <alignment wrapText="1"/>
    </xf>
    <xf numFmtId="164" fontId="9" fillId="2" borderId="2" xfId="0" applyNumberFormat="1" applyFont="1" applyFill="1" applyBorder="1" applyAlignment="1">
      <alignment horizontal="right" wrapText="1"/>
    </xf>
    <xf numFmtId="164" fontId="9" fillId="7" borderId="2" xfId="0" applyNumberFormat="1" applyFont="1" applyFill="1" applyBorder="1" applyAlignment="1">
      <alignment horizontal="right" wrapText="1"/>
    </xf>
    <xf numFmtId="0" fontId="9" fillId="0" borderId="2" xfId="0" applyFont="1" applyBorder="1" applyAlignment="1">
      <alignment wrapText="1"/>
    </xf>
    <xf numFmtId="164" fontId="9" fillId="0" borderId="2" xfId="0" applyNumberFormat="1" applyFont="1" applyBorder="1" applyAlignment="1">
      <alignment horizontal="right" wrapText="1"/>
    </xf>
    <xf numFmtId="0" fontId="3" fillId="0" borderId="2" xfId="0" applyFont="1" applyBorder="1" applyAlignment="1">
      <alignment horizontal="left" wrapText="1"/>
    </xf>
    <xf numFmtId="3" fontId="3" fillId="2" borderId="2" xfId="0" applyNumberFormat="1" applyFont="1" applyFill="1" applyBorder="1" applyAlignment="1">
      <alignment horizontal="right" wrapText="1"/>
    </xf>
    <xf numFmtId="3" fontId="3" fillId="0" borderId="2" xfId="0" applyNumberFormat="1" applyFont="1" applyBorder="1" applyAlignment="1">
      <alignment horizontal="right" wrapText="1"/>
    </xf>
    <xf numFmtId="164" fontId="3" fillId="0" borderId="2" xfId="0" applyNumberFormat="1" applyFont="1" applyBorder="1" applyAlignment="1">
      <alignment horizontal="right" wrapText="1"/>
    </xf>
    <xf numFmtId="164" fontId="3" fillId="2" borderId="2" xfId="0" applyNumberFormat="1" applyFont="1" applyFill="1" applyBorder="1" applyAlignment="1">
      <alignment horizontal="right" wrapText="1"/>
    </xf>
    <xf numFmtId="0" fontId="12" fillId="3" borderId="2" xfId="1" applyFont="1" applyFill="1" applyBorder="1" applyAlignment="1">
      <alignment horizontal="right"/>
    </xf>
    <xf numFmtId="0" fontId="10" fillId="3" borderId="2" xfId="0" applyFont="1" applyFill="1" applyBorder="1" applyAlignment="1">
      <alignment horizontal="right" wrapText="1"/>
    </xf>
    <xf numFmtId="0" fontId="14" fillId="3" borderId="2" xfId="0" applyFont="1" applyFill="1" applyBorder="1" applyAlignment="1">
      <alignment horizontal="left" wrapText="1"/>
    </xf>
    <xf numFmtId="165" fontId="4" fillId="0" borderId="2" xfId="0" applyNumberFormat="1" applyFont="1" applyBorder="1" applyAlignment="1">
      <alignment horizontal="right" wrapText="1"/>
    </xf>
    <xf numFmtId="1" fontId="3" fillId="2" borderId="2" xfId="0" applyNumberFormat="1" applyFont="1" applyFill="1" applyBorder="1" applyAlignment="1">
      <alignment horizontal="right" wrapText="1"/>
    </xf>
    <xf numFmtId="164" fontId="14" fillId="3" borderId="2" xfId="0" applyNumberFormat="1" applyFont="1" applyFill="1" applyBorder="1" applyAlignment="1">
      <alignment horizontal="left" wrapText="1"/>
    </xf>
    <xf numFmtId="1" fontId="5" fillId="4" borderId="2" xfId="0" applyNumberFormat="1" applyFont="1" applyFill="1" applyBorder="1" applyAlignment="1">
      <alignment horizontal="right" wrapText="1"/>
    </xf>
    <xf numFmtId="0" fontId="10" fillId="3" borderId="2" xfId="0" applyFont="1" applyFill="1" applyBorder="1" applyAlignment="1">
      <alignment horizontal="left"/>
    </xf>
    <xf numFmtId="3" fontId="10" fillId="5" borderId="2" xfId="0" applyNumberFormat="1" applyFont="1" applyFill="1" applyBorder="1" applyAlignment="1">
      <alignment horizontal="right"/>
    </xf>
    <xf numFmtId="3" fontId="10" fillId="3" borderId="2" xfId="0" applyNumberFormat="1" applyFont="1" applyFill="1" applyBorder="1" applyAlignment="1">
      <alignment horizontal="right"/>
    </xf>
    <xf numFmtId="164" fontId="10" fillId="3" borderId="2" xfId="0" applyNumberFormat="1" applyFont="1" applyFill="1" applyBorder="1" applyAlignment="1">
      <alignment horizontal="right"/>
    </xf>
    <xf numFmtId="164" fontId="10" fillId="5" borderId="2" xfId="0" applyNumberFormat="1" applyFont="1" applyFill="1" applyBorder="1" applyAlignment="1">
      <alignment horizontal="right"/>
    </xf>
    <xf numFmtId="0" fontId="9" fillId="3" borderId="2" xfId="0" applyFont="1" applyFill="1" applyBorder="1" applyAlignment="1">
      <alignment horizontal="left"/>
    </xf>
    <xf numFmtId="3" fontId="9" fillId="5" borderId="2" xfId="0" applyNumberFormat="1" applyFont="1" applyFill="1" applyBorder="1" applyAlignment="1">
      <alignment horizontal="right"/>
    </xf>
    <xf numFmtId="3" fontId="9" fillId="3" borderId="2" xfId="0" applyNumberFormat="1" applyFont="1" applyFill="1" applyBorder="1" applyAlignment="1">
      <alignment horizontal="right"/>
    </xf>
    <xf numFmtId="164" fontId="9" fillId="3" borderId="2" xfId="0" applyNumberFormat="1" applyFont="1" applyFill="1" applyBorder="1" applyAlignment="1">
      <alignment horizontal="right"/>
    </xf>
    <xf numFmtId="164" fontId="9" fillId="5" borderId="2" xfId="0" applyNumberFormat="1" applyFont="1" applyFill="1" applyBorder="1" applyAlignment="1">
      <alignment horizontal="right"/>
    </xf>
    <xf numFmtId="165" fontId="3" fillId="5" borderId="2" xfId="0" applyNumberFormat="1" applyFont="1" applyFill="1" applyBorder="1" applyAlignment="1">
      <alignment horizontal="right" wrapText="1"/>
    </xf>
    <xf numFmtId="0" fontId="13" fillId="3" borderId="2" xfId="0" applyFont="1" applyFill="1" applyBorder="1" applyAlignment="1">
      <alignment wrapText="1"/>
    </xf>
    <xf numFmtId="3" fontId="13" fillId="5" borderId="2" xfId="0" applyNumberFormat="1" applyFont="1" applyFill="1" applyBorder="1" applyAlignment="1">
      <alignment horizontal="right" wrapText="1"/>
    </xf>
    <xf numFmtId="3" fontId="13" fillId="3" borderId="2" xfId="0" applyNumberFormat="1" applyFont="1" applyFill="1" applyBorder="1" applyAlignment="1">
      <alignment wrapText="1"/>
    </xf>
    <xf numFmtId="165" fontId="13" fillId="3" borderId="2" xfId="0" applyNumberFormat="1" applyFont="1" applyFill="1" applyBorder="1" applyAlignment="1">
      <alignment horizontal="right" wrapText="1"/>
    </xf>
    <xf numFmtId="165" fontId="13" fillId="5" borderId="2" xfId="0" applyNumberFormat="1" applyFont="1" applyFill="1" applyBorder="1" applyAlignment="1">
      <alignment horizontal="right" wrapText="1"/>
    </xf>
    <xf numFmtId="165" fontId="13" fillId="5" borderId="2" xfId="0" applyNumberFormat="1" applyFont="1" applyFill="1" applyBorder="1" applyAlignment="1">
      <alignment wrapText="1"/>
    </xf>
    <xf numFmtId="165" fontId="5" fillId="4" borderId="2" xfId="0" applyNumberFormat="1" applyFont="1" applyFill="1" applyBorder="1" applyAlignment="1">
      <alignment wrapText="1"/>
    </xf>
    <xf numFmtId="0" fontId="12" fillId="3" borderId="1" xfId="0" applyFont="1" applyFill="1" applyBorder="1" applyAlignment="1">
      <alignment vertical="top" wrapText="1"/>
    </xf>
    <xf numFmtId="2" fontId="4" fillId="0" borderId="3" xfId="0" applyNumberFormat="1" applyFont="1" applyBorder="1" applyAlignment="1">
      <alignment wrapText="1"/>
    </xf>
    <xf numFmtId="0" fontId="4" fillId="0" borderId="3" xfId="0" applyFont="1" applyBorder="1" applyAlignment="1">
      <alignment wrapText="1"/>
    </xf>
    <xf numFmtId="3" fontId="10" fillId="2" borderId="2" xfId="0" applyNumberFormat="1" applyFont="1" applyFill="1" applyBorder="1" applyAlignment="1">
      <alignment horizontal="right" wrapText="1"/>
    </xf>
    <xf numFmtId="3" fontId="4" fillId="7" borderId="2" xfId="0" applyNumberFormat="1" applyFont="1" applyFill="1" applyBorder="1" applyAlignment="1">
      <alignment horizontal="right"/>
    </xf>
    <xf numFmtId="3" fontId="4" fillId="2" borderId="2" xfId="0" applyNumberFormat="1" applyFont="1" applyFill="1" applyBorder="1" applyAlignment="1">
      <alignment horizontal="right"/>
    </xf>
    <xf numFmtId="3" fontId="9" fillId="2" borderId="2" xfId="0" applyNumberFormat="1" applyFont="1" applyFill="1" applyBorder="1" applyAlignment="1">
      <alignment horizontal="right" wrapText="1"/>
    </xf>
    <xf numFmtId="3" fontId="3" fillId="7" borderId="2" xfId="0" applyNumberFormat="1" applyFont="1" applyFill="1" applyBorder="1" applyAlignment="1">
      <alignment horizontal="right"/>
    </xf>
    <xf numFmtId="3" fontId="3" fillId="2" borderId="2" xfId="0" applyNumberFormat="1" applyFont="1" applyFill="1" applyBorder="1" applyAlignment="1">
      <alignment horizontal="right"/>
    </xf>
    <xf numFmtId="3" fontId="10" fillId="7" borderId="2" xfId="0" applyNumberFormat="1" applyFont="1" applyFill="1" applyBorder="1" applyAlignment="1">
      <alignment horizontal="right" wrapText="1"/>
    </xf>
    <xf numFmtId="3" fontId="10" fillId="5" borderId="2" xfId="0" applyNumberFormat="1" applyFont="1" applyFill="1" applyBorder="1" applyAlignment="1">
      <alignment horizontal="right" wrapText="1"/>
    </xf>
    <xf numFmtId="3" fontId="9" fillId="0" borderId="2" xfId="0" applyNumberFormat="1" applyFont="1" applyBorder="1" applyAlignment="1">
      <alignment horizontal="right" wrapText="1"/>
    </xf>
    <xf numFmtId="0" fontId="4" fillId="3" borderId="2" xfId="0" applyFont="1" applyFill="1" applyBorder="1" applyAlignment="1">
      <alignment horizontal="right"/>
    </xf>
    <xf numFmtId="0" fontId="3" fillId="3" borderId="2" xfId="0" applyFont="1" applyFill="1" applyBorder="1" applyAlignment="1">
      <alignment horizontal="right"/>
    </xf>
    <xf numFmtId="0" fontId="21" fillId="0" borderId="0" xfId="0" applyFont="1" applyBorder="1" applyAlignment="1"/>
    <xf numFmtId="0" fontId="4" fillId="3" borderId="2" xfId="0" applyNumberFormat="1" applyFont="1" applyFill="1" applyBorder="1" applyAlignment="1">
      <alignment horizontal="right" wrapText="1"/>
    </xf>
    <xf numFmtId="0" fontId="15" fillId="6" borderId="0" xfId="0" applyFont="1" applyFill="1" applyAlignment="1">
      <alignment horizontal="left"/>
    </xf>
    <xf numFmtId="0" fontId="8" fillId="0" borderId="0" xfId="0" applyFont="1" applyAlignment="1"/>
    <xf numFmtId="2" fontId="8" fillId="0" borderId="0" xfId="0" applyNumberFormat="1" applyFont="1" applyAlignment="1"/>
    <xf numFmtId="2" fontId="18" fillId="0" borderId="0" xfId="0" applyNumberFormat="1" applyFont="1" applyAlignment="1"/>
    <xf numFmtId="164" fontId="4" fillId="0" borderId="2" xfId="0" quotePrefix="1" applyNumberFormat="1" applyFont="1" applyBorder="1" applyAlignment="1">
      <alignment horizontal="right" vertical="top" wrapText="1"/>
    </xf>
    <xf numFmtId="3" fontId="4" fillId="3" borderId="2" xfId="0" applyNumberFormat="1" applyFont="1" applyFill="1" applyBorder="1" applyAlignment="1">
      <alignment horizontal="right" vertical="top" wrapText="1"/>
    </xf>
    <xf numFmtId="0" fontId="4" fillId="5" borderId="0" xfId="0" applyFont="1" applyFill="1" applyBorder="1" applyAlignment="1">
      <alignment horizontal="right" wrapText="1"/>
    </xf>
    <xf numFmtId="0" fontId="4" fillId="0" borderId="0" xfId="0" applyFont="1" applyBorder="1" applyAlignment="1">
      <alignment horizontal="right" wrapText="1"/>
    </xf>
    <xf numFmtId="2" fontId="4" fillId="0" borderId="3" xfId="0" applyNumberFormat="1" applyFont="1" applyBorder="1" applyAlignment="1">
      <alignment horizontal="right" wrapText="1"/>
    </xf>
    <xf numFmtId="0" fontId="0" fillId="0" borderId="0" xfId="0" applyAlignment="1"/>
    <xf numFmtId="0" fontId="18" fillId="0" borderId="0" xfId="0" applyFont="1" applyAlignment="1"/>
    <xf numFmtId="0" fontId="4" fillId="3" borderId="2" xfId="0" applyFont="1" applyFill="1" applyBorder="1" applyAlignment="1">
      <alignment horizontal="right" wrapText="1"/>
    </xf>
    <xf numFmtId="0" fontId="3" fillId="3" borderId="2" xfId="0" applyFont="1" applyFill="1" applyBorder="1" applyAlignment="1">
      <alignment horizontal="right" wrapText="1"/>
    </xf>
    <xf numFmtId="0" fontId="21" fillId="0" borderId="0" xfId="0" applyFont="1" applyAlignment="1">
      <alignment horizontal="justify" vertical="top"/>
    </xf>
    <xf numFmtId="0" fontId="17" fillId="0" borderId="0" xfId="0" applyFont="1" applyAlignment="1"/>
    <xf numFmtId="2" fontId="4" fillId="3" borderId="2" xfId="0" applyNumberFormat="1" applyFont="1" applyFill="1" applyBorder="1" applyAlignment="1">
      <alignment horizontal="right" wrapText="1"/>
    </xf>
    <xf numFmtId="164" fontId="4" fillId="0" borderId="2" xfId="0" applyNumberFormat="1" applyFont="1" applyBorder="1" applyAlignment="1">
      <alignment horizontal="right" vertical="top" wrapText="1"/>
    </xf>
    <xf numFmtId="0" fontId="4" fillId="5" borderId="2" xfId="0" applyFont="1" applyFill="1" applyBorder="1" applyAlignment="1">
      <alignment horizontal="right" vertical="top" wrapText="1"/>
    </xf>
    <xf numFmtId="0" fontId="4" fillId="0" borderId="2" xfId="0" applyFont="1" applyBorder="1" applyAlignment="1">
      <alignment horizontal="right" vertical="top" wrapText="1"/>
    </xf>
    <xf numFmtId="0" fontId="15" fillId="0" borderId="3" xfId="0" applyFont="1" applyBorder="1" applyAlignment="1">
      <alignment horizontal="justify"/>
    </xf>
    <xf numFmtId="0" fontId="5" fillId="4" borderId="3" xfId="0" applyFont="1" applyFill="1" applyBorder="1" applyAlignment="1">
      <alignment wrapText="1"/>
    </xf>
    <xf numFmtId="3" fontId="5" fillId="4" borderId="3" xfId="0" applyNumberFormat="1" applyFont="1" applyFill="1" applyBorder="1" applyAlignment="1">
      <alignment horizontal="right" wrapText="1"/>
    </xf>
    <xf numFmtId="3" fontId="5" fillId="4" borderId="3" xfId="0" applyNumberFormat="1" applyFont="1" applyFill="1" applyBorder="1" applyAlignment="1">
      <alignment wrapText="1"/>
    </xf>
    <xf numFmtId="165" fontId="5" fillId="4" borderId="3" xfId="0" applyNumberFormat="1" applyFont="1" applyFill="1" applyBorder="1" applyAlignment="1">
      <alignment horizontal="right" wrapText="1"/>
    </xf>
    <xf numFmtId="165" fontId="5" fillId="4" borderId="3" xfId="0" applyNumberFormat="1" applyFont="1" applyFill="1" applyBorder="1" applyAlignment="1">
      <alignment wrapText="1"/>
    </xf>
    <xf numFmtId="0" fontId="3" fillId="3" borderId="5" xfId="0" applyFont="1" applyFill="1" applyBorder="1" applyAlignment="1">
      <alignment horizontal="right" wrapText="1"/>
    </xf>
    <xf numFmtId="0" fontId="4" fillId="0" borderId="6" xfId="0" applyFont="1" applyBorder="1" applyAlignment="1">
      <alignment horizontal="left" wrapText="1"/>
    </xf>
    <xf numFmtId="164" fontId="4" fillId="2" borderId="6" xfId="0" applyNumberFormat="1" applyFont="1" applyFill="1" applyBorder="1" applyAlignment="1">
      <alignment horizontal="right" wrapText="1"/>
    </xf>
    <xf numFmtId="3" fontId="10" fillId="3" borderId="5" xfId="0" applyNumberFormat="1" applyFont="1" applyFill="1" applyBorder="1" applyAlignment="1">
      <alignment horizontal="right"/>
    </xf>
    <xf numFmtId="49" fontId="27" fillId="9" borderId="1" xfId="0" applyNumberFormat="1" applyFont="1" applyFill="1" applyBorder="1"/>
    <xf numFmtId="164" fontId="28" fillId="9" borderId="6" xfId="0" applyNumberFormat="1" applyFont="1" applyFill="1" applyBorder="1" applyAlignment="1">
      <alignment horizontal="right" wrapText="1"/>
    </xf>
    <xf numFmtId="3" fontId="28" fillId="9" borderId="5" xfId="0" applyNumberFormat="1" applyFont="1" applyFill="1" applyBorder="1" applyAlignment="1">
      <alignment horizontal="right"/>
    </xf>
    <xf numFmtId="0" fontId="1" fillId="0" borderId="0" xfId="0" applyFont="1" applyAlignment="1">
      <alignment horizontal="justify"/>
    </xf>
    <xf numFmtId="0" fontId="0" fillId="0" borderId="0" xfId="0" applyAlignment="1"/>
    <xf numFmtId="0" fontId="2" fillId="0" borderId="0" xfId="0" applyFont="1" applyBorder="1" applyAlignment="1">
      <alignment horizontal="justify"/>
    </xf>
    <xf numFmtId="0" fontId="0" fillId="0" borderId="0" xfId="0" applyBorder="1" applyAlignment="1"/>
    <xf numFmtId="0" fontId="3" fillId="0" borderId="3" xfId="0" applyFont="1" applyBorder="1" applyAlignment="1">
      <alignment horizontal="left" vertical="center" wrapText="1"/>
    </xf>
    <xf numFmtId="0" fontId="3" fillId="0" borderId="0" xfId="0" applyFont="1" applyBorder="1" applyAlignment="1">
      <alignment horizontal="left" vertical="center" wrapText="1"/>
    </xf>
    <xf numFmtId="0" fontId="3" fillId="0" borderId="1" xfId="0" applyFont="1" applyBorder="1" applyAlignment="1">
      <alignment horizontal="left" vertical="center" wrapText="1"/>
    </xf>
    <xf numFmtId="0" fontId="3" fillId="2" borderId="2" xfId="0" applyFont="1" applyFill="1" applyBorder="1" applyAlignment="1">
      <alignment horizontal="center" wrapText="1"/>
    </xf>
    <xf numFmtId="0" fontId="3" fillId="0" borderId="2" xfId="0" applyFont="1" applyBorder="1" applyAlignment="1">
      <alignment horizontal="center" wrapText="1"/>
    </xf>
    <xf numFmtId="0" fontId="0" fillId="0" borderId="2" xfId="0" applyBorder="1" applyAlignment="1">
      <alignment horizontal="center"/>
    </xf>
    <xf numFmtId="0" fontId="15" fillId="0" borderId="0" xfId="0" applyFont="1" applyAlignment="1">
      <alignment horizontal="justify"/>
    </xf>
    <xf numFmtId="0" fontId="18" fillId="0" borderId="0" xfId="0" applyFont="1" applyAlignment="1"/>
    <xf numFmtId="0" fontId="6" fillId="0" borderId="0" xfId="0" applyFont="1" applyAlignment="1">
      <alignment horizontal="justify" vertical="center"/>
    </xf>
    <xf numFmtId="0" fontId="0" fillId="0" borderId="0" xfId="0" applyAlignment="1">
      <alignment vertical="center"/>
    </xf>
    <xf numFmtId="0" fontId="15" fillId="0" borderId="0" xfId="0" applyFont="1" applyAlignment="1">
      <alignment horizontal="left"/>
    </xf>
    <xf numFmtId="0" fontId="4" fillId="3" borderId="2" xfId="0" applyFont="1" applyFill="1" applyBorder="1" applyAlignment="1">
      <alignment horizontal="center" wrapText="1"/>
    </xf>
    <xf numFmtId="0" fontId="0" fillId="3" borderId="2" xfId="0" applyFill="1" applyBorder="1" applyAlignment="1">
      <alignment horizontal="center" wrapText="1"/>
    </xf>
    <xf numFmtId="0" fontId="3" fillId="3" borderId="3" xfId="0" applyFont="1" applyFill="1" applyBorder="1" applyAlignment="1">
      <alignment horizontal="left" vertical="center"/>
    </xf>
    <xf numFmtId="0" fontId="3" fillId="3" borderId="0" xfId="0" applyFont="1" applyFill="1" applyBorder="1" applyAlignment="1">
      <alignment horizontal="left" vertical="center"/>
    </xf>
    <xf numFmtId="0" fontId="3" fillId="3" borderId="1" xfId="0" applyFont="1" applyFill="1" applyBorder="1" applyAlignment="1">
      <alignment horizontal="left" vertical="center"/>
    </xf>
    <xf numFmtId="0" fontId="7" fillId="0" borderId="3" xfId="0" applyFont="1" applyBorder="1" applyAlignment="1">
      <alignment horizontal="center"/>
    </xf>
    <xf numFmtId="0" fontId="7" fillId="0" borderId="0" xfId="0" applyFont="1" applyBorder="1" applyAlignment="1">
      <alignment horizontal="center"/>
    </xf>
    <xf numFmtId="0" fontId="7" fillId="0" borderId="1" xfId="0" applyFont="1" applyBorder="1" applyAlignment="1">
      <alignment horizontal="center"/>
    </xf>
    <xf numFmtId="0" fontId="3" fillId="0" borderId="2" xfId="0" applyFont="1" applyFill="1" applyBorder="1" applyAlignment="1">
      <alignment horizontal="center" wrapText="1"/>
    </xf>
    <xf numFmtId="0" fontId="13" fillId="3" borderId="3" xfId="0" applyFont="1" applyFill="1" applyBorder="1" applyAlignment="1">
      <alignment horizontal="left" vertical="center" wrapText="1"/>
    </xf>
    <xf numFmtId="0" fontId="10" fillId="3" borderId="0" xfId="0" applyFont="1" applyFill="1" applyBorder="1" applyAlignment="1">
      <alignment horizontal="left" vertical="center"/>
    </xf>
    <xf numFmtId="0" fontId="10" fillId="3" borderId="1" xfId="0" applyFont="1" applyFill="1" applyBorder="1" applyAlignment="1">
      <alignment horizontal="left" vertical="center"/>
    </xf>
    <xf numFmtId="0" fontId="9" fillId="5" borderId="2" xfId="0" applyFont="1" applyFill="1" applyBorder="1" applyAlignment="1">
      <alignment horizontal="center"/>
    </xf>
    <xf numFmtId="0" fontId="9" fillId="0" borderId="2" xfId="0" applyFont="1" applyBorder="1" applyAlignment="1">
      <alignment horizontal="center"/>
    </xf>
    <xf numFmtId="0" fontId="10" fillId="0" borderId="2" xfId="0" applyFont="1" applyBorder="1" applyAlignment="1">
      <alignment horizontal="center"/>
    </xf>
    <xf numFmtId="0" fontId="10" fillId="5" borderId="2" xfId="0" applyFont="1" applyFill="1" applyBorder="1" applyAlignment="1">
      <alignment horizontal="center"/>
    </xf>
    <xf numFmtId="0" fontId="4" fillId="3" borderId="2" xfId="0" applyFont="1" applyFill="1" applyBorder="1" applyAlignment="1">
      <alignment horizontal="right" wrapText="1"/>
    </xf>
    <xf numFmtId="0" fontId="3" fillId="3" borderId="2" xfId="0" applyFont="1" applyFill="1" applyBorder="1" applyAlignment="1">
      <alignment horizontal="justify" wrapText="1"/>
    </xf>
    <xf numFmtId="0" fontId="4" fillId="3" borderId="2" xfId="0" applyFont="1" applyFill="1" applyBorder="1" applyAlignment="1">
      <alignment horizontal="right" vertical="center" wrapText="1"/>
    </xf>
    <xf numFmtId="0" fontId="3" fillId="3" borderId="2" xfId="0" applyFont="1" applyFill="1" applyBorder="1" applyAlignment="1">
      <alignment horizontal="right" wrapText="1"/>
    </xf>
    <xf numFmtId="0" fontId="21" fillId="0" borderId="0" xfId="0" applyFont="1" applyAlignment="1">
      <alignment horizontal="justify" vertical="top"/>
    </xf>
    <xf numFmtId="0" fontId="22" fillId="0" borderId="0" xfId="0" applyFont="1" applyAlignment="1">
      <alignment vertical="top"/>
    </xf>
    <xf numFmtId="0" fontId="0" fillId="0" borderId="2" xfId="0" applyBorder="1" applyAlignment="1">
      <alignment horizontal="center" wrapText="1"/>
    </xf>
    <xf numFmtId="0" fontId="13" fillId="0" borderId="2" xfId="0" applyFont="1" applyFill="1" applyBorder="1" applyAlignment="1">
      <alignment horizontal="center" vertical="center"/>
    </xf>
    <xf numFmtId="0" fontId="23" fillId="0" borderId="0" xfId="0" applyFont="1" applyFill="1" applyAlignment="1">
      <alignment horizontal="left" vertical="top" wrapText="1"/>
    </xf>
    <xf numFmtId="0" fontId="3" fillId="0" borderId="3" xfId="0" applyFont="1" applyBorder="1" applyAlignment="1">
      <alignment horizontal="left" vertical="center"/>
    </xf>
    <xf numFmtId="0" fontId="3" fillId="0" borderId="1" xfId="0" applyFont="1" applyBorder="1" applyAlignment="1">
      <alignment horizontal="left" vertical="center"/>
    </xf>
    <xf numFmtId="2" fontId="3" fillId="3" borderId="2" xfId="0" applyNumberFormat="1" applyFont="1" applyFill="1" applyBorder="1" applyAlignment="1">
      <alignment horizontal="center" vertical="center" wrapText="1"/>
    </xf>
    <xf numFmtId="0" fontId="21" fillId="0" borderId="0" xfId="0" applyFont="1" applyBorder="1" applyAlignment="1">
      <alignment horizontal="justify"/>
    </xf>
    <xf numFmtId="0" fontId="22" fillId="0" borderId="0" xfId="0" applyFont="1" applyBorder="1" applyAlignment="1"/>
    <xf numFmtId="0" fontId="3" fillId="8" borderId="3" xfId="0" applyFont="1" applyFill="1" applyBorder="1" applyAlignment="1">
      <alignment horizontal="left" vertical="center" wrapText="1"/>
    </xf>
    <xf numFmtId="0" fontId="9" fillId="8" borderId="1" xfId="0" applyFont="1" applyFill="1" applyBorder="1" applyAlignment="1">
      <alignment horizontal="left" vertical="center" wrapText="1"/>
    </xf>
    <xf numFmtId="0" fontId="3" fillId="3" borderId="2" xfId="0" applyFont="1" applyFill="1" applyBorder="1" applyAlignment="1">
      <alignment horizontal="left" wrapText="1"/>
    </xf>
    <xf numFmtId="0" fontId="3" fillId="0" borderId="2" xfId="0" applyFont="1" applyBorder="1" applyAlignment="1">
      <alignment horizontal="center" vertical="top" wrapText="1"/>
    </xf>
    <xf numFmtId="0" fontId="3" fillId="5" borderId="2" xfId="0" applyFont="1" applyFill="1" applyBorder="1" applyAlignment="1">
      <alignment horizontal="center" vertical="top" wrapText="1"/>
    </xf>
    <xf numFmtId="0" fontId="4" fillId="5" borderId="2" xfId="0" applyFont="1" applyFill="1" applyBorder="1" applyAlignment="1">
      <alignment horizontal="center" vertical="top" wrapText="1"/>
    </xf>
    <xf numFmtId="0" fontId="4" fillId="0" borderId="2" xfId="0" applyFont="1" applyBorder="1" applyAlignment="1">
      <alignment horizontal="center" vertical="top" wrapText="1"/>
    </xf>
    <xf numFmtId="0" fontId="3" fillId="7" borderId="3" xfId="0" applyFont="1" applyFill="1" applyBorder="1" applyAlignment="1">
      <alignment horizontal="left" vertical="center" wrapText="1"/>
    </xf>
    <xf numFmtId="0" fontId="3" fillId="7" borderId="0" xfId="0" applyFont="1" applyFill="1" applyBorder="1" applyAlignment="1">
      <alignment horizontal="left" vertical="center" wrapText="1"/>
    </xf>
    <xf numFmtId="0" fontId="3" fillId="7" borderId="1" xfId="0" applyFont="1" applyFill="1" applyBorder="1" applyAlignment="1">
      <alignment horizontal="left" vertical="center" wrapText="1"/>
    </xf>
    <xf numFmtId="0" fontId="9" fillId="2" borderId="2" xfId="0" applyFont="1" applyFill="1" applyBorder="1" applyAlignment="1">
      <alignment horizontal="center" wrapText="1"/>
    </xf>
    <xf numFmtId="0" fontId="9" fillId="7" borderId="2" xfId="0" applyFont="1" applyFill="1" applyBorder="1" applyAlignment="1">
      <alignment horizontal="center" wrapText="1"/>
    </xf>
    <xf numFmtId="0" fontId="17" fillId="0" borderId="0" xfId="0" applyFont="1" applyAlignment="1"/>
    <xf numFmtId="0" fontId="3" fillId="0" borderId="2" xfId="0" applyFont="1" applyFill="1" applyBorder="1" applyAlignment="1">
      <alignment horizontal="center" vertical="center"/>
    </xf>
    <xf numFmtId="0" fontId="3" fillId="5" borderId="2" xfId="0" applyFont="1" applyFill="1" applyBorder="1" applyAlignment="1">
      <alignment horizontal="center" vertical="center"/>
    </xf>
    <xf numFmtId="2" fontId="4" fillId="3" borderId="2" xfId="0" applyNumberFormat="1" applyFont="1" applyFill="1" applyBorder="1" applyAlignment="1">
      <alignment horizontal="right" wrapText="1"/>
    </xf>
    <xf numFmtId="0" fontId="15" fillId="0" borderId="0" xfId="0" applyFont="1" applyBorder="1" applyAlignment="1">
      <alignment horizontal="left" vertical="top" wrapText="1"/>
    </xf>
    <xf numFmtId="0" fontId="17" fillId="0" borderId="0" xfId="0" applyFont="1" applyBorder="1" applyAlignment="1">
      <alignment horizontal="left" vertical="top" wrapText="1"/>
    </xf>
    <xf numFmtId="0" fontId="13" fillId="0" borderId="3" xfId="1" applyFont="1" applyBorder="1" applyAlignment="1">
      <alignment horizontal="left" vertical="center"/>
    </xf>
    <xf numFmtId="0" fontId="13" fillId="0" borderId="1" xfId="1" applyFont="1" applyBorder="1" applyAlignment="1">
      <alignment horizontal="left" vertical="center"/>
    </xf>
    <xf numFmtId="0" fontId="3" fillId="3" borderId="2" xfId="0" applyFont="1" applyFill="1" applyBorder="1" applyAlignment="1">
      <alignment horizontal="center" wrapText="1"/>
    </xf>
    <xf numFmtId="0" fontId="15" fillId="0" borderId="0" xfId="0" applyFont="1" applyBorder="1" applyAlignment="1">
      <alignment horizontal="justify"/>
    </xf>
    <xf numFmtId="0" fontId="17" fillId="0" borderId="0" xfId="0" applyFont="1" applyBorder="1" applyAlignment="1"/>
    <xf numFmtId="0" fontId="3" fillId="3" borderId="3" xfId="0" applyFont="1" applyFill="1" applyBorder="1" applyAlignment="1">
      <alignment horizontal="left" vertical="center" wrapText="1"/>
    </xf>
    <xf numFmtId="0" fontId="3" fillId="3" borderId="1" xfId="0" applyFont="1" applyFill="1" applyBorder="1" applyAlignment="1">
      <alignment horizontal="left" vertical="center" wrapText="1"/>
    </xf>
    <xf numFmtId="0" fontId="3" fillId="3" borderId="2" xfId="0" applyFont="1" applyFill="1" applyBorder="1" applyAlignment="1">
      <alignment horizontal="center"/>
    </xf>
    <xf numFmtId="0" fontId="3" fillId="5" borderId="2" xfId="0" applyFont="1" applyFill="1" applyBorder="1" applyAlignment="1">
      <alignment horizontal="center"/>
    </xf>
    <xf numFmtId="0" fontId="10" fillId="3" borderId="2" xfId="0" applyFont="1" applyFill="1" applyBorder="1" applyAlignment="1">
      <alignment horizontal="center" wrapText="1"/>
    </xf>
    <xf numFmtId="0" fontId="3" fillId="8" borderId="1" xfId="0" applyFont="1" applyFill="1" applyBorder="1" applyAlignment="1">
      <alignment horizontal="left" vertical="center" wrapText="1"/>
    </xf>
    <xf numFmtId="0" fontId="6" fillId="0" borderId="0" xfId="0" applyFont="1" applyBorder="1" applyAlignment="1">
      <alignment horizontal="justify"/>
    </xf>
    <xf numFmtId="0" fontId="0" fillId="0" borderId="0" xfId="0" applyAlignment="1">
      <alignment horizontal="center"/>
    </xf>
    <xf numFmtId="0" fontId="13" fillId="0" borderId="4" xfId="1" applyFont="1" applyBorder="1" applyAlignment="1"/>
    <xf numFmtId="0" fontId="13" fillId="0" borderId="6" xfId="1" applyFont="1" applyBorder="1" applyAlignment="1"/>
    <xf numFmtId="0" fontId="3" fillId="2" borderId="5" xfId="0" applyFont="1" applyFill="1" applyBorder="1" applyAlignment="1">
      <alignment horizontal="center" wrapText="1"/>
    </xf>
    <xf numFmtId="1" fontId="4" fillId="5" borderId="2" xfId="0" applyNumberFormat="1" applyFont="1" applyFill="1" applyBorder="1" applyAlignment="1">
      <alignment vertical="top" wrapText="1"/>
    </xf>
    <xf numFmtId="1" fontId="5" fillId="4" borderId="2" xfId="0" applyNumberFormat="1" applyFont="1" applyFill="1" applyBorder="1" applyAlignment="1">
      <alignment wrapText="1"/>
    </xf>
    <xf numFmtId="1" fontId="4" fillId="0" borderId="2" xfId="0" applyNumberFormat="1" applyFont="1" applyBorder="1" applyAlignment="1">
      <alignment vertical="top" wrapText="1"/>
    </xf>
    <xf numFmtId="1" fontId="4" fillId="0" borderId="2" xfId="0" applyNumberFormat="1" applyFont="1" applyBorder="1" applyAlignment="1">
      <alignment horizontal="right" vertical="top" wrapText="1"/>
    </xf>
    <xf numFmtId="1" fontId="10" fillId="3" borderId="2" xfId="0" applyNumberFormat="1" applyFont="1" applyFill="1" applyBorder="1" applyAlignment="1">
      <alignment horizontal="right"/>
    </xf>
    <xf numFmtId="1" fontId="3" fillId="3" borderId="2" xfId="0" applyNumberFormat="1" applyFont="1" applyFill="1" applyBorder="1" applyAlignment="1">
      <alignment horizontal="right" wrapText="1"/>
    </xf>
    <xf numFmtId="1" fontId="9" fillId="3" borderId="2" xfId="0" applyNumberFormat="1" applyFont="1" applyFill="1" applyBorder="1" applyAlignment="1">
      <alignment horizontal="right"/>
    </xf>
    <xf numFmtId="1" fontId="13" fillId="3" borderId="2" xfId="0" applyNumberFormat="1" applyFont="1" applyFill="1" applyBorder="1" applyAlignment="1">
      <alignment wrapText="1"/>
    </xf>
    <xf numFmtId="1" fontId="10" fillId="5" borderId="2" xfId="0" applyNumberFormat="1" applyFont="1" applyFill="1" applyBorder="1" applyAlignment="1">
      <alignment horizontal="right"/>
    </xf>
    <xf numFmtId="1" fontId="3" fillId="5" borderId="2" xfId="0" applyNumberFormat="1" applyFont="1" applyFill="1" applyBorder="1" applyAlignment="1">
      <alignment horizontal="right" wrapText="1"/>
    </xf>
    <xf numFmtId="1" fontId="9" fillId="5" borderId="2" xfId="0" applyNumberFormat="1" applyFont="1" applyFill="1" applyBorder="1" applyAlignment="1">
      <alignment horizontal="right"/>
    </xf>
  </cellXfs>
  <cellStyles count="3">
    <cellStyle name="Normale" xfId="0" builtinId="0"/>
    <cellStyle name="Normale 2" xfId="1"/>
    <cellStyle name="Normale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K16"/>
  <sheetViews>
    <sheetView tabSelected="1" workbookViewId="0">
      <selection activeCell="D33" sqref="D33"/>
    </sheetView>
  </sheetViews>
  <sheetFormatPr defaultRowHeight="15" x14ac:dyDescent="0.25"/>
  <cols>
    <col min="1" max="1" width="4.28515625" customWidth="1"/>
    <col min="2" max="2" width="12" bestFit="1" customWidth="1"/>
  </cols>
  <sheetData>
    <row r="2" spans="2:11" x14ac:dyDescent="0.25">
      <c r="B2" s="167" t="s">
        <v>218</v>
      </c>
      <c r="C2" s="168"/>
      <c r="D2" s="168"/>
      <c r="E2" s="168"/>
      <c r="F2" s="168"/>
      <c r="G2" s="168"/>
      <c r="H2" s="168"/>
      <c r="I2" s="168"/>
      <c r="J2" s="168"/>
      <c r="K2" s="168"/>
    </row>
    <row r="3" spans="2:11" x14ac:dyDescent="0.25">
      <c r="B3" s="169" t="s">
        <v>235</v>
      </c>
      <c r="C3" s="170"/>
      <c r="D3" s="170"/>
      <c r="E3" s="170"/>
      <c r="F3" s="170"/>
      <c r="G3" s="170"/>
      <c r="H3" s="170"/>
      <c r="I3" s="170"/>
      <c r="J3" s="170"/>
      <c r="K3" s="170"/>
    </row>
    <row r="4" spans="2:11" x14ac:dyDescent="0.25">
      <c r="B4" s="171" t="s">
        <v>0</v>
      </c>
      <c r="C4" s="174">
        <v>2015</v>
      </c>
      <c r="D4" s="174"/>
      <c r="E4" s="174"/>
      <c r="F4" s="175">
        <v>2014</v>
      </c>
      <c r="G4" s="175"/>
      <c r="H4" s="175"/>
      <c r="I4" s="174" t="s">
        <v>236</v>
      </c>
      <c r="J4" s="174"/>
      <c r="K4" s="174"/>
    </row>
    <row r="5" spans="2:11" x14ac:dyDescent="0.25">
      <c r="B5" s="172"/>
      <c r="C5" s="174"/>
      <c r="D5" s="174"/>
      <c r="E5" s="174"/>
      <c r="F5" s="175"/>
      <c r="G5" s="175"/>
      <c r="H5" s="175"/>
      <c r="I5" s="176"/>
      <c r="J5" s="176"/>
      <c r="K5" s="176"/>
    </row>
    <row r="6" spans="2:11" x14ac:dyDescent="0.25">
      <c r="B6" s="173"/>
      <c r="C6" s="146" t="s">
        <v>1</v>
      </c>
      <c r="D6" s="146" t="s">
        <v>2</v>
      </c>
      <c r="E6" s="146" t="s">
        <v>3</v>
      </c>
      <c r="F6" s="146" t="s">
        <v>1</v>
      </c>
      <c r="G6" s="146" t="s">
        <v>2</v>
      </c>
      <c r="H6" s="146" t="s">
        <v>3</v>
      </c>
      <c r="I6" s="146" t="s">
        <v>1</v>
      </c>
      <c r="J6" s="146" t="s">
        <v>2</v>
      </c>
      <c r="K6" s="146" t="s">
        <v>3</v>
      </c>
    </row>
    <row r="7" spans="2:11" x14ac:dyDescent="0.25">
      <c r="B7" s="34" t="s">
        <v>155</v>
      </c>
      <c r="C7" s="35">
        <v>880</v>
      </c>
      <c r="D7" s="36">
        <v>12</v>
      </c>
      <c r="E7" s="35">
        <v>1307</v>
      </c>
      <c r="F7" s="37">
        <v>852</v>
      </c>
      <c r="G7" s="38">
        <v>25</v>
      </c>
      <c r="H7" s="37">
        <v>1311</v>
      </c>
      <c r="I7" s="39">
        <v>3.29</v>
      </c>
      <c r="J7" s="40">
        <v>-52</v>
      </c>
      <c r="K7" s="39">
        <v>-0.31</v>
      </c>
    </row>
    <row r="8" spans="2:11" x14ac:dyDescent="0.25">
      <c r="B8" s="34" t="s">
        <v>156</v>
      </c>
      <c r="C8" s="38">
        <v>288</v>
      </c>
      <c r="D8" s="36">
        <v>19</v>
      </c>
      <c r="E8" s="38">
        <v>428</v>
      </c>
      <c r="F8" s="36">
        <v>278</v>
      </c>
      <c r="G8" s="38">
        <v>11</v>
      </c>
      <c r="H8" s="36">
        <v>429</v>
      </c>
      <c r="I8" s="39">
        <v>3.6</v>
      </c>
      <c r="J8" s="40">
        <v>72.73</v>
      </c>
      <c r="K8" s="39">
        <v>-0.23</v>
      </c>
    </row>
    <row r="9" spans="2:11" x14ac:dyDescent="0.25">
      <c r="B9" s="34" t="s">
        <v>157</v>
      </c>
      <c r="C9" s="35">
        <v>1258</v>
      </c>
      <c r="D9" s="36">
        <v>25</v>
      </c>
      <c r="E9" s="35">
        <v>1834</v>
      </c>
      <c r="F9" s="37">
        <v>1276</v>
      </c>
      <c r="G9" s="38">
        <v>26</v>
      </c>
      <c r="H9" s="37">
        <v>1891</v>
      </c>
      <c r="I9" s="39">
        <v>-1.41</v>
      </c>
      <c r="J9" s="40">
        <v>-3.85</v>
      </c>
      <c r="K9" s="39">
        <v>-3.01</v>
      </c>
    </row>
    <row r="10" spans="2:11" x14ac:dyDescent="0.25">
      <c r="B10" s="34" t="s">
        <v>158</v>
      </c>
      <c r="C10" s="38">
        <v>280</v>
      </c>
      <c r="D10" s="36">
        <v>12</v>
      </c>
      <c r="E10" s="38">
        <v>431</v>
      </c>
      <c r="F10" s="36">
        <v>279</v>
      </c>
      <c r="G10" s="38">
        <v>8</v>
      </c>
      <c r="H10" s="36">
        <v>419</v>
      </c>
      <c r="I10" s="39">
        <v>0.36</v>
      </c>
      <c r="J10" s="40">
        <v>50</v>
      </c>
      <c r="K10" s="39">
        <v>2.86</v>
      </c>
    </row>
    <row r="11" spans="2:11" x14ac:dyDescent="0.25">
      <c r="B11" s="34" t="s">
        <v>159</v>
      </c>
      <c r="C11" s="38">
        <v>461</v>
      </c>
      <c r="D11" s="36">
        <v>14</v>
      </c>
      <c r="E11" s="38">
        <v>689</v>
      </c>
      <c r="F11" s="36">
        <v>459</v>
      </c>
      <c r="G11" s="38">
        <v>6</v>
      </c>
      <c r="H11" s="36">
        <v>700</v>
      </c>
      <c r="I11" s="39">
        <v>0.44</v>
      </c>
      <c r="J11" s="40">
        <v>133.33000000000001</v>
      </c>
      <c r="K11" s="39">
        <v>-1.57</v>
      </c>
    </row>
    <row r="12" spans="2:11" x14ac:dyDescent="0.25">
      <c r="B12" s="34" t="s">
        <v>160</v>
      </c>
      <c r="C12" s="38">
        <v>86</v>
      </c>
      <c r="D12" s="36">
        <v>5</v>
      </c>
      <c r="E12" s="38">
        <v>131</v>
      </c>
      <c r="F12" s="36">
        <v>77</v>
      </c>
      <c r="G12" s="38">
        <v>3</v>
      </c>
      <c r="H12" s="36">
        <v>122</v>
      </c>
      <c r="I12" s="39">
        <v>11.69</v>
      </c>
      <c r="J12" s="40">
        <v>66.67</v>
      </c>
      <c r="K12" s="39">
        <v>7.38</v>
      </c>
    </row>
    <row r="13" spans="2:11" x14ac:dyDescent="0.25">
      <c r="B13" s="34" t="s">
        <v>161</v>
      </c>
      <c r="C13" s="38">
        <v>111</v>
      </c>
      <c r="D13" s="36">
        <v>11</v>
      </c>
      <c r="E13" s="38">
        <v>164</v>
      </c>
      <c r="F13" s="36">
        <v>108</v>
      </c>
      <c r="G13" s="38">
        <v>7</v>
      </c>
      <c r="H13" s="36">
        <v>175</v>
      </c>
      <c r="I13" s="39">
        <v>2.78</v>
      </c>
      <c r="J13" s="40">
        <v>57.14</v>
      </c>
      <c r="K13" s="39">
        <v>-6.29</v>
      </c>
    </row>
    <row r="14" spans="2:11" x14ac:dyDescent="0.25">
      <c r="B14" s="34" t="s">
        <v>162</v>
      </c>
      <c r="C14" s="38">
        <v>173</v>
      </c>
      <c r="D14" s="36">
        <v>12</v>
      </c>
      <c r="E14" s="38">
        <v>281</v>
      </c>
      <c r="F14" s="36">
        <v>163</v>
      </c>
      <c r="G14" s="38">
        <v>12</v>
      </c>
      <c r="H14" s="36">
        <v>264</v>
      </c>
      <c r="I14" s="39">
        <v>6.13</v>
      </c>
      <c r="J14" s="40">
        <v>0</v>
      </c>
      <c r="K14" s="39">
        <v>6.44</v>
      </c>
    </row>
    <row r="15" spans="2:11" x14ac:dyDescent="0.25">
      <c r="B15" s="41" t="s">
        <v>163</v>
      </c>
      <c r="C15" s="42">
        <v>3537</v>
      </c>
      <c r="D15" s="43">
        <v>110</v>
      </c>
      <c r="E15" s="42">
        <v>5265</v>
      </c>
      <c r="F15" s="42">
        <v>3492</v>
      </c>
      <c r="G15" s="43">
        <v>98</v>
      </c>
      <c r="H15" s="42">
        <v>5311</v>
      </c>
      <c r="I15" s="44">
        <v>1.29</v>
      </c>
      <c r="J15" s="44">
        <v>12.24</v>
      </c>
      <c r="K15" s="44">
        <v>-0.87</v>
      </c>
    </row>
    <row r="16" spans="2:11" x14ac:dyDescent="0.25">
      <c r="B16" s="41" t="s">
        <v>4</v>
      </c>
      <c r="C16" s="42">
        <v>174539</v>
      </c>
      <c r="D16" s="42">
        <v>3428</v>
      </c>
      <c r="E16" s="42">
        <v>246920</v>
      </c>
      <c r="F16" s="42">
        <v>177031</v>
      </c>
      <c r="G16" s="42">
        <v>3381</v>
      </c>
      <c r="H16" s="42">
        <v>251147</v>
      </c>
      <c r="I16" s="44">
        <v>-1.41</v>
      </c>
      <c r="J16" s="44">
        <v>1.39</v>
      </c>
      <c r="K16" s="44">
        <v>-1.68</v>
      </c>
    </row>
  </sheetData>
  <mergeCells count="6">
    <mergeCell ref="B2:K2"/>
    <mergeCell ref="B3:K3"/>
    <mergeCell ref="B4:B6"/>
    <mergeCell ref="C4:E5"/>
    <mergeCell ref="F4:H5"/>
    <mergeCell ref="I4:K5"/>
  </mergeCells>
  <pageMargins left="0.39370078740157483" right="0.70866141732283472" top="0.74803149606299213" bottom="0.74803149606299213" header="0.31496062992125984" footer="0.31496062992125984"/>
  <pageSetup paperSize="256" scale="90"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J12"/>
  <sheetViews>
    <sheetView workbookViewId="0">
      <selection activeCell="F23" sqref="F23"/>
    </sheetView>
  </sheetViews>
  <sheetFormatPr defaultRowHeight="15" x14ac:dyDescent="0.25"/>
  <cols>
    <col min="1" max="1" width="4.28515625" customWidth="1"/>
    <col min="2" max="2" width="16.140625" customWidth="1"/>
    <col min="6" max="6" width="10.7109375" customWidth="1"/>
  </cols>
  <sheetData>
    <row r="3" spans="2:10" x14ac:dyDescent="0.25">
      <c r="B3" s="17" t="s">
        <v>244</v>
      </c>
    </row>
    <row r="4" spans="2:10" x14ac:dyDescent="0.25">
      <c r="B4" s="20" t="s">
        <v>188</v>
      </c>
      <c r="C4" s="1"/>
      <c r="D4" s="1"/>
      <c r="E4" s="1"/>
      <c r="F4" s="2"/>
      <c r="G4" s="2"/>
      <c r="H4" s="1"/>
    </row>
    <row r="5" spans="2:10" x14ac:dyDescent="0.25">
      <c r="B5" s="199" t="s">
        <v>7</v>
      </c>
      <c r="C5" s="198" t="s">
        <v>1</v>
      </c>
      <c r="D5" s="198" t="s">
        <v>2</v>
      </c>
      <c r="E5" s="198" t="s">
        <v>3</v>
      </c>
      <c r="F5" s="200" t="s">
        <v>220</v>
      </c>
      <c r="G5" s="200" t="s">
        <v>221</v>
      </c>
      <c r="H5" s="1"/>
    </row>
    <row r="6" spans="2:10" x14ac:dyDescent="0.25">
      <c r="B6" s="199"/>
      <c r="C6" s="198"/>
      <c r="D6" s="198"/>
      <c r="E6" s="198"/>
      <c r="F6" s="200"/>
      <c r="G6" s="200"/>
      <c r="H6" s="1"/>
    </row>
    <row r="7" spans="2:10" x14ac:dyDescent="0.25">
      <c r="B7" s="34" t="s">
        <v>9</v>
      </c>
      <c r="C7" s="35">
        <v>2403</v>
      </c>
      <c r="D7" s="37">
        <v>43</v>
      </c>
      <c r="E7" s="56">
        <v>3410</v>
      </c>
      <c r="F7" s="46">
        <v>1.79</v>
      </c>
      <c r="G7" s="45">
        <v>141.91</v>
      </c>
      <c r="H7" s="1"/>
    </row>
    <row r="8" spans="2:10" x14ac:dyDescent="0.25">
      <c r="B8" s="34" t="s">
        <v>10</v>
      </c>
      <c r="C8" s="35">
        <v>1261</v>
      </c>
      <c r="D8" s="37">
        <v>80</v>
      </c>
      <c r="E8" s="56">
        <v>2116</v>
      </c>
      <c r="F8" s="46">
        <v>6.34</v>
      </c>
      <c r="G8" s="45">
        <v>167.8</v>
      </c>
      <c r="H8" s="1"/>
    </row>
    <row r="9" spans="2:10" x14ac:dyDescent="0.25">
      <c r="B9" s="41" t="s">
        <v>11</v>
      </c>
      <c r="C9" s="42">
        <v>3664</v>
      </c>
      <c r="D9" s="42">
        <v>123</v>
      </c>
      <c r="E9" s="42">
        <v>5526</v>
      </c>
      <c r="F9" s="44">
        <v>3.36</v>
      </c>
      <c r="G9" s="66">
        <v>150.82</v>
      </c>
      <c r="H9" s="1"/>
    </row>
    <row r="10" spans="2:10" ht="16.5" x14ac:dyDescent="0.3">
      <c r="B10" s="25" t="s">
        <v>197</v>
      </c>
      <c r="C10" s="25"/>
      <c r="D10" s="25"/>
      <c r="E10" s="25"/>
      <c r="F10" s="25"/>
      <c r="G10" s="25"/>
      <c r="H10" s="25"/>
      <c r="I10" s="149"/>
      <c r="J10" s="15"/>
    </row>
    <row r="11" spans="2:10" ht="16.5" x14ac:dyDescent="0.3">
      <c r="B11" s="25" t="s">
        <v>193</v>
      </c>
      <c r="C11" s="25"/>
      <c r="D11" s="25"/>
      <c r="E11" s="25"/>
      <c r="F11" s="25"/>
      <c r="G11" s="25"/>
      <c r="H11" s="25"/>
      <c r="I11" s="149"/>
      <c r="J11" s="15"/>
    </row>
    <row r="12" spans="2:10" x14ac:dyDescent="0.25">
      <c r="B12" s="135" t="s">
        <v>187</v>
      </c>
      <c r="C12" s="145"/>
      <c r="D12" s="145"/>
      <c r="E12" s="145"/>
      <c r="F12" s="138"/>
      <c r="G12" s="138"/>
      <c r="H12" s="145"/>
      <c r="I12" s="145"/>
      <c r="J12" s="15"/>
    </row>
  </sheetData>
  <mergeCells count="6">
    <mergeCell ref="G5:G6"/>
    <mergeCell ref="B5:B6"/>
    <mergeCell ref="C5:C6"/>
    <mergeCell ref="D5:D6"/>
    <mergeCell ref="E5:E6"/>
    <mergeCell ref="F5:F6"/>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Q19"/>
  <sheetViews>
    <sheetView workbookViewId="0">
      <selection activeCell="E30" sqref="E30"/>
    </sheetView>
  </sheetViews>
  <sheetFormatPr defaultRowHeight="15" x14ac:dyDescent="0.25"/>
  <cols>
    <col min="1" max="1" width="4.28515625" customWidth="1"/>
    <col min="2" max="2" width="13" customWidth="1"/>
    <col min="3" max="3" width="8" customWidth="1"/>
    <col min="4" max="4" width="7.5703125" customWidth="1"/>
    <col min="6" max="6" width="8.140625" customWidth="1"/>
    <col min="7" max="7" width="8" customWidth="1"/>
    <col min="8" max="8" width="11.42578125" customWidth="1"/>
    <col min="9" max="9" width="7.42578125" customWidth="1"/>
    <col min="10" max="10" width="7.85546875" customWidth="1"/>
    <col min="11" max="11" width="8.28515625" customWidth="1"/>
    <col min="13" max="13" width="8" customWidth="1"/>
    <col min="14" max="14" width="7.85546875" customWidth="1"/>
    <col min="15" max="15" width="11.5703125" customWidth="1"/>
    <col min="16" max="16" width="7.28515625" customWidth="1"/>
    <col min="19" max="19" width="8.85546875" bestFit="1" customWidth="1"/>
  </cols>
  <sheetData>
    <row r="1" spans="2:17" x14ac:dyDescent="0.25">
      <c r="C1" s="8"/>
      <c r="D1" s="8"/>
      <c r="E1" s="8"/>
      <c r="F1" s="8"/>
      <c r="G1" s="8"/>
      <c r="H1" s="8"/>
      <c r="J1" s="8"/>
      <c r="K1" s="8"/>
      <c r="L1" s="8"/>
      <c r="M1" s="8"/>
      <c r="N1" s="8"/>
      <c r="O1" s="8"/>
      <c r="P1" s="9"/>
      <c r="Q1" s="1"/>
    </row>
    <row r="2" spans="2:17" x14ac:dyDescent="0.25">
      <c r="C2" s="8"/>
      <c r="D2" s="8"/>
      <c r="E2" s="8"/>
      <c r="F2" s="8"/>
      <c r="G2" s="8"/>
      <c r="H2" s="8"/>
      <c r="J2" s="8"/>
      <c r="K2" s="8"/>
      <c r="L2" s="8"/>
      <c r="M2" s="8"/>
      <c r="N2" s="8"/>
      <c r="O2" s="8"/>
      <c r="P2" s="9"/>
    </row>
    <row r="3" spans="2:17" x14ac:dyDescent="0.25">
      <c r="B3" s="21" t="s">
        <v>189</v>
      </c>
      <c r="C3" s="21"/>
      <c r="D3" s="21"/>
      <c r="E3" s="21"/>
      <c r="F3" s="21"/>
      <c r="G3" s="21"/>
      <c r="H3" s="21"/>
    </row>
    <row r="4" spans="2:17" ht="15" customHeight="1" x14ac:dyDescent="0.25">
      <c r="B4" s="202" t="s">
        <v>245</v>
      </c>
      <c r="C4" s="203"/>
      <c r="D4" s="203"/>
      <c r="E4" s="203"/>
      <c r="F4" s="203"/>
      <c r="G4" s="203"/>
      <c r="H4" s="203"/>
      <c r="I4" s="1"/>
      <c r="J4" s="1"/>
      <c r="K4" s="1"/>
      <c r="L4" s="1"/>
      <c r="M4" s="1"/>
      <c r="N4" s="1"/>
      <c r="O4" s="1"/>
      <c r="P4" s="1"/>
    </row>
    <row r="5" spans="2:17" ht="15" customHeight="1" x14ac:dyDescent="0.25">
      <c r="B5" s="171" t="s">
        <v>0</v>
      </c>
      <c r="C5" s="174" t="s">
        <v>14</v>
      </c>
      <c r="D5" s="174"/>
      <c r="E5" s="174"/>
      <c r="F5" s="204"/>
      <c r="G5" s="204"/>
      <c r="H5" s="204"/>
      <c r="I5" s="204"/>
      <c r="J5" s="175" t="s">
        <v>15</v>
      </c>
      <c r="K5" s="175"/>
      <c r="L5" s="175"/>
      <c r="M5" s="204"/>
      <c r="N5" s="204"/>
      <c r="O5" s="204"/>
      <c r="P5" s="204"/>
    </row>
    <row r="6" spans="2:17" ht="15" customHeight="1" x14ac:dyDescent="0.25">
      <c r="B6" s="172"/>
      <c r="C6" s="198" t="s">
        <v>16</v>
      </c>
      <c r="D6" s="198" t="s">
        <v>17</v>
      </c>
      <c r="E6" s="198" t="s">
        <v>18</v>
      </c>
      <c r="F6" s="198" t="s">
        <v>19</v>
      </c>
      <c r="G6" s="198" t="s">
        <v>20</v>
      </c>
      <c r="H6" s="198" t="s">
        <v>21</v>
      </c>
      <c r="I6" s="201" t="s">
        <v>11</v>
      </c>
      <c r="J6" s="198" t="s">
        <v>16</v>
      </c>
      <c r="K6" s="198" t="s">
        <v>17</v>
      </c>
      <c r="L6" s="198" t="s">
        <v>18</v>
      </c>
      <c r="M6" s="198" t="s">
        <v>19</v>
      </c>
      <c r="N6" s="198" t="s">
        <v>20</v>
      </c>
      <c r="O6" s="198" t="s">
        <v>21</v>
      </c>
      <c r="P6" s="201" t="s">
        <v>11</v>
      </c>
    </row>
    <row r="7" spans="2:17" x14ac:dyDescent="0.25">
      <c r="B7" s="172"/>
      <c r="C7" s="198"/>
      <c r="D7" s="198"/>
      <c r="E7" s="198"/>
      <c r="F7" s="198"/>
      <c r="G7" s="198"/>
      <c r="H7" s="198"/>
      <c r="I7" s="201"/>
      <c r="J7" s="198"/>
      <c r="K7" s="198"/>
      <c r="L7" s="198"/>
      <c r="M7" s="198"/>
      <c r="N7" s="198"/>
      <c r="O7" s="198"/>
      <c r="P7" s="201"/>
    </row>
    <row r="8" spans="2:17" x14ac:dyDescent="0.25">
      <c r="B8" s="172"/>
      <c r="C8" s="198"/>
      <c r="D8" s="198"/>
      <c r="E8" s="198"/>
      <c r="F8" s="198"/>
      <c r="G8" s="198"/>
      <c r="H8" s="198"/>
      <c r="I8" s="201"/>
      <c r="J8" s="198"/>
      <c r="K8" s="198"/>
      <c r="L8" s="198"/>
      <c r="M8" s="198"/>
      <c r="N8" s="198"/>
      <c r="O8" s="198"/>
      <c r="P8" s="201"/>
    </row>
    <row r="9" spans="2:17" x14ac:dyDescent="0.25">
      <c r="B9" s="173"/>
      <c r="C9" s="198"/>
      <c r="D9" s="198"/>
      <c r="E9" s="198"/>
      <c r="F9" s="198"/>
      <c r="G9" s="198"/>
      <c r="H9" s="198"/>
      <c r="I9" s="201"/>
      <c r="J9" s="198"/>
      <c r="K9" s="198"/>
      <c r="L9" s="198"/>
      <c r="M9" s="198"/>
      <c r="N9" s="198"/>
      <c r="O9" s="198"/>
      <c r="P9" s="201"/>
    </row>
    <row r="10" spans="2:17" x14ac:dyDescent="0.25">
      <c r="B10" s="34" t="s">
        <v>155</v>
      </c>
      <c r="C10" s="35">
        <v>266</v>
      </c>
      <c r="D10" s="37">
        <v>24</v>
      </c>
      <c r="E10" s="56">
        <v>98</v>
      </c>
      <c r="F10" s="67">
        <v>233</v>
      </c>
      <c r="G10" s="56">
        <v>26</v>
      </c>
      <c r="H10" s="68">
        <v>10</v>
      </c>
      <c r="I10" s="35">
        <v>657</v>
      </c>
      <c r="J10" s="37">
        <v>28</v>
      </c>
      <c r="K10" s="56">
        <v>8</v>
      </c>
      <c r="L10" s="67">
        <v>25</v>
      </c>
      <c r="M10" s="56">
        <v>90</v>
      </c>
      <c r="N10" s="68">
        <v>67</v>
      </c>
      <c r="O10" s="35">
        <v>5</v>
      </c>
      <c r="P10" s="37">
        <v>223</v>
      </c>
    </row>
    <row r="11" spans="2:17" x14ac:dyDescent="0.25">
      <c r="B11" s="34" t="s">
        <v>156</v>
      </c>
      <c r="C11" s="35">
        <v>31</v>
      </c>
      <c r="D11" s="37">
        <v>5</v>
      </c>
      <c r="E11" s="56">
        <v>23</v>
      </c>
      <c r="F11" s="67">
        <v>49</v>
      </c>
      <c r="G11" s="56">
        <v>7</v>
      </c>
      <c r="H11" s="68">
        <v>3</v>
      </c>
      <c r="I11" s="35">
        <v>118</v>
      </c>
      <c r="J11" s="37">
        <v>18</v>
      </c>
      <c r="K11" s="56">
        <v>1</v>
      </c>
      <c r="L11" s="67">
        <v>24</v>
      </c>
      <c r="M11" s="56">
        <v>79</v>
      </c>
      <c r="N11" s="68">
        <v>44</v>
      </c>
      <c r="O11" s="35">
        <v>4</v>
      </c>
      <c r="P11" s="37">
        <v>170</v>
      </c>
    </row>
    <row r="12" spans="2:17" x14ac:dyDescent="0.25">
      <c r="B12" s="34" t="s">
        <v>157</v>
      </c>
      <c r="C12" s="35">
        <v>228</v>
      </c>
      <c r="D12" s="37">
        <v>30</v>
      </c>
      <c r="E12" s="56">
        <v>205</v>
      </c>
      <c r="F12" s="67">
        <v>384</v>
      </c>
      <c r="G12" s="56">
        <v>39</v>
      </c>
      <c r="H12" s="68">
        <v>7</v>
      </c>
      <c r="I12" s="35">
        <v>893</v>
      </c>
      <c r="J12" s="37">
        <v>52</v>
      </c>
      <c r="K12" s="56">
        <v>12</v>
      </c>
      <c r="L12" s="67">
        <v>85</v>
      </c>
      <c r="M12" s="56">
        <v>134</v>
      </c>
      <c r="N12" s="68">
        <v>75</v>
      </c>
      <c r="O12" s="35">
        <v>7</v>
      </c>
      <c r="P12" s="37">
        <v>365</v>
      </c>
    </row>
    <row r="13" spans="2:17" x14ac:dyDescent="0.25">
      <c r="B13" s="34" t="s">
        <v>158</v>
      </c>
      <c r="C13" s="35">
        <v>50</v>
      </c>
      <c r="D13" s="37">
        <v>5</v>
      </c>
      <c r="E13" s="56">
        <v>30</v>
      </c>
      <c r="F13" s="67">
        <v>54</v>
      </c>
      <c r="G13" s="56">
        <v>8</v>
      </c>
      <c r="H13" s="37" t="s">
        <v>166</v>
      </c>
      <c r="I13" s="35">
        <v>147</v>
      </c>
      <c r="J13" s="37">
        <v>15</v>
      </c>
      <c r="K13" s="56">
        <v>5</v>
      </c>
      <c r="L13" s="67">
        <v>12</v>
      </c>
      <c r="M13" s="56">
        <v>62</v>
      </c>
      <c r="N13" s="68">
        <v>37</v>
      </c>
      <c r="O13" s="35">
        <v>2</v>
      </c>
      <c r="P13" s="37">
        <v>133</v>
      </c>
    </row>
    <row r="14" spans="2:17" x14ac:dyDescent="0.25">
      <c r="B14" s="34" t="s">
        <v>159</v>
      </c>
      <c r="C14" s="35">
        <v>127</v>
      </c>
      <c r="D14" s="37">
        <v>14</v>
      </c>
      <c r="E14" s="56">
        <v>23</v>
      </c>
      <c r="F14" s="67">
        <v>130</v>
      </c>
      <c r="G14" s="56">
        <v>16</v>
      </c>
      <c r="H14" s="68">
        <v>6</v>
      </c>
      <c r="I14" s="35">
        <v>316</v>
      </c>
      <c r="J14" s="37">
        <v>10</v>
      </c>
      <c r="K14" s="56">
        <v>1</v>
      </c>
      <c r="L14" s="67">
        <v>23</v>
      </c>
      <c r="M14" s="56">
        <v>51</v>
      </c>
      <c r="N14" s="68">
        <v>53</v>
      </c>
      <c r="O14" s="35">
        <v>7</v>
      </c>
      <c r="P14" s="37">
        <v>145</v>
      </c>
    </row>
    <row r="15" spans="2:17" x14ac:dyDescent="0.25">
      <c r="B15" s="34" t="s">
        <v>160</v>
      </c>
      <c r="C15" s="35">
        <v>7</v>
      </c>
      <c r="D15" s="37" t="s">
        <v>166</v>
      </c>
      <c r="E15" s="56">
        <v>10</v>
      </c>
      <c r="F15" s="67">
        <v>9</v>
      </c>
      <c r="G15" s="56">
        <v>3</v>
      </c>
      <c r="H15" s="37" t="s">
        <v>166</v>
      </c>
      <c r="I15" s="35">
        <v>29</v>
      </c>
      <c r="J15" s="37">
        <v>4</v>
      </c>
      <c r="K15" s="56" t="s">
        <v>166</v>
      </c>
      <c r="L15" s="67">
        <v>6</v>
      </c>
      <c r="M15" s="56">
        <v>14</v>
      </c>
      <c r="N15" s="68">
        <v>32</v>
      </c>
      <c r="O15" s="35">
        <v>1</v>
      </c>
      <c r="P15" s="37">
        <v>57</v>
      </c>
    </row>
    <row r="16" spans="2:17" x14ac:dyDescent="0.25">
      <c r="B16" s="34" t="s">
        <v>161</v>
      </c>
      <c r="C16" s="35">
        <v>19</v>
      </c>
      <c r="D16" s="37">
        <v>2</v>
      </c>
      <c r="E16" s="56">
        <v>3</v>
      </c>
      <c r="F16" s="67">
        <v>21</v>
      </c>
      <c r="G16" s="56">
        <v>5</v>
      </c>
      <c r="H16" s="37">
        <v>1</v>
      </c>
      <c r="I16" s="35">
        <v>51</v>
      </c>
      <c r="J16" s="37">
        <v>2</v>
      </c>
      <c r="K16" s="56" t="s">
        <v>166</v>
      </c>
      <c r="L16" s="67">
        <v>10</v>
      </c>
      <c r="M16" s="56">
        <v>31</v>
      </c>
      <c r="N16" s="68">
        <v>16</v>
      </c>
      <c r="O16" s="35">
        <v>1</v>
      </c>
      <c r="P16" s="37">
        <v>60</v>
      </c>
    </row>
    <row r="17" spans="2:16" x14ac:dyDescent="0.25">
      <c r="B17" s="34" t="s">
        <v>162</v>
      </c>
      <c r="C17" s="35">
        <v>39</v>
      </c>
      <c r="D17" s="37">
        <v>4</v>
      </c>
      <c r="E17" s="56">
        <v>23</v>
      </c>
      <c r="F17" s="67">
        <v>38</v>
      </c>
      <c r="G17" s="56">
        <v>9</v>
      </c>
      <c r="H17" s="37">
        <v>2</v>
      </c>
      <c r="I17" s="35">
        <v>115</v>
      </c>
      <c r="J17" s="37">
        <v>2</v>
      </c>
      <c r="K17" s="56">
        <v>1</v>
      </c>
      <c r="L17" s="67">
        <v>9</v>
      </c>
      <c r="M17" s="56">
        <v>30</v>
      </c>
      <c r="N17" s="68">
        <v>14</v>
      </c>
      <c r="O17" s="35">
        <v>2</v>
      </c>
      <c r="P17" s="37">
        <v>58</v>
      </c>
    </row>
    <row r="18" spans="2:16" x14ac:dyDescent="0.25">
      <c r="B18" s="41" t="s">
        <v>163</v>
      </c>
      <c r="C18" s="42">
        <v>767</v>
      </c>
      <c r="D18" s="42">
        <v>84</v>
      </c>
      <c r="E18" s="42">
        <v>415</v>
      </c>
      <c r="F18" s="42">
        <v>918</v>
      </c>
      <c r="G18" s="65">
        <v>113</v>
      </c>
      <c r="H18" s="65">
        <v>29</v>
      </c>
      <c r="I18" s="42">
        <v>2326</v>
      </c>
      <c r="J18" s="42">
        <v>131</v>
      </c>
      <c r="K18" s="42">
        <v>28</v>
      </c>
      <c r="L18" s="42">
        <v>194</v>
      </c>
      <c r="M18" s="65">
        <v>491</v>
      </c>
      <c r="N18" s="65">
        <v>338</v>
      </c>
      <c r="O18" s="42">
        <v>29</v>
      </c>
      <c r="P18" s="42">
        <v>1211</v>
      </c>
    </row>
    <row r="19" spans="2:16" x14ac:dyDescent="0.25">
      <c r="B19" s="41" t="s">
        <v>4</v>
      </c>
      <c r="C19" s="42">
        <v>26924</v>
      </c>
      <c r="D19" s="42">
        <v>6239</v>
      </c>
      <c r="E19" s="42">
        <v>29188</v>
      </c>
      <c r="F19" s="42">
        <v>57959</v>
      </c>
      <c r="G19" s="65">
        <v>8460</v>
      </c>
      <c r="H19" s="65">
        <v>1687</v>
      </c>
      <c r="I19" s="42">
        <v>130457</v>
      </c>
      <c r="J19" s="42">
        <v>3728</v>
      </c>
      <c r="K19" s="42">
        <v>1502</v>
      </c>
      <c r="L19" s="42">
        <v>5295</v>
      </c>
      <c r="M19" s="65">
        <v>22751</v>
      </c>
      <c r="N19" s="65">
        <v>9689</v>
      </c>
      <c r="O19" s="42">
        <v>1117</v>
      </c>
      <c r="P19" s="42">
        <v>44082</v>
      </c>
    </row>
  </sheetData>
  <mergeCells count="18">
    <mergeCell ref="B4:H4"/>
    <mergeCell ref="B5:B9"/>
    <mergeCell ref="C5:I5"/>
    <mergeCell ref="J5:P5"/>
    <mergeCell ref="C6:C9"/>
    <mergeCell ref="D6:D9"/>
    <mergeCell ref="E6:E9"/>
    <mergeCell ref="F6:F9"/>
    <mergeCell ref="G6:G9"/>
    <mergeCell ref="H6:H9"/>
    <mergeCell ref="I6:I9"/>
    <mergeCell ref="J6:J9"/>
    <mergeCell ref="K6:K9"/>
    <mergeCell ref="L6:L9"/>
    <mergeCell ref="M6:M9"/>
    <mergeCell ref="N6:N9"/>
    <mergeCell ref="O6:O9"/>
    <mergeCell ref="P6:P9"/>
  </mergeCells>
  <pageMargins left="0.70866141732283472" right="0.70866141732283472" top="0.74803149606299213" bottom="0.74803149606299213"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L14"/>
  <sheetViews>
    <sheetView workbookViewId="0">
      <selection activeCell="I6" sqref="I6:I14"/>
    </sheetView>
  </sheetViews>
  <sheetFormatPr defaultRowHeight="15" x14ac:dyDescent="0.25"/>
  <cols>
    <col min="1" max="1" width="4.28515625" customWidth="1"/>
    <col min="2" max="2" width="12.28515625" customWidth="1"/>
  </cols>
  <sheetData>
    <row r="2" spans="2:12" x14ac:dyDescent="0.25">
      <c r="B2" s="206" t="s">
        <v>190</v>
      </c>
      <c r="C2" s="206"/>
      <c r="D2" s="206"/>
      <c r="E2" s="206"/>
      <c r="F2" s="206"/>
      <c r="G2" s="206"/>
      <c r="H2" s="206"/>
      <c r="I2" s="206"/>
      <c r="J2" s="206"/>
      <c r="K2" s="206"/>
      <c r="L2" s="206"/>
    </row>
    <row r="3" spans="2:12" x14ac:dyDescent="0.25">
      <c r="B3" s="202" t="s">
        <v>246</v>
      </c>
      <c r="C3" s="203"/>
      <c r="D3" s="203"/>
      <c r="E3" s="203"/>
      <c r="F3" s="203"/>
      <c r="G3" s="203"/>
      <c r="H3" s="203"/>
      <c r="I3" s="148"/>
    </row>
    <row r="4" spans="2:12" x14ac:dyDescent="0.25">
      <c r="B4" s="184" t="s">
        <v>0</v>
      </c>
      <c r="C4" s="205" t="s">
        <v>229</v>
      </c>
      <c r="D4" s="205"/>
      <c r="E4" s="205"/>
      <c r="F4" s="205"/>
      <c r="G4" s="205"/>
      <c r="H4" s="205"/>
      <c r="I4" s="205"/>
    </row>
    <row r="5" spans="2:12" ht="81" x14ac:dyDescent="0.25">
      <c r="B5" s="186"/>
      <c r="C5" s="131" t="s">
        <v>16</v>
      </c>
      <c r="D5" s="131" t="s">
        <v>17</v>
      </c>
      <c r="E5" s="131" t="s">
        <v>18</v>
      </c>
      <c r="F5" s="131" t="s">
        <v>19</v>
      </c>
      <c r="G5" s="131" t="s">
        <v>20</v>
      </c>
      <c r="H5" s="146" t="s">
        <v>224</v>
      </c>
      <c r="I5" s="132" t="s">
        <v>11</v>
      </c>
    </row>
    <row r="6" spans="2:12" x14ac:dyDescent="0.25">
      <c r="B6" s="34" t="s">
        <v>155</v>
      </c>
      <c r="C6" s="71">
        <v>40.49</v>
      </c>
      <c r="D6" s="72">
        <v>3.65</v>
      </c>
      <c r="E6" s="71">
        <v>14.92</v>
      </c>
      <c r="F6" s="72">
        <v>35.46</v>
      </c>
      <c r="G6" s="71">
        <v>3.96</v>
      </c>
      <c r="H6" s="72">
        <v>1.52</v>
      </c>
      <c r="I6" s="246">
        <v>100</v>
      </c>
    </row>
    <row r="7" spans="2:12" x14ac:dyDescent="0.25">
      <c r="B7" s="34" t="s">
        <v>156</v>
      </c>
      <c r="C7" s="71">
        <v>26.27</v>
      </c>
      <c r="D7" s="72">
        <v>4.24</v>
      </c>
      <c r="E7" s="71">
        <v>19.489999999999998</v>
      </c>
      <c r="F7" s="72">
        <v>41.53</v>
      </c>
      <c r="G7" s="71">
        <v>5.93</v>
      </c>
      <c r="H7" s="72">
        <v>2.54</v>
      </c>
      <c r="I7" s="246">
        <v>100</v>
      </c>
    </row>
    <row r="8" spans="2:12" x14ac:dyDescent="0.25">
      <c r="B8" s="34" t="s">
        <v>157</v>
      </c>
      <c r="C8" s="71">
        <v>25.53</v>
      </c>
      <c r="D8" s="72">
        <v>3.36</v>
      </c>
      <c r="E8" s="71">
        <v>22.96</v>
      </c>
      <c r="F8" s="72">
        <v>43</v>
      </c>
      <c r="G8" s="71">
        <v>4.37</v>
      </c>
      <c r="H8" s="72">
        <v>0.78</v>
      </c>
      <c r="I8" s="246">
        <v>100</v>
      </c>
    </row>
    <row r="9" spans="2:12" x14ac:dyDescent="0.25">
      <c r="B9" s="34" t="s">
        <v>158</v>
      </c>
      <c r="C9" s="71">
        <v>34.01</v>
      </c>
      <c r="D9" s="72">
        <v>3.4</v>
      </c>
      <c r="E9" s="71">
        <v>20.41</v>
      </c>
      <c r="F9" s="72">
        <v>36.729999999999997</v>
      </c>
      <c r="G9" s="71">
        <v>5.44</v>
      </c>
      <c r="H9" s="151" t="s">
        <v>247</v>
      </c>
      <c r="I9" s="246">
        <v>100</v>
      </c>
    </row>
    <row r="10" spans="2:12" x14ac:dyDescent="0.25">
      <c r="B10" s="34" t="s">
        <v>159</v>
      </c>
      <c r="C10" s="71">
        <v>40.19</v>
      </c>
      <c r="D10" s="72">
        <v>4.43</v>
      </c>
      <c r="E10" s="71">
        <v>7.28</v>
      </c>
      <c r="F10" s="72">
        <v>41.14</v>
      </c>
      <c r="G10" s="71">
        <v>5.0599999999999996</v>
      </c>
      <c r="H10" s="72">
        <v>1.9</v>
      </c>
      <c r="I10" s="246">
        <v>100</v>
      </c>
    </row>
    <row r="11" spans="2:12" x14ac:dyDescent="0.25">
      <c r="B11" s="34" t="s">
        <v>160</v>
      </c>
      <c r="C11" s="71">
        <v>24.14</v>
      </c>
      <c r="D11" s="73" t="s">
        <v>247</v>
      </c>
      <c r="E11" s="71">
        <v>34.479999999999997</v>
      </c>
      <c r="F11" s="72">
        <v>31.03</v>
      </c>
      <c r="G11" s="71">
        <v>10.34</v>
      </c>
      <c r="H11" s="151" t="s">
        <v>247</v>
      </c>
      <c r="I11" s="246">
        <v>100</v>
      </c>
    </row>
    <row r="12" spans="2:12" x14ac:dyDescent="0.25">
      <c r="B12" s="34" t="s">
        <v>161</v>
      </c>
      <c r="C12" s="71">
        <v>37.25</v>
      </c>
      <c r="D12" s="72">
        <v>3.92</v>
      </c>
      <c r="E12" s="71">
        <v>5.88</v>
      </c>
      <c r="F12" s="72">
        <v>41.18</v>
      </c>
      <c r="G12" s="71">
        <v>9.8000000000000007</v>
      </c>
      <c r="H12" s="73">
        <v>1.96</v>
      </c>
      <c r="I12" s="246">
        <v>100</v>
      </c>
    </row>
    <row r="13" spans="2:12" x14ac:dyDescent="0.25">
      <c r="B13" s="34" t="s">
        <v>162</v>
      </c>
      <c r="C13" s="71">
        <v>33.909999999999997</v>
      </c>
      <c r="D13" s="73">
        <v>3.48</v>
      </c>
      <c r="E13" s="71">
        <v>20</v>
      </c>
      <c r="F13" s="72">
        <v>33.04</v>
      </c>
      <c r="G13" s="71">
        <v>7.83</v>
      </c>
      <c r="H13" s="73">
        <v>1.74</v>
      </c>
      <c r="I13" s="246">
        <v>100</v>
      </c>
    </row>
    <row r="14" spans="2:12" x14ac:dyDescent="0.25">
      <c r="B14" s="41" t="s">
        <v>11</v>
      </c>
      <c r="C14" s="66">
        <v>32.979999999999997</v>
      </c>
      <c r="D14" s="66">
        <v>3.61</v>
      </c>
      <c r="E14" s="66">
        <v>17.84</v>
      </c>
      <c r="F14" s="66">
        <v>39.47</v>
      </c>
      <c r="G14" s="66">
        <v>4.8600000000000003</v>
      </c>
      <c r="H14" s="66">
        <v>1.25</v>
      </c>
      <c r="I14" s="247">
        <v>100</v>
      </c>
    </row>
  </sheetData>
  <mergeCells count="4">
    <mergeCell ref="B3:H3"/>
    <mergeCell ref="B4:B5"/>
    <mergeCell ref="C4:I4"/>
    <mergeCell ref="B2:L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4"/>
  <sheetViews>
    <sheetView workbookViewId="0">
      <selection activeCell="K31" sqref="K31"/>
    </sheetView>
  </sheetViews>
  <sheetFormatPr defaultRowHeight="15" x14ac:dyDescent="0.25"/>
  <cols>
    <col min="1" max="1" width="4.28515625" customWidth="1"/>
    <col min="2" max="2" width="12.5703125" customWidth="1"/>
  </cols>
  <sheetData>
    <row r="2" spans="2:9" x14ac:dyDescent="0.25">
      <c r="B2" s="17" t="s">
        <v>210</v>
      </c>
      <c r="C2" s="144"/>
      <c r="I2" s="29"/>
    </row>
    <row r="3" spans="2:9" x14ac:dyDescent="0.25">
      <c r="B3" s="210" t="s">
        <v>246</v>
      </c>
      <c r="C3" s="211"/>
      <c r="D3" s="211"/>
      <c r="E3" s="211"/>
      <c r="F3" s="211"/>
      <c r="G3" s="211"/>
      <c r="H3" s="211"/>
      <c r="I3" s="148"/>
    </row>
    <row r="4" spans="2:9" x14ac:dyDescent="0.25">
      <c r="B4" s="207" t="s">
        <v>0</v>
      </c>
      <c r="C4" s="209" t="s">
        <v>230</v>
      </c>
      <c r="D4" s="209"/>
      <c r="E4" s="209"/>
      <c r="F4" s="209"/>
      <c r="G4" s="209"/>
      <c r="H4" s="209"/>
      <c r="I4" s="69"/>
    </row>
    <row r="5" spans="2:9" ht="67.5" x14ac:dyDescent="0.25">
      <c r="B5" s="208"/>
      <c r="C5" s="150" t="s">
        <v>16</v>
      </c>
      <c r="D5" s="150" t="s">
        <v>17</v>
      </c>
      <c r="E5" s="150" t="s">
        <v>18</v>
      </c>
      <c r="F5" s="150" t="s">
        <v>19</v>
      </c>
      <c r="G5" s="150" t="s">
        <v>20</v>
      </c>
      <c r="H5" s="150" t="s">
        <v>140</v>
      </c>
      <c r="I5" s="70" t="s">
        <v>11</v>
      </c>
    </row>
    <row r="6" spans="2:9" x14ac:dyDescent="0.25">
      <c r="B6" s="34" t="s">
        <v>155</v>
      </c>
      <c r="C6" s="71">
        <v>12.56</v>
      </c>
      <c r="D6" s="72">
        <v>3.59</v>
      </c>
      <c r="E6" s="71">
        <v>11.21</v>
      </c>
      <c r="F6" s="72">
        <v>40.36</v>
      </c>
      <c r="G6" s="71">
        <v>30.04</v>
      </c>
      <c r="H6" s="72">
        <v>2.2400000000000002</v>
      </c>
      <c r="I6" s="246">
        <v>100</v>
      </c>
    </row>
    <row r="7" spans="2:9" x14ac:dyDescent="0.25">
      <c r="B7" s="34" t="s">
        <v>156</v>
      </c>
      <c r="C7" s="71">
        <v>10.59</v>
      </c>
      <c r="D7" s="72">
        <v>0.59</v>
      </c>
      <c r="E7" s="71">
        <v>14.12</v>
      </c>
      <c r="F7" s="72">
        <v>46.47</v>
      </c>
      <c r="G7" s="71">
        <v>25.88</v>
      </c>
      <c r="H7" s="72">
        <v>2.35</v>
      </c>
      <c r="I7" s="246">
        <v>100</v>
      </c>
    </row>
    <row r="8" spans="2:9" x14ac:dyDescent="0.25">
      <c r="B8" s="34" t="s">
        <v>157</v>
      </c>
      <c r="C8" s="71">
        <v>14.25</v>
      </c>
      <c r="D8" s="72">
        <v>3.29</v>
      </c>
      <c r="E8" s="71">
        <v>23.29</v>
      </c>
      <c r="F8" s="72">
        <v>36.71</v>
      </c>
      <c r="G8" s="71">
        <v>20.55</v>
      </c>
      <c r="H8" s="72">
        <v>1.92</v>
      </c>
      <c r="I8" s="246">
        <v>100</v>
      </c>
    </row>
    <row r="9" spans="2:9" x14ac:dyDescent="0.25">
      <c r="B9" s="34" t="s">
        <v>158</v>
      </c>
      <c r="C9" s="71">
        <v>11.28</v>
      </c>
      <c r="D9" s="72">
        <v>3.76</v>
      </c>
      <c r="E9" s="71">
        <v>9.02</v>
      </c>
      <c r="F9" s="72">
        <v>46.62</v>
      </c>
      <c r="G9" s="71">
        <v>27.82</v>
      </c>
      <c r="H9" s="72">
        <v>1.5</v>
      </c>
      <c r="I9" s="246">
        <v>100</v>
      </c>
    </row>
    <row r="10" spans="2:9" x14ac:dyDescent="0.25">
      <c r="B10" s="34" t="s">
        <v>159</v>
      </c>
      <c r="C10" s="71">
        <v>6.9</v>
      </c>
      <c r="D10" s="72">
        <v>0.69</v>
      </c>
      <c r="E10" s="71">
        <v>15.86</v>
      </c>
      <c r="F10" s="72">
        <v>35.17</v>
      </c>
      <c r="G10" s="71">
        <v>36.549999999999997</v>
      </c>
      <c r="H10" s="72">
        <v>4.83</v>
      </c>
      <c r="I10" s="246">
        <v>100</v>
      </c>
    </row>
    <row r="11" spans="2:9" x14ac:dyDescent="0.25">
      <c r="B11" s="34" t="s">
        <v>160</v>
      </c>
      <c r="C11" s="71">
        <v>7.02</v>
      </c>
      <c r="D11" s="73" t="s">
        <v>166</v>
      </c>
      <c r="E11" s="71">
        <v>10.53</v>
      </c>
      <c r="F11" s="72">
        <v>24.56</v>
      </c>
      <c r="G11" s="71">
        <v>56.14</v>
      </c>
      <c r="H11" s="73">
        <v>1.75</v>
      </c>
      <c r="I11" s="246">
        <v>100</v>
      </c>
    </row>
    <row r="12" spans="2:9" x14ac:dyDescent="0.25">
      <c r="B12" s="34" t="s">
        <v>161</v>
      </c>
      <c r="C12" s="71">
        <v>3.33</v>
      </c>
      <c r="D12" s="73" t="s">
        <v>166</v>
      </c>
      <c r="E12" s="71">
        <v>16.670000000000002</v>
      </c>
      <c r="F12" s="72">
        <v>51.67</v>
      </c>
      <c r="G12" s="71">
        <v>26.67</v>
      </c>
      <c r="H12" s="73">
        <v>1.67</v>
      </c>
      <c r="I12" s="246">
        <v>100</v>
      </c>
    </row>
    <row r="13" spans="2:9" x14ac:dyDescent="0.25">
      <c r="B13" s="34" t="s">
        <v>162</v>
      </c>
      <c r="C13" s="73">
        <v>3.45</v>
      </c>
      <c r="D13" s="139">
        <v>1.72</v>
      </c>
      <c r="E13" s="71">
        <v>15.52</v>
      </c>
      <c r="F13" s="72">
        <v>51.72</v>
      </c>
      <c r="G13" s="71">
        <v>24.14</v>
      </c>
      <c r="H13" s="73">
        <v>3.45</v>
      </c>
      <c r="I13" s="246">
        <v>100</v>
      </c>
    </row>
    <row r="14" spans="2:9" x14ac:dyDescent="0.25">
      <c r="B14" s="41" t="s">
        <v>11</v>
      </c>
      <c r="C14" s="66">
        <v>10.82</v>
      </c>
      <c r="D14" s="66">
        <v>2.31</v>
      </c>
      <c r="E14" s="66">
        <v>16.02</v>
      </c>
      <c r="F14" s="66">
        <v>40.549999999999997</v>
      </c>
      <c r="G14" s="66">
        <v>27.91</v>
      </c>
      <c r="H14" s="66">
        <v>2.39</v>
      </c>
      <c r="I14" s="247">
        <v>100</v>
      </c>
    </row>
  </sheetData>
  <mergeCells count="3">
    <mergeCell ref="B3:H3"/>
    <mergeCell ref="B4:B5"/>
    <mergeCell ref="C4:H4"/>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H19"/>
  <sheetViews>
    <sheetView workbookViewId="0">
      <selection activeCell="M29" sqref="M29"/>
    </sheetView>
  </sheetViews>
  <sheetFormatPr defaultRowHeight="15" x14ac:dyDescent="0.25"/>
  <cols>
    <col min="1" max="1" width="5.140625" customWidth="1"/>
  </cols>
  <sheetData>
    <row r="3" spans="2:8" x14ac:dyDescent="0.25">
      <c r="B3" s="22" t="s">
        <v>191</v>
      </c>
      <c r="C3" s="23"/>
      <c r="D3" s="23"/>
      <c r="E3" s="23"/>
      <c r="F3" s="24"/>
      <c r="G3" s="24"/>
      <c r="H3" s="24"/>
    </row>
    <row r="4" spans="2:8" x14ac:dyDescent="0.25">
      <c r="B4" s="210" t="s">
        <v>239</v>
      </c>
      <c r="C4" s="211"/>
      <c r="D4" s="211"/>
      <c r="E4" s="211"/>
      <c r="F4" s="211"/>
      <c r="G4" s="211"/>
      <c r="H4" s="211"/>
    </row>
    <row r="5" spans="2:8" x14ac:dyDescent="0.25">
      <c r="B5" s="212" t="s">
        <v>234</v>
      </c>
      <c r="C5" s="174" t="s">
        <v>22</v>
      </c>
      <c r="D5" s="174"/>
      <c r="E5" s="174"/>
      <c r="F5" s="175" t="s">
        <v>23</v>
      </c>
      <c r="G5" s="175"/>
      <c r="H5" s="175"/>
    </row>
    <row r="6" spans="2:8" x14ac:dyDescent="0.25">
      <c r="B6" s="213"/>
      <c r="C6" s="146" t="s">
        <v>1</v>
      </c>
      <c r="D6" s="146" t="s">
        <v>2</v>
      </c>
      <c r="E6" s="146" t="s">
        <v>3</v>
      </c>
      <c r="F6" s="146" t="s">
        <v>1</v>
      </c>
      <c r="G6" s="146" t="s">
        <v>2</v>
      </c>
      <c r="H6" s="146" t="s">
        <v>3</v>
      </c>
    </row>
    <row r="7" spans="2:8" x14ac:dyDescent="0.25">
      <c r="B7" s="34" t="s">
        <v>24</v>
      </c>
      <c r="C7" s="35">
        <v>256</v>
      </c>
      <c r="D7" s="37">
        <v>8</v>
      </c>
      <c r="E7" s="35">
        <v>401</v>
      </c>
      <c r="F7" s="40">
        <v>7.2378</v>
      </c>
      <c r="G7" s="39">
        <v>7.2727000000000004</v>
      </c>
      <c r="H7" s="40">
        <v>7.6162999999999998</v>
      </c>
    </row>
    <row r="8" spans="2:8" x14ac:dyDescent="0.25">
      <c r="B8" s="34" t="s">
        <v>25</v>
      </c>
      <c r="C8" s="35">
        <v>246</v>
      </c>
      <c r="D8" s="37">
        <v>5</v>
      </c>
      <c r="E8" s="35">
        <v>360</v>
      </c>
      <c r="F8" s="40">
        <v>6.9550000000000001</v>
      </c>
      <c r="G8" s="39">
        <v>4.5454999999999997</v>
      </c>
      <c r="H8" s="40">
        <v>6.8376000000000001</v>
      </c>
    </row>
    <row r="9" spans="2:8" x14ac:dyDescent="0.25">
      <c r="B9" s="34" t="s">
        <v>26</v>
      </c>
      <c r="C9" s="35">
        <v>263</v>
      </c>
      <c r="D9" s="37">
        <v>4</v>
      </c>
      <c r="E9" s="35">
        <v>364</v>
      </c>
      <c r="F9" s="40">
        <v>7.4356999999999998</v>
      </c>
      <c r="G9" s="39">
        <v>3.6364000000000001</v>
      </c>
      <c r="H9" s="40">
        <v>6.9135999999999997</v>
      </c>
    </row>
    <row r="10" spans="2:8" x14ac:dyDescent="0.25">
      <c r="B10" s="34" t="s">
        <v>27</v>
      </c>
      <c r="C10" s="35">
        <v>253</v>
      </c>
      <c r="D10" s="37">
        <v>10</v>
      </c>
      <c r="E10" s="35">
        <v>386</v>
      </c>
      <c r="F10" s="40">
        <v>7.1529999999999996</v>
      </c>
      <c r="G10" s="39">
        <v>9.0908999999999995</v>
      </c>
      <c r="H10" s="40">
        <v>7.3314000000000004</v>
      </c>
    </row>
    <row r="11" spans="2:8" x14ac:dyDescent="0.25">
      <c r="B11" s="34" t="s">
        <v>28</v>
      </c>
      <c r="C11" s="35">
        <v>294</v>
      </c>
      <c r="D11" s="37">
        <v>7</v>
      </c>
      <c r="E11" s="35">
        <v>427</v>
      </c>
      <c r="F11" s="40">
        <v>8.3120999999999992</v>
      </c>
      <c r="G11" s="39">
        <v>6.3635999999999999</v>
      </c>
      <c r="H11" s="40">
        <v>8.1102000000000007</v>
      </c>
    </row>
    <row r="12" spans="2:8" x14ac:dyDescent="0.25">
      <c r="B12" s="34" t="s">
        <v>29</v>
      </c>
      <c r="C12" s="35">
        <v>288</v>
      </c>
      <c r="D12" s="37">
        <v>11</v>
      </c>
      <c r="E12" s="35">
        <v>434</v>
      </c>
      <c r="F12" s="40">
        <v>8.1425000000000001</v>
      </c>
      <c r="G12" s="39">
        <v>10</v>
      </c>
      <c r="H12" s="40">
        <v>8.2431000000000001</v>
      </c>
    </row>
    <row r="13" spans="2:8" x14ac:dyDescent="0.25">
      <c r="B13" s="34" t="s">
        <v>30</v>
      </c>
      <c r="C13" s="35">
        <v>376</v>
      </c>
      <c r="D13" s="37">
        <v>17</v>
      </c>
      <c r="E13" s="35">
        <v>591</v>
      </c>
      <c r="F13" s="40">
        <v>10.6305</v>
      </c>
      <c r="G13" s="39">
        <v>15.454499999999999</v>
      </c>
      <c r="H13" s="40">
        <v>11.225099999999999</v>
      </c>
    </row>
    <row r="14" spans="2:8" x14ac:dyDescent="0.25">
      <c r="B14" s="34" t="s">
        <v>31</v>
      </c>
      <c r="C14" s="35">
        <v>332</v>
      </c>
      <c r="D14" s="37">
        <v>12</v>
      </c>
      <c r="E14" s="35">
        <v>539</v>
      </c>
      <c r="F14" s="40">
        <v>9.3864999999999998</v>
      </c>
      <c r="G14" s="39">
        <v>10.9091</v>
      </c>
      <c r="H14" s="40">
        <v>10.237399999999999</v>
      </c>
    </row>
    <row r="15" spans="2:8" x14ac:dyDescent="0.25">
      <c r="B15" s="34" t="s">
        <v>32</v>
      </c>
      <c r="C15" s="35">
        <v>308</v>
      </c>
      <c r="D15" s="37">
        <v>10</v>
      </c>
      <c r="E15" s="35">
        <v>440</v>
      </c>
      <c r="F15" s="40">
        <v>8.7079000000000004</v>
      </c>
      <c r="G15" s="39">
        <v>9.0908999999999995</v>
      </c>
      <c r="H15" s="40">
        <v>8.3571000000000009</v>
      </c>
    </row>
    <row r="16" spans="2:8" x14ac:dyDescent="0.25">
      <c r="B16" s="34" t="s">
        <v>33</v>
      </c>
      <c r="C16" s="35">
        <v>295</v>
      </c>
      <c r="D16" s="37">
        <v>4</v>
      </c>
      <c r="E16" s="35">
        <v>414</v>
      </c>
      <c r="F16" s="40">
        <v>8.3404000000000007</v>
      </c>
      <c r="G16" s="39">
        <v>3.6364000000000001</v>
      </c>
      <c r="H16" s="40">
        <v>7.8632</v>
      </c>
    </row>
    <row r="17" spans="2:8" x14ac:dyDescent="0.25">
      <c r="B17" s="34" t="s">
        <v>34</v>
      </c>
      <c r="C17" s="35">
        <v>301</v>
      </c>
      <c r="D17" s="37">
        <v>13</v>
      </c>
      <c r="E17" s="35">
        <v>440</v>
      </c>
      <c r="F17" s="40">
        <v>8.51</v>
      </c>
      <c r="G17" s="39">
        <v>11.818199999999999</v>
      </c>
      <c r="H17" s="40">
        <v>8.3571000000000009</v>
      </c>
    </row>
    <row r="18" spans="2:8" x14ac:dyDescent="0.25">
      <c r="B18" s="34" t="s">
        <v>35</v>
      </c>
      <c r="C18" s="35">
        <v>325</v>
      </c>
      <c r="D18" s="37">
        <v>9</v>
      </c>
      <c r="E18" s="35">
        <v>469</v>
      </c>
      <c r="F18" s="40">
        <v>9.1885999999999992</v>
      </c>
      <c r="G18" s="39">
        <v>8.1818000000000008</v>
      </c>
      <c r="H18" s="40">
        <v>8.9078999999999997</v>
      </c>
    </row>
    <row r="19" spans="2:8" x14ac:dyDescent="0.25">
      <c r="B19" s="41" t="s">
        <v>11</v>
      </c>
      <c r="C19" s="42">
        <v>3537</v>
      </c>
      <c r="D19" s="43">
        <v>110</v>
      </c>
      <c r="E19" s="42">
        <v>5265</v>
      </c>
      <c r="F19" s="42">
        <v>100</v>
      </c>
      <c r="G19" s="42">
        <v>100</v>
      </c>
      <c r="H19" s="42">
        <v>100</v>
      </c>
    </row>
  </sheetData>
  <mergeCells count="4">
    <mergeCell ref="B4:H4"/>
    <mergeCell ref="B5:B6"/>
    <mergeCell ref="C5:E5"/>
    <mergeCell ref="F5:H5"/>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H13"/>
  <sheetViews>
    <sheetView workbookViewId="0">
      <selection activeCell="G31" sqref="G31"/>
    </sheetView>
  </sheetViews>
  <sheetFormatPr defaultRowHeight="15" x14ac:dyDescent="0.25"/>
  <cols>
    <col min="2" max="2" width="11.28515625" customWidth="1"/>
  </cols>
  <sheetData>
    <row r="2" spans="2:8" x14ac:dyDescent="0.25">
      <c r="B2" s="22" t="s">
        <v>192</v>
      </c>
      <c r="C2" s="23"/>
      <c r="D2" s="23"/>
      <c r="E2" s="23"/>
      <c r="F2" s="24"/>
      <c r="G2" s="24"/>
      <c r="H2" s="24"/>
    </row>
    <row r="3" spans="2:8" x14ac:dyDescent="0.25">
      <c r="B3" s="210" t="s">
        <v>239</v>
      </c>
      <c r="C3" s="211"/>
      <c r="D3" s="211"/>
      <c r="E3" s="211"/>
      <c r="F3" s="211"/>
      <c r="G3" s="211"/>
      <c r="H3" s="211"/>
    </row>
    <row r="4" spans="2:8" x14ac:dyDescent="0.25">
      <c r="B4" s="171" t="s">
        <v>36</v>
      </c>
      <c r="C4" s="174" t="s">
        <v>22</v>
      </c>
      <c r="D4" s="174"/>
      <c r="E4" s="174"/>
      <c r="F4" s="175" t="s">
        <v>23</v>
      </c>
      <c r="G4" s="175"/>
      <c r="H4" s="175"/>
    </row>
    <row r="5" spans="2:8" x14ac:dyDescent="0.25">
      <c r="B5" s="173"/>
      <c r="C5" s="146" t="s">
        <v>1</v>
      </c>
      <c r="D5" s="146" t="s">
        <v>2</v>
      </c>
      <c r="E5" s="146" t="s">
        <v>3</v>
      </c>
      <c r="F5" s="146" t="s">
        <v>1</v>
      </c>
      <c r="G5" s="146" t="s">
        <v>2</v>
      </c>
      <c r="H5" s="146" t="s">
        <v>3</v>
      </c>
    </row>
    <row r="6" spans="2:8" x14ac:dyDescent="0.25">
      <c r="B6" s="51" t="s">
        <v>37</v>
      </c>
      <c r="C6" s="68">
        <v>506</v>
      </c>
      <c r="D6" s="35">
        <v>11</v>
      </c>
      <c r="E6" s="37">
        <v>753</v>
      </c>
      <c r="F6" s="39">
        <v>14.305899999999999</v>
      </c>
      <c r="G6" s="40">
        <v>10</v>
      </c>
      <c r="H6" s="39">
        <v>14.302</v>
      </c>
    </row>
    <row r="7" spans="2:8" x14ac:dyDescent="0.25">
      <c r="B7" s="51" t="s">
        <v>38</v>
      </c>
      <c r="C7" s="68">
        <v>504</v>
      </c>
      <c r="D7" s="35">
        <v>10</v>
      </c>
      <c r="E7" s="37">
        <v>758</v>
      </c>
      <c r="F7" s="39">
        <v>14.2494</v>
      </c>
      <c r="G7" s="40">
        <v>9.0908999999999995</v>
      </c>
      <c r="H7" s="39">
        <v>14.397</v>
      </c>
    </row>
    <row r="8" spans="2:8" x14ac:dyDescent="0.25">
      <c r="B8" s="51" t="s">
        <v>39</v>
      </c>
      <c r="C8" s="68">
        <v>537</v>
      </c>
      <c r="D8" s="35">
        <v>16</v>
      </c>
      <c r="E8" s="37">
        <v>794</v>
      </c>
      <c r="F8" s="39">
        <v>15.182399999999999</v>
      </c>
      <c r="G8" s="40">
        <v>14.545500000000001</v>
      </c>
      <c r="H8" s="39">
        <v>15.0807</v>
      </c>
    </row>
    <row r="9" spans="2:8" x14ac:dyDescent="0.25">
      <c r="B9" s="51" t="s">
        <v>40</v>
      </c>
      <c r="C9" s="68">
        <v>570</v>
      </c>
      <c r="D9" s="35">
        <v>22</v>
      </c>
      <c r="E9" s="37">
        <v>822</v>
      </c>
      <c r="F9" s="39">
        <v>16.115400000000001</v>
      </c>
      <c r="G9" s="40">
        <v>20</v>
      </c>
      <c r="H9" s="39">
        <v>15.612500000000001</v>
      </c>
    </row>
    <row r="10" spans="2:8" x14ac:dyDescent="0.25">
      <c r="B10" s="51" t="s">
        <v>41</v>
      </c>
      <c r="C10" s="68">
        <v>541</v>
      </c>
      <c r="D10" s="35">
        <v>12</v>
      </c>
      <c r="E10" s="37">
        <v>768</v>
      </c>
      <c r="F10" s="39">
        <v>15.295400000000001</v>
      </c>
      <c r="G10" s="40">
        <v>10.9091</v>
      </c>
      <c r="H10" s="39">
        <v>14.5869</v>
      </c>
    </row>
    <row r="11" spans="2:8" x14ac:dyDescent="0.25">
      <c r="B11" s="51" t="s">
        <v>42</v>
      </c>
      <c r="C11" s="68">
        <v>480</v>
      </c>
      <c r="D11" s="35">
        <v>19</v>
      </c>
      <c r="E11" s="37">
        <v>725</v>
      </c>
      <c r="F11" s="39">
        <v>13.5708</v>
      </c>
      <c r="G11" s="40">
        <v>17.2727</v>
      </c>
      <c r="H11" s="39">
        <v>13.770200000000001</v>
      </c>
    </row>
    <row r="12" spans="2:8" x14ac:dyDescent="0.25">
      <c r="B12" s="51" t="s">
        <v>43</v>
      </c>
      <c r="C12" s="68">
        <v>399</v>
      </c>
      <c r="D12" s="35">
        <v>20</v>
      </c>
      <c r="E12" s="37">
        <v>645</v>
      </c>
      <c r="F12" s="39">
        <v>11.2807</v>
      </c>
      <c r="G12" s="40">
        <v>18.181799999999999</v>
      </c>
      <c r="H12" s="39">
        <v>12.2507</v>
      </c>
    </row>
    <row r="13" spans="2:8" x14ac:dyDescent="0.25">
      <c r="B13" s="41" t="s">
        <v>11</v>
      </c>
      <c r="C13" s="42">
        <v>3537</v>
      </c>
      <c r="D13" s="43">
        <v>110</v>
      </c>
      <c r="E13" s="42">
        <v>5265</v>
      </c>
      <c r="F13" s="42">
        <v>100</v>
      </c>
      <c r="G13" s="42">
        <v>100</v>
      </c>
      <c r="H13" s="42">
        <v>100</v>
      </c>
    </row>
  </sheetData>
  <mergeCells count="4">
    <mergeCell ref="B3:H3"/>
    <mergeCell ref="B4:B5"/>
    <mergeCell ref="C4:E4"/>
    <mergeCell ref="F4:H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H34"/>
  <sheetViews>
    <sheetView workbookViewId="0">
      <selection activeCell="J32" sqref="J32"/>
    </sheetView>
  </sheetViews>
  <sheetFormatPr defaultRowHeight="15" x14ac:dyDescent="0.25"/>
  <sheetData>
    <row r="3" spans="2:8" x14ac:dyDescent="0.25">
      <c r="B3" s="22" t="s">
        <v>231</v>
      </c>
      <c r="C3" s="23"/>
      <c r="D3" s="23"/>
      <c r="E3" s="23"/>
      <c r="F3" s="24"/>
      <c r="G3" s="24"/>
      <c r="H3" s="24"/>
    </row>
    <row r="4" spans="2:8" x14ac:dyDescent="0.25">
      <c r="B4" s="210" t="s">
        <v>242</v>
      </c>
      <c r="C4" s="211"/>
      <c r="D4" s="211"/>
      <c r="E4" s="211"/>
      <c r="F4" s="211"/>
      <c r="G4" s="211"/>
      <c r="H4" s="211"/>
    </row>
    <row r="5" spans="2:8" x14ac:dyDescent="0.25">
      <c r="B5" s="214" t="s">
        <v>44</v>
      </c>
      <c r="C5" s="198" t="s">
        <v>1</v>
      </c>
      <c r="D5" s="198" t="s">
        <v>2</v>
      </c>
      <c r="E5" s="198" t="s">
        <v>3</v>
      </c>
      <c r="F5" s="198" t="s">
        <v>12</v>
      </c>
      <c r="G5" s="198" t="s">
        <v>13</v>
      </c>
      <c r="H5" s="1"/>
    </row>
    <row r="6" spans="2:8" x14ac:dyDescent="0.25">
      <c r="B6" s="214"/>
      <c r="C6" s="198"/>
      <c r="D6" s="198"/>
      <c r="E6" s="198"/>
      <c r="F6" s="198"/>
      <c r="G6" s="198" t="s">
        <v>8</v>
      </c>
      <c r="H6" s="1"/>
    </row>
    <row r="7" spans="2:8" x14ac:dyDescent="0.25">
      <c r="B7" s="48">
        <v>1</v>
      </c>
      <c r="C7" s="74">
        <v>51</v>
      </c>
      <c r="D7" s="75">
        <v>2</v>
      </c>
      <c r="E7" s="76">
        <v>92</v>
      </c>
      <c r="F7" s="46">
        <v>3.92</v>
      </c>
      <c r="G7" s="45">
        <v>180.39</v>
      </c>
      <c r="H7" s="1"/>
    </row>
    <row r="8" spans="2:8" x14ac:dyDescent="0.25">
      <c r="B8" s="48">
        <v>2</v>
      </c>
      <c r="C8" s="74">
        <v>35</v>
      </c>
      <c r="D8" s="75">
        <v>1</v>
      </c>
      <c r="E8" s="76">
        <v>46</v>
      </c>
      <c r="F8" s="46">
        <v>2.86</v>
      </c>
      <c r="G8" s="45">
        <v>131.43</v>
      </c>
      <c r="H8" s="1"/>
    </row>
    <row r="9" spans="2:8" x14ac:dyDescent="0.25">
      <c r="B9" s="48">
        <v>3</v>
      </c>
      <c r="C9" s="74">
        <v>38</v>
      </c>
      <c r="D9" s="75">
        <v>5</v>
      </c>
      <c r="E9" s="76">
        <v>52</v>
      </c>
      <c r="F9" s="46">
        <v>13.16</v>
      </c>
      <c r="G9" s="45">
        <v>136.84</v>
      </c>
      <c r="H9" s="1"/>
    </row>
    <row r="10" spans="2:8" x14ac:dyDescent="0.25">
      <c r="B10" s="48">
        <v>4</v>
      </c>
      <c r="C10" s="74">
        <v>31</v>
      </c>
      <c r="D10" s="75">
        <v>4</v>
      </c>
      <c r="E10" s="76">
        <v>43</v>
      </c>
      <c r="F10" s="46">
        <v>12.9</v>
      </c>
      <c r="G10" s="45">
        <v>138.71</v>
      </c>
      <c r="H10" s="1"/>
    </row>
    <row r="11" spans="2:8" x14ac:dyDescent="0.25">
      <c r="B11" s="48">
        <v>5</v>
      </c>
      <c r="C11" s="74">
        <v>39</v>
      </c>
      <c r="D11" s="75">
        <v>2</v>
      </c>
      <c r="E11" s="76">
        <v>64</v>
      </c>
      <c r="F11" s="46">
        <v>5.13</v>
      </c>
      <c r="G11" s="45">
        <v>164.1</v>
      </c>
      <c r="H11" s="1"/>
    </row>
    <row r="12" spans="2:8" x14ac:dyDescent="0.25">
      <c r="B12" s="48">
        <v>6</v>
      </c>
      <c r="C12" s="74">
        <v>45</v>
      </c>
      <c r="D12" s="75">
        <v>4</v>
      </c>
      <c r="E12" s="76">
        <v>69</v>
      </c>
      <c r="F12" s="46">
        <v>8.89</v>
      </c>
      <c r="G12" s="45">
        <v>153.33000000000001</v>
      </c>
      <c r="H12" s="1"/>
    </row>
    <row r="13" spans="2:8" x14ac:dyDescent="0.25">
      <c r="B13" s="48">
        <v>7</v>
      </c>
      <c r="C13" s="74">
        <v>49</v>
      </c>
      <c r="D13" s="75">
        <v>9</v>
      </c>
      <c r="E13" s="76">
        <v>73</v>
      </c>
      <c r="F13" s="46">
        <v>18.37</v>
      </c>
      <c r="G13" s="45">
        <v>148.97999999999999</v>
      </c>
      <c r="H13" s="1"/>
    </row>
    <row r="14" spans="2:8" x14ac:dyDescent="0.25">
      <c r="B14" s="48">
        <v>8</v>
      </c>
      <c r="C14" s="74">
        <v>133</v>
      </c>
      <c r="D14" s="75">
        <v>2</v>
      </c>
      <c r="E14" s="76">
        <v>193</v>
      </c>
      <c r="F14" s="46">
        <v>1.5</v>
      </c>
      <c r="G14" s="45">
        <v>145.11000000000001</v>
      </c>
      <c r="H14" s="1"/>
    </row>
    <row r="15" spans="2:8" x14ac:dyDescent="0.25">
      <c r="B15" s="48">
        <v>9</v>
      </c>
      <c r="C15" s="74">
        <v>237</v>
      </c>
      <c r="D15" s="75">
        <v>4</v>
      </c>
      <c r="E15" s="76">
        <v>349</v>
      </c>
      <c r="F15" s="46">
        <v>1.69</v>
      </c>
      <c r="G15" s="45">
        <v>147.26</v>
      </c>
      <c r="H15" s="1"/>
    </row>
    <row r="16" spans="2:8" x14ac:dyDescent="0.25">
      <c r="B16" s="48">
        <v>10</v>
      </c>
      <c r="C16" s="74">
        <v>214</v>
      </c>
      <c r="D16" s="75">
        <v>4</v>
      </c>
      <c r="E16" s="76">
        <v>285</v>
      </c>
      <c r="F16" s="46">
        <v>1.87</v>
      </c>
      <c r="G16" s="45">
        <v>133.18</v>
      </c>
      <c r="H16" s="1"/>
    </row>
    <row r="17" spans="2:8" x14ac:dyDescent="0.25">
      <c r="B17" s="48">
        <v>11</v>
      </c>
      <c r="C17" s="74">
        <v>251</v>
      </c>
      <c r="D17" s="75">
        <v>5</v>
      </c>
      <c r="E17" s="76">
        <v>371</v>
      </c>
      <c r="F17" s="46">
        <v>1.99</v>
      </c>
      <c r="G17" s="45">
        <v>147.81</v>
      </c>
      <c r="H17" s="1"/>
    </row>
    <row r="18" spans="2:8" x14ac:dyDescent="0.25">
      <c r="B18" s="48">
        <v>12</v>
      </c>
      <c r="C18" s="74">
        <v>239</v>
      </c>
      <c r="D18" s="75">
        <v>8</v>
      </c>
      <c r="E18" s="76">
        <v>334</v>
      </c>
      <c r="F18" s="46">
        <v>3.35</v>
      </c>
      <c r="G18" s="45">
        <v>139.75</v>
      </c>
      <c r="H18" s="1"/>
    </row>
    <row r="19" spans="2:8" x14ac:dyDescent="0.25">
      <c r="B19" s="48">
        <v>13</v>
      </c>
      <c r="C19" s="74">
        <v>238</v>
      </c>
      <c r="D19" s="75">
        <v>9</v>
      </c>
      <c r="E19" s="76">
        <v>354</v>
      </c>
      <c r="F19" s="46">
        <v>3.78</v>
      </c>
      <c r="G19" s="45">
        <v>148.74</v>
      </c>
      <c r="H19" s="1"/>
    </row>
    <row r="20" spans="2:8" x14ac:dyDescent="0.25">
      <c r="B20" s="48">
        <v>14</v>
      </c>
      <c r="C20" s="74">
        <v>228</v>
      </c>
      <c r="D20" s="75">
        <v>2</v>
      </c>
      <c r="E20" s="76">
        <v>370</v>
      </c>
      <c r="F20" s="46">
        <v>0.88</v>
      </c>
      <c r="G20" s="45">
        <v>162.28</v>
      </c>
      <c r="H20" s="1"/>
    </row>
    <row r="21" spans="2:8" x14ac:dyDescent="0.25">
      <c r="B21" s="48">
        <v>15</v>
      </c>
      <c r="C21" s="74">
        <v>195</v>
      </c>
      <c r="D21" s="75">
        <v>3</v>
      </c>
      <c r="E21" s="76">
        <v>290</v>
      </c>
      <c r="F21" s="46">
        <v>1.54</v>
      </c>
      <c r="G21" s="45">
        <v>148.72</v>
      </c>
      <c r="H21" s="1"/>
    </row>
    <row r="22" spans="2:8" x14ac:dyDescent="0.25">
      <c r="B22" s="48">
        <v>16</v>
      </c>
      <c r="C22" s="74">
        <v>173</v>
      </c>
      <c r="D22" s="75">
        <v>3</v>
      </c>
      <c r="E22" s="76">
        <v>252</v>
      </c>
      <c r="F22" s="46">
        <v>1.73</v>
      </c>
      <c r="G22" s="45">
        <v>145.66</v>
      </c>
      <c r="H22" s="1"/>
    </row>
    <row r="23" spans="2:8" x14ac:dyDescent="0.25">
      <c r="B23" s="48">
        <v>17</v>
      </c>
      <c r="C23" s="74">
        <v>233</v>
      </c>
      <c r="D23" s="75">
        <v>6</v>
      </c>
      <c r="E23" s="76">
        <v>363</v>
      </c>
      <c r="F23" s="46">
        <v>2.58</v>
      </c>
      <c r="G23" s="45">
        <v>155.79</v>
      </c>
      <c r="H23" s="1"/>
    </row>
    <row r="24" spans="2:8" x14ac:dyDescent="0.25">
      <c r="B24" s="48">
        <v>18</v>
      </c>
      <c r="C24" s="74">
        <v>243</v>
      </c>
      <c r="D24" s="75">
        <v>11</v>
      </c>
      <c r="E24" s="76">
        <v>356</v>
      </c>
      <c r="F24" s="46">
        <v>4.53</v>
      </c>
      <c r="G24" s="45">
        <v>146.5</v>
      </c>
      <c r="H24" s="1"/>
    </row>
    <row r="25" spans="2:8" x14ac:dyDescent="0.25">
      <c r="B25" s="48">
        <v>19</v>
      </c>
      <c r="C25" s="74">
        <v>245</v>
      </c>
      <c r="D25" s="75">
        <v>9</v>
      </c>
      <c r="E25" s="76">
        <v>361</v>
      </c>
      <c r="F25" s="46">
        <v>3.67</v>
      </c>
      <c r="G25" s="45">
        <v>147.35</v>
      </c>
      <c r="H25" s="1"/>
    </row>
    <row r="26" spans="2:8" x14ac:dyDescent="0.25">
      <c r="B26" s="48">
        <v>20</v>
      </c>
      <c r="C26" s="74">
        <v>220</v>
      </c>
      <c r="D26" s="75">
        <v>6</v>
      </c>
      <c r="E26" s="76">
        <v>309</v>
      </c>
      <c r="F26" s="46">
        <v>2.73</v>
      </c>
      <c r="G26" s="45">
        <v>140.44999999999999</v>
      </c>
      <c r="H26" s="1"/>
    </row>
    <row r="27" spans="2:8" x14ac:dyDescent="0.25">
      <c r="B27" s="48">
        <v>21</v>
      </c>
      <c r="C27" s="74">
        <v>166</v>
      </c>
      <c r="D27" s="75">
        <v>4</v>
      </c>
      <c r="E27" s="76">
        <v>262</v>
      </c>
      <c r="F27" s="46">
        <v>2.41</v>
      </c>
      <c r="G27" s="45">
        <v>157.83000000000001</v>
      </c>
      <c r="H27" s="1"/>
    </row>
    <row r="28" spans="2:8" x14ac:dyDescent="0.25">
      <c r="B28" s="48">
        <v>22</v>
      </c>
      <c r="C28" s="74">
        <v>101</v>
      </c>
      <c r="D28" s="75">
        <v>4</v>
      </c>
      <c r="E28" s="76">
        <v>169</v>
      </c>
      <c r="F28" s="46">
        <v>3.96</v>
      </c>
      <c r="G28" s="45">
        <v>167.33</v>
      </c>
      <c r="H28" s="1"/>
    </row>
    <row r="29" spans="2:8" x14ac:dyDescent="0.25">
      <c r="B29" s="48">
        <v>23</v>
      </c>
      <c r="C29" s="74">
        <v>68</v>
      </c>
      <c r="D29" s="151" t="s">
        <v>247</v>
      </c>
      <c r="E29" s="76">
        <v>121</v>
      </c>
      <c r="F29" s="151" t="s">
        <v>247</v>
      </c>
      <c r="G29" s="45">
        <v>177.94</v>
      </c>
      <c r="H29" s="1"/>
    </row>
    <row r="30" spans="2:8" x14ac:dyDescent="0.25">
      <c r="B30" s="48">
        <v>24</v>
      </c>
      <c r="C30" s="74">
        <v>55</v>
      </c>
      <c r="D30" s="67">
        <v>3</v>
      </c>
      <c r="E30" s="76">
        <v>76</v>
      </c>
      <c r="F30" s="49">
        <v>5.45</v>
      </c>
      <c r="G30" s="45">
        <v>138.18</v>
      </c>
      <c r="H30" s="1"/>
    </row>
    <row r="31" spans="2:8" x14ac:dyDescent="0.25">
      <c r="B31" s="34" t="s">
        <v>45</v>
      </c>
      <c r="C31" s="74">
        <v>10</v>
      </c>
      <c r="D31" s="151" t="s">
        <v>247</v>
      </c>
      <c r="E31" s="76">
        <v>11</v>
      </c>
      <c r="F31" s="151" t="s">
        <v>247</v>
      </c>
      <c r="G31" s="45">
        <v>110</v>
      </c>
      <c r="H31" s="1"/>
    </row>
    <row r="32" spans="2:8" x14ac:dyDescent="0.25">
      <c r="B32" s="41" t="s">
        <v>11</v>
      </c>
      <c r="C32" s="42">
        <v>3537</v>
      </c>
      <c r="D32" s="42">
        <v>110</v>
      </c>
      <c r="E32" s="42">
        <v>5265</v>
      </c>
      <c r="F32" s="44">
        <v>3.11</v>
      </c>
      <c r="G32" s="66">
        <v>148.85</v>
      </c>
      <c r="H32" s="1"/>
    </row>
    <row r="33" spans="2:8" x14ac:dyDescent="0.25">
      <c r="B33" s="30" t="s">
        <v>186</v>
      </c>
      <c r="C33" s="12"/>
      <c r="D33" s="12"/>
      <c r="E33" s="12"/>
      <c r="F33" s="14"/>
      <c r="G33" s="14"/>
      <c r="H33" s="12"/>
    </row>
    <row r="34" spans="2:8" x14ac:dyDescent="0.25">
      <c r="B34" s="30" t="s">
        <v>193</v>
      </c>
      <c r="C34" s="12"/>
      <c r="D34" s="12"/>
      <c r="E34" s="12"/>
      <c r="F34" s="14"/>
      <c r="G34" s="14"/>
      <c r="H34" s="12"/>
    </row>
  </sheetData>
  <mergeCells count="7">
    <mergeCell ref="B4:H4"/>
    <mergeCell ref="B5:B6"/>
    <mergeCell ref="C5:C6"/>
    <mergeCell ref="D5:D6"/>
    <mergeCell ref="E5:E6"/>
    <mergeCell ref="F5:F6"/>
    <mergeCell ref="G5:G6"/>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Q18"/>
  <sheetViews>
    <sheetView workbookViewId="0">
      <selection activeCell="F37" sqref="F37"/>
    </sheetView>
  </sheetViews>
  <sheetFormatPr defaultRowHeight="11.25" x14ac:dyDescent="0.2"/>
  <cols>
    <col min="1" max="1" width="17" style="7" customWidth="1"/>
    <col min="2" max="4" width="9.140625" style="1"/>
    <col min="5" max="5" width="9.140625" style="2"/>
    <col min="6" max="8" width="9.140625" style="1"/>
    <col min="9" max="9" width="9.140625" style="2"/>
    <col min="10" max="12" width="9.140625" style="1"/>
    <col min="13" max="13" width="9.140625" style="2"/>
    <col min="14" max="16" width="9.140625" style="1"/>
    <col min="17" max="17" width="9.140625" style="2"/>
    <col min="18" max="16384" width="9.140625" style="1"/>
  </cols>
  <sheetData>
    <row r="3" spans="1:17" ht="12.75" x14ac:dyDescent="0.2">
      <c r="A3" s="22" t="s">
        <v>211</v>
      </c>
    </row>
    <row r="4" spans="1:17" ht="12.75" x14ac:dyDescent="0.2">
      <c r="A4" s="210" t="s">
        <v>248</v>
      </c>
      <c r="B4" s="211"/>
      <c r="C4" s="211"/>
      <c r="D4" s="211"/>
      <c r="E4" s="211"/>
      <c r="F4" s="211"/>
      <c r="G4" s="211"/>
    </row>
    <row r="5" spans="1:17" ht="13.5" x14ac:dyDescent="0.2">
      <c r="A5" s="184" t="s">
        <v>0</v>
      </c>
      <c r="B5" s="215" t="s">
        <v>36</v>
      </c>
      <c r="C5" s="215"/>
      <c r="D5" s="215"/>
      <c r="E5" s="215"/>
      <c r="F5" s="215"/>
      <c r="G5" s="215"/>
      <c r="H5" s="215"/>
      <c r="I5" s="215"/>
      <c r="J5" s="215"/>
      <c r="K5" s="215"/>
      <c r="L5" s="215"/>
      <c r="M5" s="215"/>
      <c r="N5" s="215"/>
      <c r="O5" s="215"/>
      <c r="P5" s="215"/>
      <c r="Q5" s="215"/>
    </row>
    <row r="6" spans="1:17" ht="13.5" x14ac:dyDescent="0.2">
      <c r="A6" s="185"/>
      <c r="B6" s="216" t="s">
        <v>126</v>
      </c>
      <c r="C6" s="216"/>
      <c r="D6" s="216"/>
      <c r="E6" s="216"/>
      <c r="F6" s="215" t="s">
        <v>127</v>
      </c>
      <c r="G6" s="215"/>
      <c r="H6" s="215"/>
      <c r="I6" s="215"/>
      <c r="J6" s="216" t="s">
        <v>128</v>
      </c>
      <c r="K6" s="216"/>
      <c r="L6" s="216"/>
      <c r="M6" s="216"/>
      <c r="N6" s="215" t="s">
        <v>11</v>
      </c>
      <c r="O6" s="215"/>
      <c r="P6" s="215"/>
      <c r="Q6" s="215"/>
    </row>
    <row r="7" spans="1:17" ht="27" x14ac:dyDescent="0.25">
      <c r="A7" s="185"/>
      <c r="B7" s="146" t="s">
        <v>1</v>
      </c>
      <c r="C7" s="146" t="s">
        <v>2</v>
      </c>
      <c r="D7" s="146" t="s">
        <v>3</v>
      </c>
      <c r="E7" s="150" t="s">
        <v>132</v>
      </c>
      <c r="F7" s="146" t="s">
        <v>1</v>
      </c>
      <c r="G7" s="146" t="s">
        <v>2</v>
      </c>
      <c r="H7" s="146" t="s">
        <v>3</v>
      </c>
      <c r="I7" s="150" t="s">
        <v>132</v>
      </c>
      <c r="J7" s="146" t="s">
        <v>1</v>
      </c>
      <c r="K7" s="146" t="s">
        <v>2</v>
      </c>
      <c r="L7" s="146" t="s">
        <v>3</v>
      </c>
      <c r="M7" s="150" t="s">
        <v>132</v>
      </c>
      <c r="N7" s="146" t="s">
        <v>1</v>
      </c>
      <c r="O7" s="146" t="s">
        <v>2</v>
      </c>
      <c r="P7" s="146" t="s">
        <v>3</v>
      </c>
      <c r="Q7" s="150" t="s">
        <v>132</v>
      </c>
    </row>
    <row r="8" spans="1:17" ht="13.5" x14ac:dyDescent="0.25">
      <c r="A8" s="34" t="s">
        <v>155</v>
      </c>
      <c r="B8" s="77">
        <v>23</v>
      </c>
      <c r="C8" s="248">
        <v>3</v>
      </c>
      <c r="D8" s="77">
        <v>31</v>
      </c>
      <c r="E8" s="72">
        <v>13.04</v>
      </c>
      <c r="F8" s="77">
        <v>33</v>
      </c>
      <c r="G8" s="249" t="s">
        <v>166</v>
      </c>
      <c r="H8" s="77">
        <v>60</v>
      </c>
      <c r="I8" s="72" t="s">
        <v>166</v>
      </c>
      <c r="J8" s="77">
        <v>51</v>
      </c>
      <c r="K8" s="78">
        <v>2</v>
      </c>
      <c r="L8" s="77">
        <v>75</v>
      </c>
      <c r="M8" s="72">
        <v>3.92</v>
      </c>
      <c r="N8" s="77">
        <v>107</v>
      </c>
      <c r="O8" s="78">
        <v>5</v>
      </c>
      <c r="P8" s="77">
        <v>166</v>
      </c>
      <c r="Q8" s="72">
        <v>4.67</v>
      </c>
    </row>
    <row r="9" spans="1:17" ht="13.5" x14ac:dyDescent="0.25">
      <c r="A9" s="34" t="s">
        <v>156</v>
      </c>
      <c r="B9" s="77">
        <v>3</v>
      </c>
      <c r="C9" s="52" t="s">
        <v>166</v>
      </c>
      <c r="D9" s="77">
        <v>3</v>
      </c>
      <c r="E9" s="49" t="s">
        <v>166</v>
      </c>
      <c r="F9" s="77">
        <v>10</v>
      </c>
      <c r="G9" s="52">
        <v>2</v>
      </c>
      <c r="H9" s="77">
        <v>15</v>
      </c>
      <c r="I9" s="49">
        <v>20</v>
      </c>
      <c r="J9" s="77">
        <v>14</v>
      </c>
      <c r="K9" s="78">
        <v>1</v>
      </c>
      <c r="L9" s="77">
        <v>15</v>
      </c>
      <c r="M9" s="72">
        <v>7.14</v>
      </c>
      <c r="N9" s="77">
        <v>27</v>
      </c>
      <c r="O9" s="78">
        <v>3</v>
      </c>
      <c r="P9" s="77">
        <v>33</v>
      </c>
      <c r="Q9" s="72">
        <v>11.11</v>
      </c>
    </row>
    <row r="10" spans="1:17" ht="13.5" x14ac:dyDescent="0.25">
      <c r="A10" s="34" t="s">
        <v>157</v>
      </c>
      <c r="B10" s="77">
        <v>26</v>
      </c>
      <c r="C10" s="248">
        <v>1</v>
      </c>
      <c r="D10" s="77">
        <v>38</v>
      </c>
      <c r="E10" s="72">
        <v>3.85</v>
      </c>
      <c r="F10" s="77">
        <v>53</v>
      </c>
      <c r="G10" s="248">
        <v>3</v>
      </c>
      <c r="H10" s="77">
        <v>85</v>
      </c>
      <c r="I10" s="72">
        <v>5.66</v>
      </c>
      <c r="J10" s="77">
        <v>98</v>
      </c>
      <c r="K10" s="78">
        <v>2</v>
      </c>
      <c r="L10" s="77">
        <v>165</v>
      </c>
      <c r="M10" s="72">
        <v>2.04</v>
      </c>
      <c r="N10" s="77">
        <v>177</v>
      </c>
      <c r="O10" s="78">
        <v>6</v>
      </c>
      <c r="P10" s="77">
        <v>288</v>
      </c>
      <c r="Q10" s="72">
        <v>3.39</v>
      </c>
    </row>
    <row r="11" spans="1:17" ht="13.5" x14ac:dyDescent="0.25">
      <c r="A11" s="34" t="s">
        <v>158</v>
      </c>
      <c r="B11" s="77">
        <v>9</v>
      </c>
      <c r="C11" s="52">
        <v>1</v>
      </c>
      <c r="D11" s="77">
        <v>10</v>
      </c>
      <c r="E11" s="49">
        <v>11.11</v>
      </c>
      <c r="F11" s="77">
        <v>13</v>
      </c>
      <c r="G11" s="52" t="s">
        <v>166</v>
      </c>
      <c r="H11" s="77">
        <v>25</v>
      </c>
      <c r="I11" s="49" t="s">
        <v>166</v>
      </c>
      <c r="J11" s="77">
        <v>26</v>
      </c>
      <c r="K11" s="78">
        <v>1</v>
      </c>
      <c r="L11" s="77">
        <v>39</v>
      </c>
      <c r="M11" s="72">
        <v>3.85</v>
      </c>
      <c r="N11" s="77">
        <v>48</v>
      </c>
      <c r="O11" s="78">
        <v>2</v>
      </c>
      <c r="P11" s="77">
        <v>74</v>
      </c>
      <c r="Q11" s="72">
        <v>4.17</v>
      </c>
    </row>
    <row r="12" spans="1:17" ht="13.5" x14ac:dyDescent="0.25">
      <c r="A12" s="34" t="s">
        <v>159</v>
      </c>
      <c r="B12" s="77">
        <v>7</v>
      </c>
      <c r="C12" s="52" t="s">
        <v>166</v>
      </c>
      <c r="D12" s="77">
        <v>11</v>
      </c>
      <c r="E12" s="49" t="s">
        <v>166</v>
      </c>
      <c r="F12" s="77">
        <v>15</v>
      </c>
      <c r="G12" s="52">
        <v>2</v>
      </c>
      <c r="H12" s="77">
        <v>21</v>
      </c>
      <c r="I12" s="49">
        <v>13.33</v>
      </c>
      <c r="J12" s="77">
        <v>28</v>
      </c>
      <c r="K12" s="78">
        <v>3</v>
      </c>
      <c r="L12" s="77">
        <v>39</v>
      </c>
      <c r="M12" s="72">
        <v>10.71</v>
      </c>
      <c r="N12" s="77">
        <v>50</v>
      </c>
      <c r="O12" s="78">
        <v>5</v>
      </c>
      <c r="P12" s="77">
        <v>71</v>
      </c>
      <c r="Q12" s="72">
        <v>10</v>
      </c>
    </row>
    <row r="13" spans="1:17" ht="13.5" x14ac:dyDescent="0.25">
      <c r="A13" s="34" t="s">
        <v>160</v>
      </c>
      <c r="B13" s="77">
        <v>2</v>
      </c>
      <c r="C13" s="52" t="s">
        <v>166</v>
      </c>
      <c r="D13" s="77">
        <v>5</v>
      </c>
      <c r="E13" s="49" t="s">
        <v>166</v>
      </c>
      <c r="F13" s="77">
        <v>5</v>
      </c>
      <c r="G13" s="52">
        <v>1</v>
      </c>
      <c r="H13" s="77">
        <v>5</v>
      </c>
      <c r="I13" s="49">
        <v>20</v>
      </c>
      <c r="J13" s="77">
        <v>7</v>
      </c>
      <c r="K13" s="153" t="s">
        <v>166</v>
      </c>
      <c r="L13" s="77">
        <v>15</v>
      </c>
      <c r="M13" s="151" t="s">
        <v>166</v>
      </c>
      <c r="N13" s="77">
        <v>14</v>
      </c>
      <c r="O13" s="78">
        <v>1</v>
      </c>
      <c r="P13" s="79">
        <v>25</v>
      </c>
      <c r="Q13" s="72">
        <v>7.14</v>
      </c>
    </row>
    <row r="14" spans="1:17" ht="13.5" x14ac:dyDescent="0.25">
      <c r="A14" s="34" t="s">
        <v>161</v>
      </c>
      <c r="B14" s="77">
        <v>5</v>
      </c>
      <c r="C14" s="52">
        <v>1</v>
      </c>
      <c r="D14" s="77">
        <v>5</v>
      </c>
      <c r="E14" s="49">
        <v>20</v>
      </c>
      <c r="F14" s="77">
        <v>6</v>
      </c>
      <c r="G14" s="52" t="s">
        <v>166</v>
      </c>
      <c r="H14" s="77">
        <v>14</v>
      </c>
      <c r="I14" s="151" t="s">
        <v>166</v>
      </c>
      <c r="J14" s="77">
        <v>6</v>
      </c>
      <c r="K14" s="49" t="s">
        <v>166</v>
      </c>
      <c r="L14" s="77">
        <v>8</v>
      </c>
      <c r="M14" s="140" t="s">
        <v>166</v>
      </c>
      <c r="N14" s="77">
        <v>17</v>
      </c>
      <c r="O14" s="78">
        <v>1</v>
      </c>
      <c r="P14" s="77">
        <v>27</v>
      </c>
      <c r="Q14" s="72">
        <v>5.88</v>
      </c>
    </row>
    <row r="15" spans="1:17" ht="13.5" x14ac:dyDescent="0.25">
      <c r="A15" s="34" t="s">
        <v>162</v>
      </c>
      <c r="B15" s="77">
        <v>4</v>
      </c>
      <c r="C15" s="52" t="s">
        <v>166</v>
      </c>
      <c r="D15" s="77">
        <v>6</v>
      </c>
      <c r="E15" s="49" t="s">
        <v>166</v>
      </c>
      <c r="F15" s="77">
        <v>6</v>
      </c>
      <c r="G15" s="248">
        <v>2</v>
      </c>
      <c r="H15" s="77">
        <v>15</v>
      </c>
      <c r="I15" s="72">
        <v>33.33</v>
      </c>
      <c r="J15" s="77">
        <v>13</v>
      </c>
      <c r="K15" s="49" t="s">
        <v>166</v>
      </c>
      <c r="L15" s="77">
        <v>27</v>
      </c>
      <c r="M15" s="140" t="s">
        <v>166</v>
      </c>
      <c r="N15" s="77">
        <v>23</v>
      </c>
      <c r="O15" s="78">
        <v>2</v>
      </c>
      <c r="P15" s="77">
        <v>48</v>
      </c>
      <c r="Q15" s="72">
        <v>8.6999999999999993</v>
      </c>
    </row>
    <row r="16" spans="1:17" ht="13.5" x14ac:dyDescent="0.25">
      <c r="A16" s="41" t="s">
        <v>11</v>
      </c>
      <c r="B16" s="41">
        <v>79</v>
      </c>
      <c r="C16" s="41">
        <v>6</v>
      </c>
      <c r="D16" s="41">
        <v>109</v>
      </c>
      <c r="E16" s="66">
        <v>7.59</v>
      </c>
      <c r="F16" s="41">
        <v>141</v>
      </c>
      <c r="G16" s="41">
        <v>10</v>
      </c>
      <c r="H16" s="41">
        <v>240</v>
      </c>
      <c r="I16" s="66">
        <v>7.09</v>
      </c>
      <c r="J16" s="41">
        <v>243</v>
      </c>
      <c r="K16" s="41">
        <v>9</v>
      </c>
      <c r="L16" s="65">
        <v>383</v>
      </c>
      <c r="M16" s="66">
        <v>3.7</v>
      </c>
      <c r="N16" s="65">
        <v>463</v>
      </c>
      <c r="O16" s="41">
        <v>25</v>
      </c>
      <c r="P16" s="65">
        <v>732</v>
      </c>
      <c r="Q16" s="66">
        <v>5.4</v>
      </c>
    </row>
    <row r="17" spans="1:1" x14ac:dyDescent="0.2">
      <c r="A17" s="25" t="s">
        <v>195</v>
      </c>
    </row>
    <row r="18" spans="1:1" x14ac:dyDescent="0.2">
      <c r="A18" s="25" t="s">
        <v>178</v>
      </c>
    </row>
  </sheetData>
  <mergeCells count="7">
    <mergeCell ref="A4:G4"/>
    <mergeCell ref="A5:A7"/>
    <mergeCell ref="B5:Q5"/>
    <mergeCell ref="B6:E6"/>
    <mergeCell ref="F6:I6"/>
    <mergeCell ref="J6:M6"/>
    <mergeCell ref="N6:Q6"/>
  </mergeCells>
  <pageMargins left="0.31496062992125984" right="0.27559055118110237" top="0.74803149606299213" bottom="0.74803149606299213" header="0.31496062992125984" footer="0.31496062992125984"/>
  <pageSetup paperSize="9" scale="8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Q18"/>
  <sheetViews>
    <sheetView workbookViewId="0">
      <selection activeCell="F35" sqref="F35"/>
    </sheetView>
  </sheetViews>
  <sheetFormatPr defaultRowHeight="11.25" x14ac:dyDescent="0.2"/>
  <cols>
    <col min="1" max="1" width="13.85546875" style="7" customWidth="1"/>
    <col min="2" max="4" width="9.140625" style="1"/>
    <col min="5" max="5" width="9.140625" style="2"/>
    <col min="6" max="8" width="9.140625" style="1"/>
    <col min="9" max="9" width="9.140625" style="2"/>
    <col min="10" max="12" width="9.140625" style="1"/>
    <col min="13" max="13" width="9.140625" style="2"/>
    <col min="14" max="16" width="9.140625" style="1"/>
    <col min="17" max="17" width="9.140625" style="2"/>
    <col min="18" max="16384" width="9.140625" style="1"/>
  </cols>
  <sheetData>
    <row r="1" spans="1:17" x14ac:dyDescent="0.2">
      <c r="A1" s="3"/>
    </row>
    <row r="2" spans="1:17" x14ac:dyDescent="0.2">
      <c r="A2" s="3"/>
    </row>
    <row r="3" spans="1:17" ht="12.75" x14ac:dyDescent="0.2">
      <c r="A3" s="22" t="s">
        <v>232</v>
      </c>
    </row>
    <row r="4" spans="1:17" ht="12.75" x14ac:dyDescent="0.2">
      <c r="A4" s="20" t="s">
        <v>248</v>
      </c>
      <c r="B4" s="31"/>
    </row>
    <row r="5" spans="1:17" ht="13.5" x14ac:dyDescent="0.2">
      <c r="A5" s="184" t="s">
        <v>0</v>
      </c>
      <c r="B5" s="215" t="s">
        <v>36</v>
      </c>
      <c r="C5" s="215"/>
      <c r="D5" s="215"/>
      <c r="E5" s="215"/>
      <c r="F5" s="215"/>
      <c r="G5" s="215"/>
      <c r="H5" s="215"/>
      <c r="I5" s="215"/>
      <c r="J5" s="215"/>
      <c r="K5" s="215"/>
      <c r="L5" s="215"/>
      <c r="M5" s="215"/>
      <c r="N5" s="215"/>
      <c r="O5" s="215"/>
      <c r="P5" s="215"/>
      <c r="Q5" s="215"/>
    </row>
    <row r="6" spans="1:17" ht="13.5" x14ac:dyDescent="0.2">
      <c r="A6" s="185"/>
      <c r="B6" s="216" t="s">
        <v>126</v>
      </c>
      <c r="C6" s="216"/>
      <c r="D6" s="216"/>
      <c r="E6" s="216"/>
      <c r="F6" s="215" t="s">
        <v>127</v>
      </c>
      <c r="G6" s="215"/>
      <c r="H6" s="215"/>
      <c r="I6" s="215"/>
      <c r="J6" s="216" t="s">
        <v>128</v>
      </c>
      <c r="K6" s="216"/>
      <c r="L6" s="216"/>
      <c r="M6" s="216"/>
      <c r="N6" s="215" t="s">
        <v>11</v>
      </c>
      <c r="O6" s="215"/>
      <c r="P6" s="215"/>
      <c r="Q6" s="215"/>
    </row>
    <row r="7" spans="1:17" ht="27" x14ac:dyDescent="0.25">
      <c r="A7" s="185"/>
      <c r="B7" s="121" t="s">
        <v>1</v>
      </c>
      <c r="C7" s="121" t="s">
        <v>2</v>
      </c>
      <c r="D7" s="121" t="s">
        <v>3</v>
      </c>
      <c r="E7" s="120" t="s">
        <v>132</v>
      </c>
      <c r="F7" s="121" t="s">
        <v>1</v>
      </c>
      <c r="G7" s="121" t="s">
        <v>2</v>
      </c>
      <c r="H7" s="121" t="s">
        <v>3</v>
      </c>
      <c r="I7" s="120" t="s">
        <v>132</v>
      </c>
      <c r="J7" s="121" t="s">
        <v>1</v>
      </c>
      <c r="K7" s="121" t="s">
        <v>2</v>
      </c>
      <c r="L7" s="121" t="s">
        <v>3</v>
      </c>
      <c r="M7" s="120" t="s">
        <v>132</v>
      </c>
      <c r="N7" s="121" t="s">
        <v>1</v>
      </c>
      <c r="O7" s="121" t="s">
        <v>2</v>
      </c>
      <c r="P7" s="121" t="s">
        <v>3</v>
      </c>
      <c r="Q7" s="120" t="s">
        <v>132</v>
      </c>
    </row>
    <row r="8" spans="1:17" ht="13.5" x14ac:dyDescent="0.25">
      <c r="A8" s="34" t="s">
        <v>155</v>
      </c>
      <c r="B8" s="77">
        <v>16</v>
      </c>
      <c r="C8" s="49" t="s">
        <v>166</v>
      </c>
      <c r="D8" s="77">
        <v>25</v>
      </c>
      <c r="E8" s="49" t="s">
        <v>166</v>
      </c>
      <c r="F8" s="77">
        <v>33</v>
      </c>
      <c r="G8" s="49" t="s">
        <v>166</v>
      </c>
      <c r="H8" s="77">
        <v>60</v>
      </c>
      <c r="I8" s="49" t="s">
        <v>166</v>
      </c>
      <c r="J8" s="77">
        <v>35</v>
      </c>
      <c r="K8" s="78">
        <v>1</v>
      </c>
      <c r="L8" s="77">
        <v>49</v>
      </c>
      <c r="M8" s="72">
        <v>2.86</v>
      </c>
      <c r="N8" s="77">
        <v>84</v>
      </c>
      <c r="O8" s="78">
        <v>1</v>
      </c>
      <c r="P8" s="77">
        <v>134</v>
      </c>
      <c r="Q8" s="72">
        <v>1.19</v>
      </c>
    </row>
    <row r="9" spans="1:17" ht="13.5" x14ac:dyDescent="0.25">
      <c r="A9" s="34" t="s">
        <v>156</v>
      </c>
      <c r="B9" s="152" t="s">
        <v>166</v>
      </c>
      <c r="C9" s="49" t="s">
        <v>166</v>
      </c>
      <c r="D9" s="152" t="s">
        <v>166</v>
      </c>
      <c r="E9" s="49" t="s">
        <v>166</v>
      </c>
      <c r="F9" s="77">
        <v>10</v>
      </c>
      <c r="G9" s="67">
        <v>2</v>
      </c>
      <c r="H9" s="77">
        <v>15</v>
      </c>
      <c r="I9" s="49">
        <v>20</v>
      </c>
      <c r="J9" s="77">
        <v>8</v>
      </c>
      <c r="K9" s="49" t="s">
        <v>166</v>
      </c>
      <c r="L9" s="77">
        <v>10</v>
      </c>
      <c r="M9" s="49" t="s">
        <v>166</v>
      </c>
      <c r="N9" s="77">
        <v>18</v>
      </c>
      <c r="O9" s="78">
        <v>2</v>
      </c>
      <c r="P9" s="77">
        <v>25</v>
      </c>
      <c r="Q9" s="72">
        <v>11.11</v>
      </c>
    </row>
    <row r="10" spans="1:17" ht="13.5" x14ac:dyDescent="0.25">
      <c r="A10" s="34" t="s">
        <v>157</v>
      </c>
      <c r="B10" s="77">
        <v>14</v>
      </c>
      <c r="C10" s="49" t="s">
        <v>166</v>
      </c>
      <c r="D10" s="77">
        <v>22</v>
      </c>
      <c r="E10" s="49" t="s">
        <v>166</v>
      </c>
      <c r="F10" s="77">
        <v>53</v>
      </c>
      <c r="G10" s="67">
        <v>3</v>
      </c>
      <c r="H10" s="77">
        <v>85</v>
      </c>
      <c r="I10" s="49">
        <v>5.66</v>
      </c>
      <c r="J10" s="77">
        <v>70</v>
      </c>
      <c r="K10" s="78">
        <v>2</v>
      </c>
      <c r="L10" s="77">
        <v>119</v>
      </c>
      <c r="M10" s="72">
        <v>2.86</v>
      </c>
      <c r="N10" s="77">
        <v>137</v>
      </c>
      <c r="O10" s="78">
        <v>5</v>
      </c>
      <c r="P10" s="77">
        <v>226</v>
      </c>
      <c r="Q10" s="72">
        <v>3.65</v>
      </c>
    </row>
    <row r="11" spans="1:17" ht="13.5" x14ac:dyDescent="0.25">
      <c r="A11" s="34" t="s">
        <v>158</v>
      </c>
      <c r="B11" s="77">
        <v>4</v>
      </c>
      <c r="C11" s="67">
        <v>1</v>
      </c>
      <c r="D11" s="77">
        <v>5</v>
      </c>
      <c r="E11" s="49">
        <v>25</v>
      </c>
      <c r="F11" s="77">
        <v>13</v>
      </c>
      <c r="G11" s="49" t="s">
        <v>166</v>
      </c>
      <c r="H11" s="77">
        <v>25</v>
      </c>
      <c r="I11" s="49">
        <v>0</v>
      </c>
      <c r="J11" s="77">
        <v>9</v>
      </c>
      <c r="K11" s="49" t="s">
        <v>166</v>
      </c>
      <c r="L11" s="77">
        <v>13</v>
      </c>
      <c r="M11" s="49" t="s">
        <v>166</v>
      </c>
      <c r="N11" s="77">
        <v>26</v>
      </c>
      <c r="O11" s="67">
        <v>1</v>
      </c>
      <c r="P11" s="77">
        <v>43</v>
      </c>
      <c r="Q11" s="49">
        <v>3.85</v>
      </c>
    </row>
    <row r="12" spans="1:17" ht="13.5" x14ac:dyDescent="0.25">
      <c r="A12" s="34" t="s">
        <v>159</v>
      </c>
      <c r="B12" s="77">
        <v>5</v>
      </c>
      <c r="C12" s="49" t="s">
        <v>166</v>
      </c>
      <c r="D12" s="77">
        <v>6</v>
      </c>
      <c r="E12" s="49" t="s">
        <v>166</v>
      </c>
      <c r="F12" s="77">
        <v>15</v>
      </c>
      <c r="G12" s="67">
        <v>2</v>
      </c>
      <c r="H12" s="77">
        <v>21</v>
      </c>
      <c r="I12" s="49">
        <v>13.33</v>
      </c>
      <c r="J12" s="77">
        <v>18</v>
      </c>
      <c r="K12" s="67">
        <v>1</v>
      </c>
      <c r="L12" s="77">
        <v>27</v>
      </c>
      <c r="M12" s="49">
        <v>5.56</v>
      </c>
      <c r="N12" s="77">
        <v>38</v>
      </c>
      <c r="O12" s="67">
        <v>3</v>
      </c>
      <c r="P12" s="77">
        <v>54</v>
      </c>
      <c r="Q12" s="49">
        <v>7.89</v>
      </c>
    </row>
    <row r="13" spans="1:17" ht="13.5" x14ac:dyDescent="0.25">
      <c r="A13" s="34" t="s">
        <v>160</v>
      </c>
      <c r="B13" s="77">
        <v>1</v>
      </c>
      <c r="C13" s="49" t="s">
        <v>166</v>
      </c>
      <c r="D13" s="77">
        <v>2</v>
      </c>
      <c r="E13" s="49" t="s">
        <v>166</v>
      </c>
      <c r="F13" s="77">
        <v>5</v>
      </c>
      <c r="G13" s="67">
        <v>1</v>
      </c>
      <c r="H13" s="77">
        <v>5</v>
      </c>
      <c r="I13" s="49">
        <v>20</v>
      </c>
      <c r="J13" s="77">
        <v>2</v>
      </c>
      <c r="K13" s="49" t="s">
        <v>166</v>
      </c>
      <c r="L13" s="77">
        <v>2</v>
      </c>
      <c r="M13" s="49" t="s">
        <v>166</v>
      </c>
      <c r="N13" s="77">
        <v>8</v>
      </c>
      <c r="O13" s="78">
        <v>1</v>
      </c>
      <c r="P13" s="79">
        <v>9</v>
      </c>
      <c r="Q13" s="72">
        <v>12.5</v>
      </c>
    </row>
    <row r="14" spans="1:17" ht="13.5" x14ac:dyDescent="0.25">
      <c r="A14" s="34" t="s">
        <v>161</v>
      </c>
      <c r="B14" s="77">
        <v>2</v>
      </c>
      <c r="C14" s="49" t="s">
        <v>166</v>
      </c>
      <c r="D14" s="77">
        <v>3</v>
      </c>
      <c r="E14" s="49" t="s">
        <v>166</v>
      </c>
      <c r="F14" s="77">
        <v>6</v>
      </c>
      <c r="G14" s="49" t="s">
        <v>166</v>
      </c>
      <c r="H14" s="77">
        <v>14</v>
      </c>
      <c r="I14" s="49" t="s">
        <v>166</v>
      </c>
      <c r="J14" s="152" t="s">
        <v>166</v>
      </c>
      <c r="K14" s="49" t="s">
        <v>166</v>
      </c>
      <c r="L14" s="152" t="s">
        <v>166</v>
      </c>
      <c r="M14" s="49" t="s">
        <v>166</v>
      </c>
      <c r="N14" s="77">
        <v>8</v>
      </c>
      <c r="O14" s="49" t="s">
        <v>166</v>
      </c>
      <c r="P14" s="77">
        <v>17</v>
      </c>
      <c r="Q14" s="72">
        <v>0</v>
      </c>
    </row>
    <row r="15" spans="1:17" ht="13.5" x14ac:dyDescent="0.25">
      <c r="A15" s="34" t="s">
        <v>162</v>
      </c>
      <c r="B15" s="77">
        <v>2</v>
      </c>
      <c r="C15" s="49" t="s">
        <v>166</v>
      </c>
      <c r="D15" s="77">
        <v>3</v>
      </c>
      <c r="E15" s="49" t="s">
        <v>166</v>
      </c>
      <c r="F15" s="77">
        <v>6</v>
      </c>
      <c r="G15" s="78">
        <v>2</v>
      </c>
      <c r="H15" s="77">
        <v>15</v>
      </c>
      <c r="I15" s="72">
        <v>33.33</v>
      </c>
      <c r="J15" s="77">
        <v>9</v>
      </c>
      <c r="K15" s="49" t="s">
        <v>166</v>
      </c>
      <c r="L15" s="77">
        <v>20</v>
      </c>
      <c r="M15" s="49" t="s">
        <v>166</v>
      </c>
      <c r="N15" s="77">
        <v>17</v>
      </c>
      <c r="O15" s="78">
        <v>2</v>
      </c>
      <c r="P15" s="77">
        <v>38</v>
      </c>
      <c r="Q15" s="72">
        <v>11.76</v>
      </c>
    </row>
    <row r="16" spans="1:17" ht="13.5" x14ac:dyDescent="0.25">
      <c r="A16" s="41" t="s">
        <v>11</v>
      </c>
      <c r="B16" s="41">
        <v>44</v>
      </c>
      <c r="C16" s="41">
        <v>1</v>
      </c>
      <c r="D16" s="41">
        <v>66</v>
      </c>
      <c r="E16" s="66">
        <v>2.27</v>
      </c>
      <c r="F16" s="41">
        <v>141</v>
      </c>
      <c r="G16" s="41">
        <v>10</v>
      </c>
      <c r="H16" s="41">
        <v>240</v>
      </c>
      <c r="I16" s="66">
        <v>7.09</v>
      </c>
      <c r="J16" s="41">
        <v>151</v>
      </c>
      <c r="K16" s="41">
        <v>4</v>
      </c>
      <c r="L16" s="41">
        <v>240</v>
      </c>
      <c r="M16" s="66">
        <v>2.65</v>
      </c>
      <c r="N16" s="65">
        <v>336</v>
      </c>
      <c r="O16" s="41">
        <v>15</v>
      </c>
      <c r="P16" s="65">
        <v>546</v>
      </c>
      <c r="Q16" s="66">
        <v>4.46</v>
      </c>
    </row>
    <row r="17" spans="1:1" x14ac:dyDescent="0.2">
      <c r="A17" s="25" t="s">
        <v>195</v>
      </c>
    </row>
    <row r="18" spans="1:1" x14ac:dyDescent="0.2">
      <c r="A18" s="25" t="s">
        <v>178</v>
      </c>
    </row>
  </sheetData>
  <mergeCells count="6">
    <mergeCell ref="A5:A7"/>
    <mergeCell ref="B5:Q5"/>
    <mergeCell ref="B6:E6"/>
    <mergeCell ref="F6:I6"/>
    <mergeCell ref="J6:M6"/>
    <mergeCell ref="N6:Q6"/>
  </mergeCells>
  <pageMargins left="0.70866141732283472" right="0.70866141732283472" top="0.74803149606299213" bottom="0.74803149606299213" header="0.31496062992125984" footer="0.31496062992125984"/>
  <pageSetup paperSize="9" scale="8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3:Q18"/>
  <sheetViews>
    <sheetView workbookViewId="0">
      <selection activeCell="E35" sqref="E35"/>
    </sheetView>
  </sheetViews>
  <sheetFormatPr defaultRowHeight="11.25" x14ac:dyDescent="0.2"/>
  <cols>
    <col min="1" max="1" width="15.140625" style="7" customWidth="1"/>
    <col min="2" max="4" width="9.140625" style="1"/>
    <col min="5" max="5" width="9.140625" style="2"/>
    <col min="6" max="8" width="9.140625" style="1"/>
    <col min="9" max="9" width="9.140625" style="2"/>
    <col min="10" max="12" width="9.140625" style="1"/>
    <col min="13" max="13" width="9.140625" style="2"/>
    <col min="14" max="16" width="9.140625" style="1"/>
    <col min="17" max="17" width="9.140625" style="2"/>
    <col min="18" max="16384" width="9.140625" style="1"/>
  </cols>
  <sheetData>
    <row r="3" spans="1:17" ht="12.75" x14ac:dyDescent="0.2">
      <c r="A3" s="22" t="s">
        <v>233</v>
      </c>
    </row>
    <row r="4" spans="1:17" ht="12.75" x14ac:dyDescent="0.2">
      <c r="A4" s="20" t="s">
        <v>194</v>
      </c>
    </row>
    <row r="5" spans="1:17" ht="13.5" x14ac:dyDescent="0.2">
      <c r="A5" s="184" t="s">
        <v>0</v>
      </c>
      <c r="B5" s="215" t="s">
        <v>36</v>
      </c>
      <c r="C5" s="215"/>
      <c r="D5" s="215"/>
      <c r="E5" s="215"/>
      <c r="F5" s="215"/>
      <c r="G5" s="215"/>
      <c r="H5" s="215"/>
      <c r="I5" s="215"/>
      <c r="J5" s="215"/>
      <c r="K5" s="215"/>
      <c r="L5" s="215"/>
      <c r="M5" s="215"/>
      <c r="N5" s="215"/>
      <c r="O5" s="215"/>
      <c r="P5" s="215"/>
      <c r="Q5" s="215"/>
    </row>
    <row r="6" spans="1:17" ht="13.5" x14ac:dyDescent="0.2">
      <c r="A6" s="185"/>
      <c r="B6" s="217" t="s">
        <v>126</v>
      </c>
      <c r="C6" s="217"/>
      <c r="D6" s="217"/>
      <c r="E6" s="217"/>
      <c r="F6" s="218" t="s">
        <v>127</v>
      </c>
      <c r="G6" s="218"/>
      <c r="H6" s="218"/>
      <c r="I6" s="218"/>
      <c r="J6" s="217" t="s">
        <v>128</v>
      </c>
      <c r="K6" s="217"/>
      <c r="L6" s="217"/>
      <c r="M6" s="217"/>
      <c r="N6" s="215" t="s">
        <v>11</v>
      </c>
      <c r="O6" s="215"/>
      <c r="P6" s="215"/>
      <c r="Q6" s="215"/>
    </row>
    <row r="7" spans="1:17" ht="27" x14ac:dyDescent="0.25">
      <c r="A7" s="185"/>
      <c r="B7" s="141" t="s">
        <v>1</v>
      </c>
      <c r="C7" s="142" t="s">
        <v>2</v>
      </c>
      <c r="D7" s="141" t="s">
        <v>3</v>
      </c>
      <c r="E7" s="143" t="s">
        <v>132</v>
      </c>
      <c r="F7" s="141" t="s">
        <v>1</v>
      </c>
      <c r="G7" s="142" t="s">
        <v>2</v>
      </c>
      <c r="H7" s="141" t="s">
        <v>3</v>
      </c>
      <c r="I7" s="143" t="s">
        <v>132</v>
      </c>
      <c r="J7" s="141" t="s">
        <v>1</v>
      </c>
      <c r="K7" s="142" t="s">
        <v>2</v>
      </c>
      <c r="L7" s="141" t="s">
        <v>3</v>
      </c>
      <c r="M7" s="143" t="s">
        <v>132</v>
      </c>
      <c r="N7" s="141" t="s">
        <v>1</v>
      </c>
      <c r="O7" s="142" t="s">
        <v>2</v>
      </c>
      <c r="P7" s="141" t="s">
        <v>3</v>
      </c>
      <c r="Q7" s="143" t="s">
        <v>132</v>
      </c>
    </row>
    <row r="8" spans="1:17" ht="13.5" x14ac:dyDescent="0.25">
      <c r="A8" s="34" t="s">
        <v>155</v>
      </c>
      <c r="B8" s="77">
        <v>7</v>
      </c>
      <c r="C8" s="78">
        <v>3</v>
      </c>
      <c r="D8" s="77">
        <v>6</v>
      </c>
      <c r="E8" s="72">
        <v>42.86</v>
      </c>
      <c r="F8" s="77">
        <v>8</v>
      </c>
      <c r="G8" s="49" t="s">
        <v>166</v>
      </c>
      <c r="H8" s="77">
        <v>18</v>
      </c>
      <c r="I8" s="49" t="s">
        <v>166</v>
      </c>
      <c r="J8" s="77">
        <v>16</v>
      </c>
      <c r="K8" s="78">
        <v>1</v>
      </c>
      <c r="L8" s="77">
        <v>26</v>
      </c>
      <c r="M8" s="72">
        <v>6.25</v>
      </c>
      <c r="N8" s="77">
        <v>31</v>
      </c>
      <c r="O8" s="78">
        <v>4</v>
      </c>
      <c r="P8" s="77">
        <v>50</v>
      </c>
      <c r="Q8" s="72">
        <v>12.9</v>
      </c>
    </row>
    <row r="9" spans="1:17" ht="13.5" x14ac:dyDescent="0.25">
      <c r="A9" s="34" t="s">
        <v>156</v>
      </c>
      <c r="B9" s="77">
        <v>3</v>
      </c>
      <c r="C9" s="49" t="s">
        <v>166</v>
      </c>
      <c r="D9" s="77">
        <v>3</v>
      </c>
      <c r="E9" s="49" t="s">
        <v>166</v>
      </c>
      <c r="F9" s="77">
        <v>6</v>
      </c>
      <c r="G9" s="78">
        <v>2</v>
      </c>
      <c r="H9" s="77">
        <v>7</v>
      </c>
      <c r="I9" s="49">
        <v>33.33</v>
      </c>
      <c r="J9" s="77">
        <v>6</v>
      </c>
      <c r="K9" s="78">
        <v>1</v>
      </c>
      <c r="L9" s="77">
        <v>5</v>
      </c>
      <c r="M9" s="72">
        <v>16.670000000000002</v>
      </c>
      <c r="N9" s="77">
        <v>15</v>
      </c>
      <c r="O9" s="78">
        <v>3</v>
      </c>
      <c r="P9" s="77">
        <v>15</v>
      </c>
      <c r="Q9" s="72">
        <v>20</v>
      </c>
    </row>
    <row r="10" spans="1:17" ht="13.5" x14ac:dyDescent="0.25">
      <c r="A10" s="34" t="s">
        <v>157</v>
      </c>
      <c r="B10" s="77">
        <v>12</v>
      </c>
      <c r="C10" s="78">
        <v>1</v>
      </c>
      <c r="D10" s="77">
        <v>16</v>
      </c>
      <c r="E10" s="72">
        <v>8.33</v>
      </c>
      <c r="F10" s="77">
        <v>24</v>
      </c>
      <c r="G10" s="153" t="s">
        <v>166</v>
      </c>
      <c r="H10" s="77">
        <v>40</v>
      </c>
      <c r="I10" s="49" t="s">
        <v>166</v>
      </c>
      <c r="J10" s="77">
        <v>28</v>
      </c>
      <c r="K10" s="153" t="s">
        <v>166</v>
      </c>
      <c r="L10" s="77">
        <v>46</v>
      </c>
      <c r="M10" s="49" t="s">
        <v>166</v>
      </c>
      <c r="N10" s="77">
        <v>64</v>
      </c>
      <c r="O10" s="78">
        <v>1</v>
      </c>
      <c r="P10" s="77">
        <v>102</v>
      </c>
      <c r="Q10" s="72">
        <v>1.56</v>
      </c>
    </row>
    <row r="11" spans="1:17" ht="13.5" x14ac:dyDescent="0.25">
      <c r="A11" s="34" t="s">
        <v>158</v>
      </c>
      <c r="B11" s="77">
        <v>5</v>
      </c>
      <c r="C11" s="49" t="s">
        <v>166</v>
      </c>
      <c r="D11" s="77">
        <v>5</v>
      </c>
      <c r="E11" s="49" t="s">
        <v>166</v>
      </c>
      <c r="F11" s="77">
        <v>6</v>
      </c>
      <c r="G11" s="49" t="s">
        <v>166</v>
      </c>
      <c r="H11" s="77">
        <v>11</v>
      </c>
      <c r="I11" s="49" t="s">
        <v>166</v>
      </c>
      <c r="J11" s="77">
        <v>17</v>
      </c>
      <c r="K11" s="78">
        <v>1</v>
      </c>
      <c r="L11" s="77">
        <v>26</v>
      </c>
      <c r="M11" s="72">
        <v>5.88</v>
      </c>
      <c r="N11" s="77">
        <v>28</v>
      </c>
      <c r="O11" s="78">
        <v>1</v>
      </c>
      <c r="P11" s="77">
        <v>42</v>
      </c>
      <c r="Q11" s="72">
        <v>3.57</v>
      </c>
    </row>
    <row r="12" spans="1:17" ht="13.5" x14ac:dyDescent="0.25">
      <c r="A12" s="34" t="s">
        <v>159</v>
      </c>
      <c r="B12" s="77">
        <v>2</v>
      </c>
      <c r="C12" s="49" t="s">
        <v>166</v>
      </c>
      <c r="D12" s="77">
        <v>5</v>
      </c>
      <c r="E12" s="49" t="s">
        <v>166</v>
      </c>
      <c r="F12" s="77">
        <v>5</v>
      </c>
      <c r="G12" s="49" t="s">
        <v>166</v>
      </c>
      <c r="H12" s="77">
        <v>9</v>
      </c>
      <c r="I12" s="49" t="s">
        <v>166</v>
      </c>
      <c r="J12" s="77">
        <v>10</v>
      </c>
      <c r="K12" s="78">
        <v>2</v>
      </c>
      <c r="L12" s="77">
        <v>12</v>
      </c>
      <c r="M12" s="72">
        <v>20</v>
      </c>
      <c r="N12" s="77">
        <v>17</v>
      </c>
      <c r="O12" s="78">
        <v>2</v>
      </c>
      <c r="P12" s="77">
        <v>26</v>
      </c>
      <c r="Q12" s="72">
        <v>11.76</v>
      </c>
    </row>
    <row r="13" spans="1:17" ht="13.5" x14ac:dyDescent="0.25">
      <c r="A13" s="34" t="s">
        <v>160</v>
      </c>
      <c r="B13" s="77">
        <v>1</v>
      </c>
      <c r="C13" s="49" t="s">
        <v>166</v>
      </c>
      <c r="D13" s="77">
        <v>3</v>
      </c>
      <c r="E13" s="49" t="s">
        <v>166</v>
      </c>
      <c r="F13" s="77">
        <v>2</v>
      </c>
      <c r="G13" s="78">
        <v>1</v>
      </c>
      <c r="H13" s="77">
        <v>1</v>
      </c>
      <c r="I13" s="49">
        <v>50</v>
      </c>
      <c r="J13" s="77">
        <v>5</v>
      </c>
      <c r="K13" s="49" t="s">
        <v>166</v>
      </c>
      <c r="L13" s="77">
        <v>13</v>
      </c>
      <c r="M13" s="49" t="s">
        <v>166</v>
      </c>
      <c r="N13" s="77">
        <v>8</v>
      </c>
      <c r="O13" s="67">
        <v>1</v>
      </c>
      <c r="P13" s="77">
        <v>17</v>
      </c>
      <c r="Q13" s="49">
        <v>12.5</v>
      </c>
    </row>
    <row r="14" spans="1:17" ht="13.5" x14ac:dyDescent="0.25">
      <c r="A14" s="34" t="s">
        <v>161</v>
      </c>
      <c r="B14" s="77">
        <v>3</v>
      </c>
      <c r="C14" s="78">
        <v>1</v>
      </c>
      <c r="D14" s="77">
        <v>2</v>
      </c>
      <c r="E14" s="49">
        <v>33.33</v>
      </c>
      <c r="F14" s="77">
        <v>3</v>
      </c>
      <c r="G14" s="153" t="s">
        <v>166</v>
      </c>
      <c r="H14" s="77">
        <v>11</v>
      </c>
      <c r="I14" s="49" t="s">
        <v>166</v>
      </c>
      <c r="J14" s="77">
        <v>6</v>
      </c>
      <c r="K14" s="49" t="s">
        <v>166</v>
      </c>
      <c r="L14" s="77">
        <v>8</v>
      </c>
      <c r="M14" s="49" t="s">
        <v>166</v>
      </c>
      <c r="N14" s="77">
        <v>12</v>
      </c>
      <c r="O14" s="67">
        <v>1</v>
      </c>
      <c r="P14" s="77">
        <v>21</v>
      </c>
      <c r="Q14" s="49">
        <v>8.33</v>
      </c>
    </row>
    <row r="15" spans="1:17" ht="13.5" x14ac:dyDescent="0.25">
      <c r="A15" s="34" t="s">
        <v>162</v>
      </c>
      <c r="B15" s="77">
        <v>2</v>
      </c>
      <c r="C15" s="49" t="s">
        <v>166</v>
      </c>
      <c r="D15" s="77">
        <v>3</v>
      </c>
      <c r="E15" s="49" t="s">
        <v>166</v>
      </c>
      <c r="F15" s="77">
        <v>4</v>
      </c>
      <c r="G15" s="78">
        <v>1</v>
      </c>
      <c r="H15" s="77">
        <v>10</v>
      </c>
      <c r="I15" s="49">
        <v>25</v>
      </c>
      <c r="J15" s="77">
        <v>4</v>
      </c>
      <c r="K15" s="49" t="s">
        <v>166</v>
      </c>
      <c r="L15" s="77">
        <v>7</v>
      </c>
      <c r="M15" s="49" t="s">
        <v>166</v>
      </c>
      <c r="N15" s="77">
        <v>10</v>
      </c>
      <c r="O15" s="67">
        <v>1</v>
      </c>
      <c r="P15" s="77">
        <v>20</v>
      </c>
      <c r="Q15" s="49">
        <v>10</v>
      </c>
    </row>
    <row r="16" spans="1:17" ht="13.5" x14ac:dyDescent="0.25">
      <c r="A16" s="41" t="s">
        <v>11</v>
      </c>
      <c r="B16" s="41">
        <v>35</v>
      </c>
      <c r="C16" s="41">
        <v>5</v>
      </c>
      <c r="D16" s="41">
        <v>43</v>
      </c>
      <c r="E16" s="66">
        <v>14.29</v>
      </c>
      <c r="F16" s="41">
        <v>58</v>
      </c>
      <c r="G16" s="41">
        <v>4</v>
      </c>
      <c r="H16" s="41">
        <v>107</v>
      </c>
      <c r="I16" s="66">
        <v>6.9</v>
      </c>
      <c r="J16" s="41">
        <v>92</v>
      </c>
      <c r="K16" s="41">
        <v>5</v>
      </c>
      <c r="L16" s="41">
        <v>143</v>
      </c>
      <c r="M16" s="66">
        <v>5.43</v>
      </c>
      <c r="N16" s="41">
        <v>185</v>
      </c>
      <c r="O16" s="41">
        <v>14</v>
      </c>
      <c r="P16" s="41">
        <v>293</v>
      </c>
      <c r="Q16" s="66">
        <v>7.57</v>
      </c>
    </row>
    <row r="17" spans="1:1" x14ac:dyDescent="0.2">
      <c r="A17" s="25" t="s">
        <v>195</v>
      </c>
    </row>
    <row r="18" spans="1:1" x14ac:dyDescent="0.2">
      <c r="A18" s="25" t="s">
        <v>178</v>
      </c>
    </row>
  </sheetData>
  <mergeCells count="6">
    <mergeCell ref="A5:A7"/>
    <mergeCell ref="B5:Q5"/>
    <mergeCell ref="B6:E6"/>
    <mergeCell ref="F6:I6"/>
    <mergeCell ref="J6:M6"/>
    <mergeCell ref="N6:Q6"/>
  </mergeCells>
  <pageMargins left="0.70866141732283472" right="0.70866141732283472" top="0.74803149606299213" bottom="0.74803149606299213" header="0.31496062992125984" footer="0.31496062992125984"/>
  <pageSetup paperSize="9" scale="8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8"/>
  <sheetViews>
    <sheetView workbookViewId="0">
      <selection activeCell="J32" sqref="J32"/>
    </sheetView>
  </sheetViews>
  <sheetFormatPr defaultColWidth="13.140625" defaultRowHeight="15" x14ac:dyDescent="0.25"/>
  <cols>
    <col min="1" max="1" width="4.28515625" customWidth="1"/>
    <col min="3" max="6" width="9.140625" customWidth="1"/>
  </cols>
  <sheetData>
    <row r="2" spans="2:8" x14ac:dyDescent="0.25">
      <c r="B2" s="167" t="s">
        <v>164</v>
      </c>
      <c r="C2" s="168"/>
      <c r="D2" s="168"/>
      <c r="E2" s="168"/>
      <c r="F2" s="168"/>
      <c r="G2" s="168"/>
      <c r="H2" s="168"/>
    </row>
    <row r="3" spans="2:8" x14ac:dyDescent="0.25">
      <c r="B3" s="169" t="s">
        <v>237</v>
      </c>
      <c r="C3" s="170"/>
      <c r="D3" s="170"/>
      <c r="E3" s="170"/>
      <c r="F3" s="170"/>
    </row>
    <row r="4" spans="2:8" x14ac:dyDescent="0.25">
      <c r="B4" s="171" t="s">
        <v>0</v>
      </c>
      <c r="C4" s="174">
        <v>2015</v>
      </c>
      <c r="D4" s="174"/>
      <c r="E4" s="175">
        <v>2014</v>
      </c>
      <c r="F4" s="175"/>
    </row>
    <row r="5" spans="2:8" x14ac:dyDescent="0.25">
      <c r="B5" s="172"/>
      <c r="C5" s="174"/>
      <c r="D5" s="174"/>
      <c r="E5" s="175"/>
      <c r="F5" s="175"/>
    </row>
    <row r="6" spans="2:8" ht="27" x14ac:dyDescent="0.25">
      <c r="B6" s="173"/>
      <c r="C6" s="146" t="s">
        <v>215</v>
      </c>
      <c r="D6" s="146" t="s">
        <v>6</v>
      </c>
      <c r="E6" s="146" t="s">
        <v>215</v>
      </c>
      <c r="F6" s="146" t="s">
        <v>6</v>
      </c>
    </row>
    <row r="7" spans="2:8" x14ac:dyDescent="0.25">
      <c r="B7" s="34" t="s">
        <v>155</v>
      </c>
      <c r="C7" s="39">
        <v>1.36</v>
      </c>
      <c r="D7" s="40">
        <v>0.91</v>
      </c>
      <c r="E7" s="45">
        <v>2.93</v>
      </c>
      <c r="F7" s="46">
        <v>1.87</v>
      </c>
    </row>
    <row r="8" spans="2:8" x14ac:dyDescent="0.25">
      <c r="B8" s="34" t="s">
        <v>156</v>
      </c>
      <c r="C8" s="39">
        <v>6.6</v>
      </c>
      <c r="D8" s="40">
        <v>4.25</v>
      </c>
      <c r="E8" s="45">
        <v>3.96</v>
      </c>
      <c r="F8" s="46">
        <v>2.5</v>
      </c>
    </row>
    <row r="9" spans="2:8" x14ac:dyDescent="0.25">
      <c r="B9" s="34" t="s">
        <v>157</v>
      </c>
      <c r="C9" s="39">
        <v>1.99</v>
      </c>
      <c r="D9" s="40">
        <v>1.34</v>
      </c>
      <c r="E9" s="45">
        <v>2.04</v>
      </c>
      <c r="F9" s="46">
        <v>1.36</v>
      </c>
    </row>
    <row r="10" spans="2:8" x14ac:dyDescent="0.25">
      <c r="B10" s="34" t="s">
        <v>158</v>
      </c>
      <c r="C10" s="39">
        <v>4.29</v>
      </c>
      <c r="D10" s="40">
        <v>2.71</v>
      </c>
      <c r="E10" s="45">
        <v>2.87</v>
      </c>
      <c r="F10" s="46">
        <v>1.87</v>
      </c>
    </row>
    <row r="11" spans="2:8" x14ac:dyDescent="0.25">
      <c r="B11" s="34" t="s">
        <v>159</v>
      </c>
      <c r="C11" s="39">
        <v>3.04</v>
      </c>
      <c r="D11" s="40">
        <v>1.99</v>
      </c>
      <c r="E11" s="45">
        <v>1.31</v>
      </c>
      <c r="F11" s="46">
        <v>0.85</v>
      </c>
    </row>
    <row r="12" spans="2:8" x14ac:dyDescent="0.25">
      <c r="B12" s="34" t="s">
        <v>160</v>
      </c>
      <c r="C12" s="39">
        <v>5.81</v>
      </c>
      <c r="D12" s="40">
        <v>3.68</v>
      </c>
      <c r="E12" s="45">
        <v>3.9</v>
      </c>
      <c r="F12" s="46">
        <v>2.4</v>
      </c>
    </row>
    <row r="13" spans="2:8" x14ac:dyDescent="0.25">
      <c r="B13" s="34" t="s">
        <v>161</v>
      </c>
      <c r="C13" s="39">
        <v>9.91</v>
      </c>
      <c r="D13" s="40">
        <v>6.29</v>
      </c>
      <c r="E13" s="45">
        <v>6.48</v>
      </c>
      <c r="F13" s="46">
        <v>3.85</v>
      </c>
    </row>
    <row r="14" spans="2:8" x14ac:dyDescent="0.25">
      <c r="B14" s="34" t="s">
        <v>162</v>
      </c>
      <c r="C14" s="39">
        <v>6.94</v>
      </c>
      <c r="D14" s="40">
        <v>4.0999999999999996</v>
      </c>
      <c r="E14" s="45">
        <v>7.36</v>
      </c>
      <c r="F14" s="46">
        <v>4.3499999999999996</v>
      </c>
      <c r="G14" s="144"/>
      <c r="H14" s="144"/>
    </row>
    <row r="15" spans="2:8" x14ac:dyDescent="0.25">
      <c r="B15" s="41" t="s">
        <v>163</v>
      </c>
      <c r="C15" s="44">
        <v>3.11</v>
      </c>
      <c r="D15" s="44">
        <v>2.0499999999999998</v>
      </c>
      <c r="E15" s="44">
        <v>2.81</v>
      </c>
      <c r="F15" s="44">
        <v>1.81</v>
      </c>
      <c r="G15" s="144"/>
      <c r="H15" s="144"/>
    </row>
    <row r="16" spans="2:8" x14ac:dyDescent="0.25">
      <c r="B16" s="41" t="s">
        <v>4</v>
      </c>
      <c r="C16" s="44">
        <v>1.96</v>
      </c>
      <c r="D16" s="44">
        <v>1.37</v>
      </c>
      <c r="E16" s="44">
        <v>1.91</v>
      </c>
      <c r="F16" s="44">
        <v>1.33</v>
      </c>
    </row>
    <row r="17" spans="2:9" x14ac:dyDescent="0.25">
      <c r="B17" s="177" t="s">
        <v>186</v>
      </c>
      <c r="C17" s="178"/>
      <c r="D17" s="178"/>
      <c r="E17" s="178"/>
      <c r="F17" s="178"/>
      <c r="G17" s="178"/>
      <c r="H17" s="178"/>
      <c r="I17" s="178"/>
    </row>
    <row r="18" spans="2:9" x14ac:dyDescent="0.25">
      <c r="B18" s="177" t="s">
        <v>206</v>
      </c>
      <c r="C18" s="178"/>
      <c r="D18" s="178"/>
      <c r="E18" s="178"/>
      <c r="F18" s="178"/>
      <c r="G18" s="178"/>
      <c r="H18" s="178"/>
      <c r="I18" s="178"/>
    </row>
  </sheetData>
  <mergeCells count="7">
    <mergeCell ref="B17:I17"/>
    <mergeCell ref="B18:I18"/>
    <mergeCell ref="B2:H2"/>
    <mergeCell ref="B3:F3"/>
    <mergeCell ref="B4:B6"/>
    <mergeCell ref="C4:D5"/>
    <mergeCell ref="E4:F5"/>
  </mergeCell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4"/>
  <sheetViews>
    <sheetView zoomScaleNormal="100" workbookViewId="0">
      <selection activeCell="G27" sqref="G27"/>
    </sheetView>
  </sheetViews>
  <sheetFormatPr defaultRowHeight="15" x14ac:dyDescent="0.25"/>
  <cols>
    <col min="1" max="1" width="3.140625" customWidth="1"/>
    <col min="2" max="2" width="15.28515625" customWidth="1"/>
  </cols>
  <sheetData>
    <row r="2" spans="2:9" x14ac:dyDescent="0.25">
      <c r="B2" s="22" t="s">
        <v>212</v>
      </c>
    </row>
    <row r="3" spans="2:9" x14ac:dyDescent="0.25">
      <c r="B3" s="20" t="s">
        <v>250</v>
      </c>
    </row>
    <row r="4" spans="2:9" x14ac:dyDescent="0.25">
      <c r="B4" s="219" t="s">
        <v>46</v>
      </c>
      <c r="C4" s="222">
        <v>2015</v>
      </c>
      <c r="D4" s="222"/>
      <c r="E4" s="222"/>
      <c r="F4" s="222"/>
      <c r="G4" s="223" t="s">
        <v>249</v>
      </c>
      <c r="H4" s="223"/>
      <c r="I4" s="223"/>
    </row>
    <row r="5" spans="2:9" x14ac:dyDescent="0.25">
      <c r="B5" s="220"/>
      <c r="C5" s="222"/>
      <c r="D5" s="222"/>
      <c r="E5" s="222"/>
      <c r="F5" s="222"/>
      <c r="G5" s="223"/>
      <c r="H5" s="223"/>
      <c r="I5" s="223"/>
    </row>
    <row r="6" spans="2:9" ht="27" x14ac:dyDescent="0.25">
      <c r="B6" s="221"/>
      <c r="C6" s="80" t="s">
        <v>47</v>
      </c>
      <c r="D6" s="80" t="s">
        <v>1</v>
      </c>
      <c r="E6" s="80" t="s">
        <v>2</v>
      </c>
      <c r="F6" s="80" t="s">
        <v>3</v>
      </c>
      <c r="G6" s="80" t="s">
        <v>1</v>
      </c>
      <c r="H6" s="80" t="s">
        <v>2</v>
      </c>
      <c r="I6" s="80" t="s">
        <v>3</v>
      </c>
    </row>
    <row r="7" spans="2:9" x14ac:dyDescent="0.25">
      <c r="B7" s="81" t="s">
        <v>48</v>
      </c>
      <c r="C7" s="122">
        <v>6</v>
      </c>
      <c r="D7" s="123">
        <v>1496</v>
      </c>
      <c r="E7" s="124">
        <v>19</v>
      </c>
      <c r="F7" s="123">
        <v>2099</v>
      </c>
      <c r="G7" s="82">
        <v>5.1300070274068901</v>
      </c>
      <c r="H7" s="49">
        <v>-9.5238095238095184</v>
      </c>
      <c r="I7" s="82">
        <v>2.490234375</v>
      </c>
    </row>
    <row r="8" spans="2:9" x14ac:dyDescent="0.25">
      <c r="B8" s="81" t="s">
        <v>49</v>
      </c>
      <c r="C8" s="122">
        <v>53</v>
      </c>
      <c r="D8" s="123">
        <v>684</v>
      </c>
      <c r="E8" s="124">
        <v>24</v>
      </c>
      <c r="F8" s="123">
        <v>1070</v>
      </c>
      <c r="G8" s="82">
        <v>-1.7241379310344911</v>
      </c>
      <c r="H8" s="83">
        <v>-11.111111111111114</v>
      </c>
      <c r="I8" s="82">
        <v>-3.8634321653189545</v>
      </c>
    </row>
    <row r="9" spans="2:9" x14ac:dyDescent="0.25">
      <c r="B9" s="84" t="s">
        <v>50</v>
      </c>
      <c r="C9" s="125">
        <v>59</v>
      </c>
      <c r="D9" s="126">
        <v>2180</v>
      </c>
      <c r="E9" s="127">
        <v>43</v>
      </c>
      <c r="F9" s="126">
        <v>3169</v>
      </c>
      <c r="G9" s="85">
        <v>2.8787163756488923</v>
      </c>
      <c r="H9" s="86">
        <v>-10.416666666666657</v>
      </c>
      <c r="I9" s="85">
        <v>0.25308446694083386</v>
      </c>
    </row>
    <row r="10" spans="2:9" x14ac:dyDescent="0.25">
      <c r="B10" s="81" t="s">
        <v>51</v>
      </c>
      <c r="C10" s="122">
        <v>93</v>
      </c>
      <c r="D10" s="123">
        <v>333</v>
      </c>
      <c r="E10" s="124">
        <v>23</v>
      </c>
      <c r="F10" s="123">
        <v>550</v>
      </c>
      <c r="G10" s="82">
        <v>1.2158054711246109</v>
      </c>
      <c r="H10" s="83">
        <v>27.777777777777771</v>
      </c>
      <c r="I10" s="82">
        <v>3.383458646616532</v>
      </c>
    </row>
    <row r="11" spans="2:9" x14ac:dyDescent="0.25">
      <c r="B11" s="81" t="s">
        <v>52</v>
      </c>
      <c r="C11" s="122">
        <v>159</v>
      </c>
      <c r="D11" s="123">
        <v>496</v>
      </c>
      <c r="E11" s="124">
        <v>27</v>
      </c>
      <c r="F11" s="123">
        <v>739</v>
      </c>
      <c r="G11" s="82">
        <v>-2.9354207436399236</v>
      </c>
      <c r="H11" s="83">
        <v>22.727272727272734</v>
      </c>
      <c r="I11" s="82">
        <v>-5.6194125159642425</v>
      </c>
    </row>
    <row r="12" spans="2:9" x14ac:dyDescent="0.25">
      <c r="B12" s="81" t="s">
        <v>53</v>
      </c>
      <c r="C12" s="122">
        <v>66</v>
      </c>
      <c r="D12" s="128">
        <v>528</v>
      </c>
      <c r="E12" s="129">
        <v>17</v>
      </c>
      <c r="F12" s="128">
        <v>807</v>
      </c>
      <c r="G12" s="82">
        <v>-0.9380863039399685</v>
      </c>
      <c r="H12" s="83">
        <v>70</v>
      </c>
      <c r="I12" s="82">
        <v>-3.3532934131736454</v>
      </c>
    </row>
    <row r="13" spans="2:9" x14ac:dyDescent="0.25">
      <c r="B13" s="87" t="s">
        <v>54</v>
      </c>
      <c r="C13" s="125">
        <v>318</v>
      </c>
      <c r="D13" s="130">
        <v>1357</v>
      </c>
      <c r="E13" s="125">
        <v>67</v>
      </c>
      <c r="F13" s="130">
        <v>2096</v>
      </c>
      <c r="G13" s="85">
        <v>-1.1653313911143499</v>
      </c>
      <c r="H13" s="88">
        <v>34</v>
      </c>
      <c r="I13" s="85">
        <v>-2.5116279069767415</v>
      </c>
    </row>
    <row r="14" spans="2:9" x14ac:dyDescent="0.25">
      <c r="B14" s="41" t="s">
        <v>163</v>
      </c>
      <c r="C14" s="42">
        <v>377</v>
      </c>
      <c r="D14" s="42">
        <v>3537</v>
      </c>
      <c r="E14" s="43">
        <v>110</v>
      </c>
      <c r="F14" s="42">
        <v>5265</v>
      </c>
      <c r="G14" s="44">
        <v>1.288659793814432</v>
      </c>
      <c r="H14" s="44">
        <v>12.24489795918366</v>
      </c>
      <c r="I14" s="44">
        <v>-0.86612690642063228</v>
      </c>
    </row>
  </sheetData>
  <mergeCells count="3">
    <mergeCell ref="B4:B6"/>
    <mergeCell ref="C4:F5"/>
    <mergeCell ref="G4:I5"/>
  </mergeCells>
  <pageMargins left="0.39" right="0.51"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I17"/>
  <sheetViews>
    <sheetView workbookViewId="0">
      <selection activeCell="G30" sqref="G30"/>
    </sheetView>
  </sheetViews>
  <sheetFormatPr defaultRowHeight="15" x14ac:dyDescent="0.25"/>
  <cols>
    <col min="1" max="1" width="4.85546875" customWidth="1"/>
    <col min="2" max="2" width="13.85546875" customWidth="1"/>
  </cols>
  <sheetData>
    <row r="3" spans="2:9" x14ac:dyDescent="0.25">
      <c r="B3" s="17" t="s">
        <v>196</v>
      </c>
    </row>
    <row r="4" spans="2:9" x14ac:dyDescent="0.25">
      <c r="B4" s="20" t="s">
        <v>251</v>
      </c>
    </row>
    <row r="5" spans="2:9" x14ac:dyDescent="0.25">
      <c r="B5" s="219" t="s">
        <v>46</v>
      </c>
      <c r="C5" s="174">
        <v>2015</v>
      </c>
      <c r="D5" s="174"/>
      <c r="E5" s="175">
        <v>2014</v>
      </c>
      <c r="F5" s="175"/>
    </row>
    <row r="6" spans="2:9" x14ac:dyDescent="0.25">
      <c r="B6" s="220"/>
      <c r="C6" s="174"/>
      <c r="D6" s="174"/>
      <c r="E6" s="175"/>
      <c r="F6" s="175"/>
    </row>
    <row r="7" spans="2:9" ht="27" x14ac:dyDescent="0.25">
      <c r="B7" s="221"/>
      <c r="C7" s="146" t="s">
        <v>5</v>
      </c>
      <c r="D7" s="146" t="s">
        <v>6</v>
      </c>
      <c r="E7" s="146" t="s">
        <v>5</v>
      </c>
      <c r="F7" s="146" t="s">
        <v>6</v>
      </c>
    </row>
    <row r="8" spans="2:9" x14ac:dyDescent="0.25">
      <c r="B8" s="81" t="s">
        <v>48</v>
      </c>
      <c r="C8" s="39">
        <v>1.2700534759358288</v>
      </c>
      <c r="D8" s="40">
        <v>0.89707271010387146</v>
      </c>
      <c r="E8" s="45">
        <v>1.4757554462403373</v>
      </c>
      <c r="F8" s="46">
        <v>1.0149830836152731</v>
      </c>
    </row>
    <row r="9" spans="2:9" x14ac:dyDescent="0.25">
      <c r="B9" s="81" t="s">
        <v>49</v>
      </c>
      <c r="C9" s="39">
        <v>3.5087719298245612</v>
      </c>
      <c r="D9" s="40">
        <v>2.1937842778793417</v>
      </c>
      <c r="E9" s="45">
        <v>3.8793103448275863</v>
      </c>
      <c r="F9" s="46">
        <v>2.3684210526315792</v>
      </c>
    </row>
    <row r="10" spans="2:9" x14ac:dyDescent="0.25">
      <c r="B10" s="84" t="s">
        <v>50</v>
      </c>
      <c r="C10" s="39">
        <v>1.9724770642201837</v>
      </c>
      <c r="D10" s="40">
        <v>1.3387297633872977</v>
      </c>
      <c r="E10" s="45">
        <v>2.2652194431335539</v>
      </c>
      <c r="F10" s="46">
        <v>1.495793081956996</v>
      </c>
    </row>
    <row r="11" spans="2:9" x14ac:dyDescent="0.25">
      <c r="B11" s="81" t="s">
        <v>51</v>
      </c>
      <c r="C11" s="39">
        <v>6.9069069069069062</v>
      </c>
      <c r="D11" s="40">
        <v>4.0139616055846421</v>
      </c>
      <c r="E11" s="45">
        <v>5.4711246200607899</v>
      </c>
      <c r="F11" s="46">
        <v>3.2727272727272729</v>
      </c>
    </row>
    <row r="12" spans="2:9" x14ac:dyDescent="0.25">
      <c r="B12" s="81" t="s">
        <v>52</v>
      </c>
      <c r="C12" s="39">
        <v>5.443548387096774</v>
      </c>
      <c r="D12" s="40">
        <v>3.524804177545692</v>
      </c>
      <c r="E12" s="45">
        <v>4.3052837573385521</v>
      </c>
      <c r="F12" s="46">
        <v>2.7329192546583849</v>
      </c>
    </row>
    <row r="13" spans="2:9" x14ac:dyDescent="0.25">
      <c r="B13" s="81" t="s">
        <v>53</v>
      </c>
      <c r="C13" s="39">
        <v>3.2196969696969697</v>
      </c>
      <c r="D13" s="40">
        <v>2.063106796116505</v>
      </c>
      <c r="E13" s="45">
        <v>1.876172607879925</v>
      </c>
      <c r="F13" s="46">
        <v>1.1834319526627219</v>
      </c>
    </row>
    <row r="14" spans="2:9" x14ac:dyDescent="0.25">
      <c r="B14" s="87" t="s">
        <v>54</v>
      </c>
      <c r="C14" s="39">
        <v>4.937361827560796</v>
      </c>
      <c r="D14" s="40">
        <v>3.0975496994914473</v>
      </c>
      <c r="E14" s="45">
        <v>3.6416605972323381</v>
      </c>
      <c r="F14" s="46">
        <v>2.2727272727272729</v>
      </c>
    </row>
    <row r="15" spans="2:9" x14ac:dyDescent="0.25">
      <c r="B15" s="41" t="s">
        <v>163</v>
      </c>
      <c r="C15" s="44">
        <v>3.1099802092168503</v>
      </c>
      <c r="D15" s="44">
        <v>2.0465116279069764</v>
      </c>
      <c r="E15" s="44">
        <v>2.8064146620847654</v>
      </c>
      <c r="F15" s="44">
        <v>1.8117951562211128</v>
      </c>
    </row>
    <row r="16" spans="2:9" ht="16.5" x14ac:dyDescent="0.3">
      <c r="B16" s="177" t="s">
        <v>197</v>
      </c>
      <c r="C16" s="224"/>
      <c r="D16" s="224"/>
      <c r="E16" s="224"/>
      <c r="F16" s="224"/>
      <c r="G16" s="224"/>
      <c r="H16" s="224"/>
      <c r="I16" s="224"/>
    </row>
    <row r="17" spans="2:9" ht="24" customHeight="1" x14ac:dyDescent="0.3">
      <c r="B17" s="177" t="s">
        <v>217</v>
      </c>
      <c r="C17" s="224"/>
      <c r="D17" s="224"/>
      <c r="E17" s="224"/>
      <c r="F17" s="224"/>
      <c r="G17" s="224"/>
      <c r="H17" s="224"/>
      <c r="I17" s="224"/>
    </row>
  </sheetData>
  <mergeCells count="5">
    <mergeCell ref="B5:B7"/>
    <mergeCell ref="C5:D6"/>
    <mergeCell ref="E5:F6"/>
    <mergeCell ref="B16:I16"/>
    <mergeCell ref="B17:I17"/>
  </mergeCells>
  <pageMargins left="0.45"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I22"/>
  <sheetViews>
    <sheetView workbookViewId="0">
      <selection activeCell="N34" sqref="N34"/>
    </sheetView>
  </sheetViews>
  <sheetFormatPr defaultRowHeight="15" x14ac:dyDescent="0.25"/>
  <cols>
    <col min="1" max="1" width="3.5703125" customWidth="1"/>
    <col min="2" max="2" width="34.5703125" customWidth="1"/>
    <col min="9" max="9" width="8.42578125" customWidth="1"/>
  </cols>
  <sheetData>
    <row r="3" spans="2:9" x14ac:dyDescent="0.25">
      <c r="B3" s="17" t="s">
        <v>213</v>
      </c>
    </row>
    <row r="4" spans="2:9" x14ac:dyDescent="0.25">
      <c r="B4" s="20" t="s">
        <v>252</v>
      </c>
      <c r="C4" s="5"/>
      <c r="D4" s="5"/>
      <c r="E4" s="5"/>
      <c r="F4" s="5"/>
      <c r="G4" s="5"/>
      <c r="H4" s="5"/>
      <c r="I4" s="4"/>
    </row>
    <row r="5" spans="2:9" x14ac:dyDescent="0.25">
      <c r="B5" s="219" t="s">
        <v>55</v>
      </c>
      <c r="C5" s="225" t="s">
        <v>22</v>
      </c>
      <c r="D5" s="225"/>
      <c r="E5" s="225"/>
      <c r="F5" s="226" t="s">
        <v>23</v>
      </c>
      <c r="G5" s="226"/>
      <c r="H5" s="226"/>
      <c r="I5" s="227" t="s">
        <v>12</v>
      </c>
    </row>
    <row r="6" spans="2:9" x14ac:dyDescent="0.25">
      <c r="B6" s="221"/>
      <c r="C6" s="131" t="s">
        <v>1</v>
      </c>
      <c r="D6" s="131" t="s">
        <v>2</v>
      </c>
      <c r="E6" s="131" t="s">
        <v>3</v>
      </c>
      <c r="F6" s="146" t="s">
        <v>1</v>
      </c>
      <c r="G6" s="146" t="s">
        <v>2</v>
      </c>
      <c r="H6" s="146" t="s">
        <v>3</v>
      </c>
      <c r="I6" s="227"/>
    </row>
    <row r="7" spans="2:9" x14ac:dyDescent="0.25">
      <c r="B7" s="48" t="s">
        <v>56</v>
      </c>
      <c r="C7" s="35">
        <v>202</v>
      </c>
      <c r="D7" s="37">
        <v>19</v>
      </c>
      <c r="E7" s="35">
        <v>371</v>
      </c>
      <c r="F7" s="40">
        <v>5.71</v>
      </c>
      <c r="G7" s="39">
        <v>17.27</v>
      </c>
      <c r="H7" s="40">
        <v>7.05</v>
      </c>
      <c r="I7" s="39">
        <f>D7/C7*100</f>
        <v>9.4059405940594054</v>
      </c>
    </row>
    <row r="8" spans="2:9" x14ac:dyDescent="0.25">
      <c r="B8" s="48" t="s">
        <v>57</v>
      </c>
      <c r="C8" s="35">
        <v>1175</v>
      </c>
      <c r="D8" s="37">
        <v>17</v>
      </c>
      <c r="E8" s="35">
        <v>1870</v>
      </c>
      <c r="F8" s="40">
        <v>33.22</v>
      </c>
      <c r="G8" s="39">
        <v>15.45</v>
      </c>
      <c r="H8" s="40">
        <v>35.520000000000003</v>
      </c>
      <c r="I8" s="39">
        <f t="shared" ref="I8:I20" si="0">D8/C8*100</f>
        <v>1.446808510638298</v>
      </c>
    </row>
    <row r="9" spans="2:9" x14ac:dyDescent="0.25">
      <c r="B9" s="48" t="s">
        <v>58</v>
      </c>
      <c r="C9" s="35">
        <v>287</v>
      </c>
      <c r="D9" s="37">
        <v>7</v>
      </c>
      <c r="E9" s="35">
        <v>428</v>
      </c>
      <c r="F9" s="40">
        <v>8.11</v>
      </c>
      <c r="G9" s="39">
        <v>6.36</v>
      </c>
      <c r="H9" s="40">
        <v>8.1300000000000008</v>
      </c>
      <c r="I9" s="39">
        <f t="shared" si="0"/>
        <v>2.4390243902439024</v>
      </c>
    </row>
    <row r="10" spans="2:9" x14ac:dyDescent="0.25">
      <c r="B10" s="48" t="s">
        <v>59</v>
      </c>
      <c r="C10" s="35">
        <v>652</v>
      </c>
      <c r="D10" s="37">
        <v>12</v>
      </c>
      <c r="E10" s="35">
        <v>1131</v>
      </c>
      <c r="F10" s="40">
        <v>18.43</v>
      </c>
      <c r="G10" s="39">
        <v>10.91</v>
      </c>
      <c r="H10" s="40">
        <v>21.48</v>
      </c>
      <c r="I10" s="39">
        <f t="shared" si="0"/>
        <v>1.8404907975460123</v>
      </c>
    </row>
    <row r="11" spans="2:9" x14ac:dyDescent="0.25">
      <c r="B11" s="48" t="s">
        <v>60</v>
      </c>
      <c r="C11" s="35">
        <v>103</v>
      </c>
      <c r="D11" s="37">
        <v>3</v>
      </c>
      <c r="E11" s="35">
        <v>135</v>
      </c>
      <c r="F11" s="40">
        <v>2.91</v>
      </c>
      <c r="G11" s="39">
        <v>2.73</v>
      </c>
      <c r="H11" s="40">
        <v>2.56</v>
      </c>
      <c r="I11" s="39">
        <f t="shared" si="0"/>
        <v>2.912621359223301</v>
      </c>
    </row>
    <row r="12" spans="2:9" x14ac:dyDescent="0.25">
      <c r="B12" s="89" t="s">
        <v>61</v>
      </c>
      <c r="C12" s="90">
        <v>2419</v>
      </c>
      <c r="D12" s="91">
        <v>58</v>
      </c>
      <c r="E12" s="90">
        <v>3935</v>
      </c>
      <c r="F12" s="92">
        <v>68.39</v>
      </c>
      <c r="G12" s="93">
        <v>52.73</v>
      </c>
      <c r="H12" s="92">
        <v>74.739999999999995</v>
      </c>
      <c r="I12" s="39">
        <f t="shared" si="0"/>
        <v>2.3976849937990905</v>
      </c>
    </row>
    <row r="13" spans="2:9" x14ac:dyDescent="0.25">
      <c r="B13" s="48" t="s">
        <v>62</v>
      </c>
      <c r="C13" s="35">
        <v>438</v>
      </c>
      <c r="D13" s="37">
        <v>16</v>
      </c>
      <c r="E13" s="35">
        <v>474</v>
      </c>
      <c r="F13" s="40">
        <v>12.38</v>
      </c>
      <c r="G13" s="39">
        <v>14.55</v>
      </c>
      <c r="H13" s="40">
        <v>9</v>
      </c>
      <c r="I13" s="39">
        <f t="shared" si="0"/>
        <v>3.6529680365296802</v>
      </c>
    </row>
    <row r="14" spans="2:9" x14ac:dyDescent="0.25">
      <c r="B14" s="48" t="s">
        <v>63</v>
      </c>
      <c r="C14" s="35">
        <v>32</v>
      </c>
      <c r="D14" s="37">
        <v>1</v>
      </c>
      <c r="E14" s="35">
        <v>42</v>
      </c>
      <c r="F14" s="40">
        <v>0.9</v>
      </c>
      <c r="G14" s="39">
        <v>0.91</v>
      </c>
      <c r="H14" s="40">
        <v>0.8</v>
      </c>
      <c r="I14" s="39">
        <f t="shared" si="0"/>
        <v>3.125</v>
      </c>
    </row>
    <row r="15" spans="2:9" x14ac:dyDescent="0.25">
      <c r="B15" s="48" t="s">
        <v>64</v>
      </c>
      <c r="C15" s="35">
        <v>168</v>
      </c>
      <c r="D15" s="37">
        <v>6</v>
      </c>
      <c r="E15" s="35">
        <v>208</v>
      </c>
      <c r="F15" s="40">
        <v>4.75</v>
      </c>
      <c r="G15" s="39">
        <v>5.45</v>
      </c>
      <c r="H15" s="40">
        <v>3.95</v>
      </c>
      <c r="I15" s="39">
        <f t="shared" si="0"/>
        <v>3.5714285714285712</v>
      </c>
    </row>
    <row r="16" spans="2:9" x14ac:dyDescent="0.25">
      <c r="B16" s="48" t="s">
        <v>253</v>
      </c>
      <c r="C16" s="35">
        <v>1</v>
      </c>
      <c r="D16" s="37" t="s">
        <v>166</v>
      </c>
      <c r="E16" s="35">
        <v>1</v>
      </c>
      <c r="F16" s="40" t="s">
        <v>166</v>
      </c>
      <c r="G16" s="39" t="s">
        <v>166</v>
      </c>
      <c r="H16" s="40" t="s">
        <v>166</v>
      </c>
      <c r="I16" s="39" t="s">
        <v>166</v>
      </c>
    </row>
    <row r="17" spans="2:9" x14ac:dyDescent="0.25">
      <c r="B17" s="48" t="s">
        <v>65</v>
      </c>
      <c r="C17" s="35">
        <v>445</v>
      </c>
      <c r="D17" s="37">
        <v>26</v>
      </c>
      <c r="E17" s="35">
        <v>572</v>
      </c>
      <c r="F17" s="40">
        <v>12.58</v>
      </c>
      <c r="G17" s="39">
        <v>23.64</v>
      </c>
      <c r="H17" s="40">
        <v>10.86</v>
      </c>
      <c r="I17" s="39">
        <f t="shared" si="0"/>
        <v>5.8426966292134832</v>
      </c>
    </row>
    <row r="18" spans="2:9" x14ac:dyDescent="0.25">
      <c r="B18" s="48" t="s">
        <v>66</v>
      </c>
      <c r="C18" s="35">
        <v>7</v>
      </c>
      <c r="D18" s="49" t="s">
        <v>166</v>
      </c>
      <c r="E18" s="35">
        <v>8</v>
      </c>
      <c r="F18" s="40">
        <v>0.2</v>
      </c>
      <c r="G18" s="50" t="s">
        <v>166</v>
      </c>
      <c r="H18" s="49">
        <v>0.15</v>
      </c>
      <c r="I18" s="39" t="s">
        <v>166</v>
      </c>
    </row>
    <row r="19" spans="2:9" x14ac:dyDescent="0.25">
      <c r="B19" s="48" t="s">
        <v>67</v>
      </c>
      <c r="C19" s="35">
        <v>27</v>
      </c>
      <c r="D19" s="37">
        <v>3</v>
      </c>
      <c r="E19" s="35">
        <v>25</v>
      </c>
      <c r="F19" s="40">
        <v>0.76</v>
      </c>
      <c r="G19" s="39">
        <v>2.73</v>
      </c>
      <c r="H19" s="40">
        <v>0.47</v>
      </c>
      <c r="I19" s="39">
        <f t="shared" si="0"/>
        <v>11.111111111111111</v>
      </c>
    </row>
    <row r="20" spans="2:9" x14ac:dyDescent="0.25">
      <c r="B20" s="89" t="s">
        <v>68</v>
      </c>
      <c r="C20" s="90">
        <v>1118</v>
      </c>
      <c r="D20" s="91">
        <v>52</v>
      </c>
      <c r="E20" s="90">
        <v>1330</v>
      </c>
      <c r="F20" s="92">
        <v>31.61</v>
      </c>
      <c r="G20" s="93">
        <v>47.27</v>
      </c>
      <c r="H20" s="92">
        <v>25.26</v>
      </c>
      <c r="I20" s="39">
        <f t="shared" si="0"/>
        <v>4.6511627906976747</v>
      </c>
    </row>
    <row r="21" spans="2:9" ht="16.5" customHeight="1" x14ac:dyDescent="0.25">
      <c r="B21" s="41" t="s">
        <v>69</v>
      </c>
      <c r="C21" s="42">
        <v>3537</v>
      </c>
      <c r="D21" s="65">
        <v>110</v>
      </c>
      <c r="E21" s="42">
        <v>5265</v>
      </c>
      <c r="F21" s="44">
        <v>100</v>
      </c>
      <c r="G21" s="44">
        <v>100</v>
      </c>
      <c r="H21" s="44">
        <v>100</v>
      </c>
      <c r="I21" s="44">
        <f>D21/C21*100</f>
        <v>3.1099802092168503</v>
      </c>
    </row>
    <row r="22" spans="2:9" ht="21" x14ac:dyDescent="0.25">
      <c r="B22" s="154" t="s">
        <v>198</v>
      </c>
      <c r="C22" s="154"/>
      <c r="D22" s="154"/>
      <c r="E22" s="154"/>
      <c r="F22" s="154"/>
      <c r="G22" s="154"/>
      <c r="H22" s="154"/>
      <c r="I22" s="154"/>
    </row>
  </sheetData>
  <mergeCells count="4">
    <mergeCell ref="B5:B6"/>
    <mergeCell ref="C5:E5"/>
    <mergeCell ref="F5:H5"/>
    <mergeCell ref="I5:I6"/>
  </mergeCells>
  <pageMargins left="0.31496062992125984" right="0.25" top="0.72" bottom="0.74803149606299213" header="0.31496062992125984" footer="0.31496062992125984"/>
  <pageSetup paperSize="9" scale="9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4:H34"/>
  <sheetViews>
    <sheetView workbookViewId="0">
      <selection activeCell="K33" sqref="K33"/>
    </sheetView>
  </sheetViews>
  <sheetFormatPr defaultRowHeight="15" x14ac:dyDescent="0.25"/>
  <cols>
    <col min="1" max="1" width="2.85546875" customWidth="1"/>
    <col min="2" max="2" width="57" customWidth="1"/>
    <col min="3" max="3" width="10.42578125" customWidth="1"/>
    <col min="4" max="4" width="8.28515625" customWidth="1"/>
    <col min="5" max="5" width="11" customWidth="1"/>
    <col min="6" max="6" width="7.85546875" customWidth="1"/>
    <col min="7" max="7" width="10.140625" customWidth="1"/>
    <col min="8" max="8" width="8.28515625" customWidth="1"/>
  </cols>
  <sheetData>
    <row r="4" spans="2:8" x14ac:dyDescent="0.25">
      <c r="B4" s="21" t="s">
        <v>199</v>
      </c>
    </row>
    <row r="5" spans="2:8" x14ac:dyDescent="0.25">
      <c r="B5" s="20" t="s">
        <v>254</v>
      </c>
      <c r="C5" s="6"/>
      <c r="D5" s="6"/>
      <c r="E5" s="6"/>
      <c r="F5" s="6"/>
      <c r="G5" s="6"/>
      <c r="H5" s="6"/>
    </row>
    <row r="6" spans="2:8" x14ac:dyDescent="0.25">
      <c r="B6" s="230" t="s">
        <v>97</v>
      </c>
      <c r="C6" s="174" t="s">
        <v>9</v>
      </c>
      <c r="D6" s="174"/>
      <c r="E6" s="232" t="s">
        <v>70</v>
      </c>
      <c r="F6" s="232"/>
      <c r="G6" s="174" t="s">
        <v>11</v>
      </c>
      <c r="H6" s="174"/>
    </row>
    <row r="7" spans="2:8" x14ac:dyDescent="0.25">
      <c r="B7" s="231"/>
      <c r="C7" s="94" t="s">
        <v>22</v>
      </c>
      <c r="D7" s="94" t="s">
        <v>71</v>
      </c>
      <c r="E7" s="94" t="s">
        <v>22</v>
      </c>
      <c r="F7" s="94" t="s">
        <v>71</v>
      </c>
      <c r="G7" s="94" t="s">
        <v>22</v>
      </c>
      <c r="H7" s="94" t="s">
        <v>71</v>
      </c>
    </row>
    <row r="8" spans="2:8" x14ac:dyDescent="0.25">
      <c r="B8" s="48" t="s">
        <v>72</v>
      </c>
      <c r="C8" s="35">
        <v>266</v>
      </c>
      <c r="D8" s="40">
        <v>9.2329052412356827</v>
      </c>
      <c r="E8" s="35">
        <v>277</v>
      </c>
      <c r="F8" s="40">
        <v>17.443324937027707</v>
      </c>
      <c r="G8" s="35">
        <v>543</v>
      </c>
      <c r="H8" s="40">
        <v>12.150369210114119</v>
      </c>
    </row>
    <row r="9" spans="2:8" x14ac:dyDescent="0.25">
      <c r="B9" s="48" t="s">
        <v>73</v>
      </c>
      <c r="C9" s="35">
        <v>641</v>
      </c>
      <c r="D9" s="40">
        <v>22.249219021173204</v>
      </c>
      <c r="E9" s="35">
        <v>123</v>
      </c>
      <c r="F9" s="40">
        <v>7.7455919395465989</v>
      </c>
      <c r="G9" s="35">
        <v>764</v>
      </c>
      <c r="H9" s="40">
        <v>17.095547102260014</v>
      </c>
    </row>
    <row r="10" spans="2:8" x14ac:dyDescent="0.25">
      <c r="B10" s="48" t="s">
        <v>74</v>
      </c>
      <c r="C10" s="35">
        <v>337</v>
      </c>
      <c r="D10" s="40">
        <v>11.697327316903852</v>
      </c>
      <c r="E10" s="35">
        <v>60</v>
      </c>
      <c r="F10" s="40">
        <v>3.7783375314861463</v>
      </c>
      <c r="G10" s="35">
        <v>397</v>
      </c>
      <c r="H10" s="40">
        <v>8.8834191094204531</v>
      </c>
    </row>
    <row r="11" spans="2:8" x14ac:dyDescent="0.25">
      <c r="B11" s="48" t="s">
        <v>75</v>
      </c>
      <c r="C11" s="35">
        <v>135</v>
      </c>
      <c r="D11" s="40">
        <v>4.6858729607775071</v>
      </c>
      <c r="E11" s="35">
        <v>31</v>
      </c>
      <c r="F11" s="40">
        <v>1.9521410579345089</v>
      </c>
      <c r="G11" s="35">
        <v>166</v>
      </c>
      <c r="H11" s="40">
        <v>3.7144775117475946</v>
      </c>
    </row>
    <row r="12" spans="2:8" x14ac:dyDescent="0.25">
      <c r="B12" s="48" t="s">
        <v>76</v>
      </c>
      <c r="C12" s="35">
        <v>128</v>
      </c>
      <c r="D12" s="40">
        <v>4.4429017702186737</v>
      </c>
      <c r="E12" s="35">
        <v>29</v>
      </c>
      <c r="F12" s="40">
        <v>1.8261964735516372</v>
      </c>
      <c r="G12" s="35">
        <v>157</v>
      </c>
      <c r="H12" s="40">
        <v>3.5130901767733271</v>
      </c>
    </row>
    <row r="13" spans="2:8" x14ac:dyDescent="0.25">
      <c r="B13" s="48" t="s">
        <v>77</v>
      </c>
      <c r="C13" s="35">
        <v>41</v>
      </c>
      <c r="D13" s="40">
        <v>1.423116973273169</v>
      </c>
      <c r="E13" s="35">
        <v>3</v>
      </c>
      <c r="F13" s="40">
        <v>0.18891687657430731</v>
      </c>
      <c r="G13" s="35">
        <v>44</v>
      </c>
      <c r="H13" s="40">
        <v>0.9845603043186395</v>
      </c>
    </row>
    <row r="14" spans="2:8" x14ac:dyDescent="0.25">
      <c r="B14" s="48" t="s">
        <v>78</v>
      </c>
      <c r="C14" s="35">
        <v>268</v>
      </c>
      <c r="D14" s="40">
        <v>9.3023255813953494</v>
      </c>
      <c r="E14" s="35">
        <v>264</v>
      </c>
      <c r="F14" s="40">
        <v>16.624685138539043</v>
      </c>
      <c r="G14" s="35">
        <v>532</v>
      </c>
      <c r="H14" s="40">
        <v>11.904229134034459</v>
      </c>
    </row>
    <row r="15" spans="2:8" x14ac:dyDescent="0.25">
      <c r="B15" s="48" t="s">
        <v>79</v>
      </c>
      <c r="C15" s="35">
        <v>254</v>
      </c>
      <c r="D15" s="40">
        <v>8.8163832002776825</v>
      </c>
      <c r="E15" s="35">
        <v>259</v>
      </c>
      <c r="F15" s="40">
        <v>16.309823677581864</v>
      </c>
      <c r="G15" s="35">
        <v>513</v>
      </c>
      <c r="H15" s="40">
        <v>11.479078093533229</v>
      </c>
    </row>
    <row r="16" spans="2:8" x14ac:dyDescent="0.25">
      <c r="B16" s="48" t="s">
        <v>80</v>
      </c>
      <c r="C16" s="35">
        <v>14</v>
      </c>
      <c r="D16" s="40">
        <v>0.48594238111766752</v>
      </c>
      <c r="E16" s="35">
        <v>5</v>
      </c>
      <c r="F16" s="40">
        <v>0.31486146095717887</v>
      </c>
      <c r="G16" s="35">
        <v>19</v>
      </c>
      <c r="H16" s="40">
        <v>0.42515104050123065</v>
      </c>
    </row>
    <row r="17" spans="2:8" x14ac:dyDescent="0.25">
      <c r="B17" s="48" t="s">
        <v>81</v>
      </c>
      <c r="C17" s="35">
        <v>299</v>
      </c>
      <c r="D17" s="40">
        <v>10.378340853870185</v>
      </c>
      <c r="E17" s="35">
        <v>170</v>
      </c>
      <c r="F17" s="40">
        <v>10.70528967254408</v>
      </c>
      <c r="G17" s="35">
        <v>469</v>
      </c>
      <c r="H17" s="40">
        <v>10.494517789214591</v>
      </c>
    </row>
    <row r="18" spans="2:8" x14ac:dyDescent="0.25">
      <c r="B18" s="48" t="s">
        <v>82</v>
      </c>
      <c r="C18" s="35">
        <v>177</v>
      </c>
      <c r="D18" s="40">
        <v>6.1437001041305104</v>
      </c>
      <c r="E18" s="35">
        <v>82</v>
      </c>
      <c r="F18" s="40">
        <v>5.1637279596977326</v>
      </c>
      <c r="G18" s="35">
        <v>259</v>
      </c>
      <c r="H18" s="40">
        <v>5.7954799731483559</v>
      </c>
    </row>
    <row r="19" spans="2:8" x14ac:dyDescent="0.25">
      <c r="B19" s="48" t="s">
        <v>83</v>
      </c>
      <c r="C19" s="35">
        <v>83</v>
      </c>
      <c r="D19" s="40">
        <v>2.8809441166261713</v>
      </c>
      <c r="E19" s="35">
        <v>18</v>
      </c>
      <c r="F19" s="40">
        <v>1.1335012594458438</v>
      </c>
      <c r="G19" s="35">
        <v>101</v>
      </c>
      <c r="H19" s="40">
        <v>2.2600134258223314</v>
      </c>
    </row>
    <row r="20" spans="2:8" x14ac:dyDescent="0.25">
      <c r="B20" s="48" t="s">
        <v>84</v>
      </c>
      <c r="C20" s="35">
        <v>59</v>
      </c>
      <c r="D20" s="40">
        <v>2.0479000347101701</v>
      </c>
      <c r="E20" s="35">
        <v>54</v>
      </c>
      <c r="F20" s="40">
        <v>3.4005037783375318</v>
      </c>
      <c r="G20" s="35">
        <v>113</v>
      </c>
      <c r="H20" s="40">
        <v>2.5285298724546879</v>
      </c>
    </row>
    <row r="21" spans="2:8" x14ac:dyDescent="0.25">
      <c r="B21" s="48" t="s">
        <v>85</v>
      </c>
      <c r="C21" s="35">
        <v>47</v>
      </c>
      <c r="D21" s="40">
        <v>1.6313779937521693</v>
      </c>
      <c r="E21" s="35">
        <v>32</v>
      </c>
      <c r="F21" s="40">
        <v>2.0151133501259446</v>
      </c>
      <c r="G21" s="35">
        <v>79</v>
      </c>
      <c r="H21" s="40">
        <v>1.7677332736630118</v>
      </c>
    </row>
    <row r="22" spans="2:8" x14ac:dyDescent="0.25">
      <c r="B22" s="48" t="s">
        <v>86</v>
      </c>
      <c r="C22" s="35">
        <v>199</v>
      </c>
      <c r="D22" s="40">
        <v>6.9073238458868449</v>
      </c>
      <c r="E22" s="35">
        <v>2</v>
      </c>
      <c r="F22" s="40">
        <v>0.12594458438287154</v>
      </c>
      <c r="G22" s="35">
        <v>201</v>
      </c>
      <c r="H22" s="40">
        <v>4.4976504810919673</v>
      </c>
    </row>
    <row r="23" spans="2:8" x14ac:dyDescent="0.25">
      <c r="B23" s="48" t="s">
        <v>87</v>
      </c>
      <c r="C23" s="35">
        <v>35</v>
      </c>
      <c r="D23" s="40">
        <v>1.2148559527941687</v>
      </c>
      <c r="E23" s="35">
        <v>95</v>
      </c>
      <c r="F23" s="40">
        <v>5.9823677581863981</v>
      </c>
      <c r="G23" s="35">
        <v>130</v>
      </c>
      <c r="H23" s="40">
        <v>2.9089281718505258</v>
      </c>
    </row>
    <row r="24" spans="2:8" x14ac:dyDescent="0.25">
      <c r="B24" s="48" t="s">
        <v>88</v>
      </c>
      <c r="C24" s="35">
        <v>27</v>
      </c>
      <c r="D24" s="40">
        <v>0.93717459215550158</v>
      </c>
      <c r="E24" s="35">
        <v>12</v>
      </c>
      <c r="F24" s="40">
        <v>0.75566750629722923</v>
      </c>
      <c r="G24" s="35">
        <v>39</v>
      </c>
      <c r="H24" s="40">
        <v>0.87267845155515766</v>
      </c>
    </row>
    <row r="25" spans="2:8" x14ac:dyDescent="0.25">
      <c r="B25" s="48" t="s">
        <v>89</v>
      </c>
      <c r="C25" s="35">
        <v>27</v>
      </c>
      <c r="D25" s="40">
        <v>0.93717459215550158</v>
      </c>
      <c r="E25" s="35">
        <v>58</v>
      </c>
      <c r="F25" s="40">
        <v>3.6523929471032743</v>
      </c>
      <c r="G25" s="35">
        <v>85</v>
      </c>
      <c r="H25" s="40">
        <v>1.9019914969791898</v>
      </c>
    </row>
    <row r="26" spans="2:8" x14ac:dyDescent="0.25">
      <c r="B26" s="48" t="s">
        <v>90</v>
      </c>
      <c r="C26" s="35">
        <v>7</v>
      </c>
      <c r="D26" s="40">
        <v>0.24297119055883376</v>
      </c>
      <c r="E26" s="35">
        <v>23</v>
      </c>
      <c r="F26" s="40">
        <v>1.4483627204030227</v>
      </c>
      <c r="G26" s="35">
        <v>30</v>
      </c>
      <c r="H26" s="40">
        <v>0.67129111658089058</v>
      </c>
    </row>
    <row r="27" spans="2:8" x14ac:dyDescent="0.25">
      <c r="B27" s="48" t="s">
        <v>91</v>
      </c>
      <c r="C27" s="35">
        <v>320</v>
      </c>
      <c r="D27" s="40">
        <v>11.107254425546685</v>
      </c>
      <c r="E27" s="35">
        <v>102</v>
      </c>
      <c r="F27" s="40">
        <v>6.4231738035264483</v>
      </c>
      <c r="G27" s="35">
        <v>422</v>
      </c>
      <c r="H27" s="40">
        <v>9.4428283732378606</v>
      </c>
    </row>
    <row r="28" spans="2:8" x14ac:dyDescent="0.25">
      <c r="B28" s="48" t="s">
        <v>92</v>
      </c>
      <c r="C28" s="35">
        <v>76</v>
      </c>
      <c r="D28" s="40">
        <v>2.6379729260673375</v>
      </c>
      <c r="E28" s="35">
        <v>63</v>
      </c>
      <c r="F28" s="40">
        <v>3.9672544080604535</v>
      </c>
      <c r="G28" s="35">
        <v>139</v>
      </c>
      <c r="H28" s="40">
        <v>3.1103155068247927</v>
      </c>
    </row>
    <row r="29" spans="2:8" x14ac:dyDescent="0.25">
      <c r="B29" s="48" t="s">
        <v>93</v>
      </c>
      <c r="C29" s="35">
        <v>161</v>
      </c>
      <c r="D29" s="40">
        <v>5.5883373828531759</v>
      </c>
      <c r="E29" s="35">
        <v>15</v>
      </c>
      <c r="F29" s="40">
        <v>0.94458438287153657</v>
      </c>
      <c r="G29" s="35">
        <v>176</v>
      </c>
      <c r="H29" s="40">
        <v>3.938241217274558</v>
      </c>
    </row>
    <row r="30" spans="2:8" x14ac:dyDescent="0.25">
      <c r="B30" s="48" t="s">
        <v>94</v>
      </c>
      <c r="C30" s="35">
        <v>2692</v>
      </c>
      <c r="D30" s="40">
        <v>93.439777854911483</v>
      </c>
      <c r="E30" s="35">
        <v>1390</v>
      </c>
      <c r="F30" s="40">
        <v>87.531486146095716</v>
      </c>
      <c r="G30" s="35">
        <v>4082</v>
      </c>
      <c r="H30" s="40">
        <v>91.340344596106519</v>
      </c>
    </row>
    <row r="31" spans="2:8" x14ac:dyDescent="0.25">
      <c r="B31" s="48" t="s">
        <v>95</v>
      </c>
      <c r="C31" s="35">
        <v>189</v>
      </c>
      <c r="D31" s="40">
        <v>6.5602221450885105</v>
      </c>
      <c r="E31" s="35">
        <v>198</v>
      </c>
      <c r="F31" s="40">
        <v>12.468513853904282</v>
      </c>
      <c r="G31" s="35">
        <v>387</v>
      </c>
      <c r="H31" s="40">
        <v>8.6596554038934883</v>
      </c>
    </row>
    <row r="32" spans="2:8" x14ac:dyDescent="0.25">
      <c r="B32" s="41" t="s">
        <v>96</v>
      </c>
      <c r="C32" s="42">
        <v>2881</v>
      </c>
      <c r="D32" s="66">
        <v>100</v>
      </c>
      <c r="E32" s="42">
        <v>1588</v>
      </c>
      <c r="F32" s="44">
        <v>100</v>
      </c>
      <c r="G32" s="42">
        <v>4469</v>
      </c>
      <c r="H32" s="44">
        <v>100</v>
      </c>
    </row>
    <row r="33" spans="2:8" ht="32.25" customHeight="1" x14ac:dyDescent="0.3">
      <c r="B33" s="233" t="s">
        <v>177</v>
      </c>
      <c r="C33" s="234"/>
      <c r="D33" s="234"/>
      <c r="E33" s="234"/>
      <c r="F33" s="234"/>
      <c r="G33" s="234"/>
      <c r="H33" s="234"/>
    </row>
    <row r="34" spans="2:8" ht="51" customHeight="1" x14ac:dyDescent="0.25">
      <c r="B34" s="228" t="s">
        <v>124</v>
      </c>
      <c r="C34" s="229"/>
      <c r="D34" s="229"/>
      <c r="E34" s="229"/>
      <c r="F34" s="229"/>
      <c r="G34" s="229"/>
      <c r="H34" s="229"/>
    </row>
  </sheetData>
  <mergeCells count="6">
    <mergeCell ref="B34:H34"/>
    <mergeCell ref="B6:B7"/>
    <mergeCell ref="C6:D6"/>
    <mergeCell ref="E6:F6"/>
    <mergeCell ref="G6:H6"/>
    <mergeCell ref="B33:H33"/>
  </mergeCells>
  <pageMargins left="0.39370078740157483" right="0.31496062992125984" top="0.74803149606299213" bottom="0.74803149606299213" header="0.31496062992125984" footer="0.31496062992125984"/>
  <pageSetup paperSize="9" scale="80"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21"/>
  <sheetViews>
    <sheetView workbookViewId="0">
      <selection activeCell="D12" sqref="D12"/>
    </sheetView>
  </sheetViews>
  <sheetFormatPr defaultRowHeight="15" x14ac:dyDescent="0.25"/>
  <cols>
    <col min="1" max="1" width="3" customWidth="1"/>
    <col min="2" max="2" width="12.85546875" customWidth="1"/>
  </cols>
  <sheetData>
    <row r="2" spans="2:10" x14ac:dyDescent="0.25">
      <c r="B2" s="26" t="s">
        <v>200</v>
      </c>
    </row>
    <row r="3" spans="2:10" x14ac:dyDescent="0.25">
      <c r="B3" s="20" t="s">
        <v>255</v>
      </c>
    </row>
    <row r="4" spans="2:10" x14ac:dyDescent="0.25">
      <c r="B4" s="235" t="s">
        <v>214</v>
      </c>
      <c r="C4" s="237" t="s">
        <v>2</v>
      </c>
      <c r="D4" s="237"/>
      <c r="E4" s="237"/>
      <c r="F4" s="237"/>
      <c r="G4" s="238" t="s">
        <v>3</v>
      </c>
      <c r="H4" s="238"/>
      <c r="I4" s="238"/>
      <c r="J4" s="238"/>
    </row>
    <row r="5" spans="2:10" ht="27" x14ac:dyDescent="0.25">
      <c r="B5" s="236"/>
      <c r="C5" s="95" t="s">
        <v>103</v>
      </c>
      <c r="D5" s="95" t="s">
        <v>104</v>
      </c>
      <c r="E5" s="95" t="s">
        <v>105</v>
      </c>
      <c r="F5" s="147" t="s">
        <v>11</v>
      </c>
      <c r="G5" s="95" t="s">
        <v>103</v>
      </c>
      <c r="H5" s="95" t="s">
        <v>104</v>
      </c>
      <c r="I5" s="95" t="s">
        <v>105</v>
      </c>
      <c r="J5" s="147" t="s">
        <v>11</v>
      </c>
    </row>
    <row r="6" spans="2:10" x14ac:dyDescent="0.25">
      <c r="B6" s="96"/>
      <c r="C6" s="239" t="s">
        <v>110</v>
      </c>
      <c r="D6" s="239"/>
      <c r="E6" s="239"/>
      <c r="F6" s="239"/>
      <c r="G6" s="239"/>
      <c r="H6" s="239"/>
      <c r="I6" s="239"/>
      <c r="J6" s="239"/>
    </row>
    <row r="7" spans="2:10" x14ac:dyDescent="0.25">
      <c r="B7" s="48" t="s">
        <v>111</v>
      </c>
      <c r="C7" s="35" t="s">
        <v>166</v>
      </c>
      <c r="D7" s="67">
        <v>2</v>
      </c>
      <c r="E7" s="35" t="s">
        <v>166</v>
      </c>
      <c r="F7" s="67">
        <v>2</v>
      </c>
      <c r="G7" s="35">
        <v>9</v>
      </c>
      <c r="H7" s="37">
        <v>200</v>
      </c>
      <c r="I7" s="35">
        <v>49</v>
      </c>
      <c r="J7" s="37">
        <v>258</v>
      </c>
    </row>
    <row r="8" spans="2:10" x14ac:dyDescent="0.25">
      <c r="B8" s="48" t="s">
        <v>112</v>
      </c>
      <c r="C8" s="35">
        <v>16</v>
      </c>
      <c r="D8" s="67">
        <v>5</v>
      </c>
      <c r="E8" s="35">
        <v>1</v>
      </c>
      <c r="F8" s="67">
        <v>22</v>
      </c>
      <c r="G8" s="35">
        <v>893</v>
      </c>
      <c r="H8" s="37">
        <v>80</v>
      </c>
      <c r="I8" s="35">
        <v>3</v>
      </c>
      <c r="J8" s="37">
        <v>976</v>
      </c>
    </row>
    <row r="9" spans="2:10" x14ac:dyDescent="0.25">
      <c r="B9" s="48" t="s">
        <v>113</v>
      </c>
      <c r="C9" s="35">
        <v>28</v>
      </c>
      <c r="D9" s="67">
        <v>3</v>
      </c>
      <c r="E9" s="35" t="s">
        <v>166</v>
      </c>
      <c r="F9" s="67">
        <v>31</v>
      </c>
      <c r="G9" s="35">
        <v>1085</v>
      </c>
      <c r="H9" s="37">
        <v>31</v>
      </c>
      <c r="I9" s="35">
        <v>9</v>
      </c>
      <c r="J9" s="37">
        <v>1125</v>
      </c>
    </row>
    <row r="10" spans="2:10" x14ac:dyDescent="0.25">
      <c r="B10" s="48" t="s">
        <v>114</v>
      </c>
      <c r="C10" s="35">
        <v>21</v>
      </c>
      <c r="D10" s="67" t="s">
        <v>166</v>
      </c>
      <c r="E10" s="35">
        <v>3</v>
      </c>
      <c r="F10" s="67">
        <v>24</v>
      </c>
      <c r="G10" s="35">
        <v>1006</v>
      </c>
      <c r="H10" s="37">
        <v>50</v>
      </c>
      <c r="I10" s="35">
        <v>13</v>
      </c>
      <c r="J10" s="37">
        <v>1069</v>
      </c>
    </row>
    <row r="11" spans="2:10" x14ac:dyDescent="0.25">
      <c r="B11" s="48" t="s">
        <v>115</v>
      </c>
      <c r="C11" s="35">
        <v>17</v>
      </c>
      <c r="D11" s="67">
        <v>3</v>
      </c>
      <c r="E11" s="35">
        <v>10</v>
      </c>
      <c r="F11" s="67">
        <v>30</v>
      </c>
      <c r="G11" s="35">
        <v>343</v>
      </c>
      <c r="H11" s="37">
        <v>20</v>
      </c>
      <c r="I11" s="35">
        <v>17</v>
      </c>
      <c r="J11" s="37">
        <v>380</v>
      </c>
    </row>
    <row r="12" spans="2:10" x14ac:dyDescent="0.25">
      <c r="B12" s="48" t="s">
        <v>116</v>
      </c>
      <c r="C12" s="35" t="s">
        <v>166</v>
      </c>
      <c r="D12" s="67" t="s">
        <v>166</v>
      </c>
      <c r="E12" s="35">
        <v>1</v>
      </c>
      <c r="F12" s="67">
        <v>1</v>
      </c>
      <c r="G12" s="35">
        <v>30</v>
      </c>
      <c r="H12" s="37">
        <v>7</v>
      </c>
      <c r="I12" s="35" t="s">
        <v>166</v>
      </c>
      <c r="J12" s="37">
        <v>37</v>
      </c>
    </row>
    <row r="13" spans="2:10" x14ac:dyDescent="0.25">
      <c r="B13" s="41" t="s">
        <v>117</v>
      </c>
      <c r="C13" s="42">
        <v>82</v>
      </c>
      <c r="D13" s="65">
        <v>13</v>
      </c>
      <c r="E13" s="42">
        <v>15</v>
      </c>
      <c r="F13" s="42">
        <v>110</v>
      </c>
      <c r="G13" s="42">
        <v>3366</v>
      </c>
      <c r="H13" s="42">
        <v>388</v>
      </c>
      <c r="I13" s="65">
        <v>91</v>
      </c>
      <c r="J13" s="42">
        <v>3845</v>
      </c>
    </row>
    <row r="14" spans="2:10" x14ac:dyDescent="0.25">
      <c r="B14" s="96"/>
      <c r="C14" s="239" t="s">
        <v>118</v>
      </c>
      <c r="D14" s="239"/>
      <c r="E14" s="239"/>
      <c r="F14" s="239"/>
      <c r="G14" s="239"/>
      <c r="H14" s="239"/>
      <c r="I14" s="239"/>
      <c r="J14" s="239"/>
    </row>
    <row r="15" spans="2:10" x14ac:dyDescent="0.25">
      <c r="B15" s="48" t="s">
        <v>111</v>
      </c>
      <c r="C15" s="35" t="s">
        <v>166</v>
      </c>
      <c r="D15" s="49">
        <v>15.384615384615385</v>
      </c>
      <c r="E15" s="35" t="s">
        <v>166</v>
      </c>
      <c r="F15" s="49">
        <v>1.8181818181818181</v>
      </c>
      <c r="G15" s="53">
        <v>0.26737967914438499</v>
      </c>
      <c r="H15" s="97">
        <v>51.546391752577314</v>
      </c>
      <c r="I15" s="53">
        <v>53.846153846153847</v>
      </c>
      <c r="J15" s="97">
        <v>6.7100130039011701</v>
      </c>
    </row>
    <row r="16" spans="2:10" x14ac:dyDescent="0.25">
      <c r="B16" s="48" t="s">
        <v>112</v>
      </c>
      <c r="C16" s="53">
        <v>19.512195121951219</v>
      </c>
      <c r="D16" s="49">
        <v>38.461538461538467</v>
      </c>
      <c r="E16" s="53">
        <v>6.666666666666667</v>
      </c>
      <c r="F16" s="49">
        <v>20</v>
      </c>
      <c r="G16" s="53">
        <v>26.530005941770646</v>
      </c>
      <c r="H16" s="97">
        <v>20.618556701030926</v>
      </c>
      <c r="I16" s="53">
        <v>3.296703296703297</v>
      </c>
      <c r="J16" s="97">
        <v>25.383615084525356</v>
      </c>
    </row>
    <row r="17" spans="2:10" x14ac:dyDescent="0.25">
      <c r="B17" s="48" t="s">
        <v>113</v>
      </c>
      <c r="C17" s="53">
        <v>34.146341463414636</v>
      </c>
      <c r="D17" s="49">
        <v>23.076923076923077</v>
      </c>
      <c r="E17" s="35" t="s">
        <v>166</v>
      </c>
      <c r="F17" s="49">
        <v>28.18181818181818</v>
      </c>
      <c r="G17" s="53">
        <v>32.234105763517526</v>
      </c>
      <c r="H17" s="97">
        <v>7.9896907216494837</v>
      </c>
      <c r="I17" s="53">
        <v>9.8901098901098905</v>
      </c>
      <c r="J17" s="97">
        <v>29.258777633289988</v>
      </c>
    </row>
    <row r="18" spans="2:10" x14ac:dyDescent="0.25">
      <c r="B18" s="48" t="s">
        <v>114</v>
      </c>
      <c r="C18" s="53">
        <v>25.609756097560975</v>
      </c>
      <c r="D18" s="49" t="s">
        <v>166</v>
      </c>
      <c r="E18" s="53">
        <v>20</v>
      </c>
      <c r="F18" s="49">
        <v>21.818181818181817</v>
      </c>
      <c r="G18" s="53">
        <v>29.887106357694591</v>
      </c>
      <c r="H18" s="97">
        <v>12.886597938144329</v>
      </c>
      <c r="I18" s="53">
        <v>14.285714285714285</v>
      </c>
      <c r="J18" s="97">
        <v>27.802340702210664</v>
      </c>
    </row>
    <row r="19" spans="2:10" x14ac:dyDescent="0.25">
      <c r="B19" s="48" t="s">
        <v>115</v>
      </c>
      <c r="C19" s="53">
        <v>20.73170731707317</v>
      </c>
      <c r="D19" s="49">
        <v>23.076923076923077</v>
      </c>
      <c r="E19" s="53">
        <v>66.666666666666657</v>
      </c>
      <c r="F19" s="49">
        <v>27.27272727272727</v>
      </c>
      <c r="G19" s="53">
        <v>10.190136660724896</v>
      </c>
      <c r="H19" s="97">
        <v>5.1546391752577314</v>
      </c>
      <c r="I19" s="53">
        <v>18.681318681318682</v>
      </c>
      <c r="J19" s="97">
        <v>9.8829648894668409</v>
      </c>
    </row>
    <row r="20" spans="2:10" x14ac:dyDescent="0.25">
      <c r="B20" s="48" t="s">
        <v>116</v>
      </c>
      <c r="C20" s="35" t="s">
        <v>166</v>
      </c>
      <c r="D20" s="67" t="s">
        <v>166</v>
      </c>
      <c r="E20" s="35">
        <v>6.666666666666667</v>
      </c>
      <c r="F20" s="67">
        <v>0.90909090909090906</v>
      </c>
      <c r="G20" s="53">
        <v>0.89126559714795017</v>
      </c>
      <c r="H20" s="97">
        <v>1.804123711340206</v>
      </c>
      <c r="I20" s="35" t="s">
        <v>166</v>
      </c>
      <c r="J20" s="97">
        <v>0.96228868660598188</v>
      </c>
    </row>
    <row r="21" spans="2:10" x14ac:dyDescent="0.25">
      <c r="B21" s="41" t="s">
        <v>117</v>
      </c>
      <c r="C21" s="57">
        <v>100</v>
      </c>
      <c r="D21" s="118">
        <v>100</v>
      </c>
      <c r="E21" s="57">
        <v>100</v>
      </c>
      <c r="F21" s="57">
        <v>100</v>
      </c>
      <c r="G21" s="57">
        <v>100</v>
      </c>
      <c r="H21" s="57">
        <v>100</v>
      </c>
      <c r="I21" s="118">
        <v>100</v>
      </c>
      <c r="J21" s="57">
        <v>100</v>
      </c>
    </row>
  </sheetData>
  <mergeCells count="5">
    <mergeCell ref="B4:B5"/>
    <mergeCell ref="C4:F4"/>
    <mergeCell ref="G4:J4"/>
    <mergeCell ref="C6:J6"/>
    <mergeCell ref="C14:J14"/>
  </mergeCells>
  <pageMargins left="0.43" right="0.55000000000000004" top="0.75" bottom="0.75"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G22"/>
  <sheetViews>
    <sheetView workbookViewId="0">
      <selection activeCell="L33" sqref="L33"/>
    </sheetView>
  </sheetViews>
  <sheetFormatPr defaultRowHeight="15" x14ac:dyDescent="0.25"/>
  <cols>
    <col min="2" max="2" width="21.140625" customWidth="1"/>
    <col min="4" max="4" width="11.5703125" customWidth="1"/>
    <col min="6" max="6" width="11.28515625" customWidth="1"/>
  </cols>
  <sheetData>
    <row r="3" spans="2:7" x14ac:dyDescent="0.25">
      <c r="B3" s="26" t="s">
        <v>201</v>
      </c>
    </row>
    <row r="4" spans="2:7" x14ac:dyDescent="0.25">
      <c r="B4" s="20" t="s">
        <v>256</v>
      </c>
    </row>
    <row r="5" spans="2:7" x14ac:dyDescent="0.25">
      <c r="B5" s="212" t="s">
        <v>222</v>
      </c>
      <c r="C5" s="174" t="s">
        <v>2</v>
      </c>
      <c r="D5" s="174"/>
      <c r="E5" s="175" t="s">
        <v>3</v>
      </c>
      <c r="F5" s="175"/>
      <c r="G5" s="198" t="s">
        <v>98</v>
      </c>
    </row>
    <row r="6" spans="2:7" ht="27" x14ac:dyDescent="0.25">
      <c r="B6" s="240"/>
      <c r="C6" s="146" t="s">
        <v>22</v>
      </c>
      <c r="D6" s="146" t="s">
        <v>99</v>
      </c>
      <c r="E6" s="146" t="s">
        <v>100</v>
      </c>
      <c r="F6" s="146" t="s">
        <v>101</v>
      </c>
      <c r="G6" s="198"/>
    </row>
    <row r="7" spans="2:7" x14ac:dyDescent="0.25">
      <c r="B7" s="96"/>
      <c r="C7" s="239" t="s">
        <v>102</v>
      </c>
      <c r="D7" s="239"/>
      <c r="E7" s="239"/>
      <c r="F7" s="239"/>
      <c r="G7" s="96"/>
    </row>
    <row r="8" spans="2:7" x14ac:dyDescent="0.25">
      <c r="B8" s="48" t="s">
        <v>103</v>
      </c>
      <c r="C8" s="74">
        <v>73</v>
      </c>
      <c r="D8" s="40">
        <v>76.84210526315789</v>
      </c>
      <c r="E8" s="35">
        <v>2251</v>
      </c>
      <c r="F8" s="40">
        <v>75.108441775108432</v>
      </c>
      <c r="G8" s="39">
        <v>3.141135972461274</v>
      </c>
    </row>
    <row r="9" spans="2:7" x14ac:dyDescent="0.25">
      <c r="B9" s="48" t="s">
        <v>104</v>
      </c>
      <c r="C9" s="74">
        <v>12</v>
      </c>
      <c r="D9" s="40">
        <v>12.631578947368421</v>
      </c>
      <c r="E9" s="35">
        <v>541</v>
      </c>
      <c r="F9" s="40">
        <v>18.051384718051384</v>
      </c>
      <c r="G9" s="39">
        <v>2.1699819168173597</v>
      </c>
    </row>
    <row r="10" spans="2:7" x14ac:dyDescent="0.25">
      <c r="B10" s="48" t="s">
        <v>105</v>
      </c>
      <c r="C10" s="74">
        <v>10</v>
      </c>
      <c r="D10" s="40">
        <v>10.526315789473683</v>
      </c>
      <c r="E10" s="35">
        <v>205</v>
      </c>
      <c r="F10" s="40">
        <v>6.8401735068401734</v>
      </c>
      <c r="G10" s="39">
        <v>4.6511627906976747</v>
      </c>
    </row>
    <row r="11" spans="2:7" x14ac:dyDescent="0.25">
      <c r="B11" s="89" t="s">
        <v>106</v>
      </c>
      <c r="C11" s="98">
        <v>95</v>
      </c>
      <c r="D11" s="92">
        <v>100</v>
      </c>
      <c r="E11" s="90">
        <v>2997</v>
      </c>
      <c r="F11" s="92">
        <v>99.999999999999986</v>
      </c>
      <c r="G11" s="93">
        <v>3.072445019404916</v>
      </c>
    </row>
    <row r="12" spans="2:7" x14ac:dyDescent="0.25">
      <c r="B12" s="96"/>
      <c r="C12" s="239" t="s">
        <v>107</v>
      </c>
      <c r="D12" s="239"/>
      <c r="E12" s="239"/>
      <c r="F12" s="239"/>
      <c r="G12" s="99"/>
    </row>
    <row r="13" spans="2:7" x14ac:dyDescent="0.25">
      <c r="B13" s="48" t="s">
        <v>103</v>
      </c>
      <c r="C13" s="74">
        <v>9</v>
      </c>
      <c r="D13" s="40">
        <v>60</v>
      </c>
      <c r="E13" s="35">
        <v>1115</v>
      </c>
      <c r="F13" s="40">
        <v>49.162257495590829</v>
      </c>
      <c r="G13" s="39">
        <v>0.80071174377224197</v>
      </c>
    </row>
    <row r="14" spans="2:7" x14ac:dyDescent="0.25">
      <c r="B14" s="48" t="s">
        <v>104</v>
      </c>
      <c r="C14" s="74">
        <v>1</v>
      </c>
      <c r="D14" s="40">
        <v>6.666666666666667</v>
      </c>
      <c r="E14" s="35">
        <v>871</v>
      </c>
      <c r="F14" s="40">
        <v>38.403880070546734</v>
      </c>
      <c r="G14" s="39">
        <v>0.11467889908256881</v>
      </c>
    </row>
    <row r="15" spans="2:7" x14ac:dyDescent="0.25">
      <c r="B15" s="48" t="s">
        <v>105</v>
      </c>
      <c r="C15" s="74">
        <v>5</v>
      </c>
      <c r="D15" s="40">
        <v>33.333333333333329</v>
      </c>
      <c r="E15" s="35">
        <v>282</v>
      </c>
      <c r="F15" s="40">
        <v>12.433862433862434</v>
      </c>
      <c r="G15" s="39">
        <v>1.7421602787456445</v>
      </c>
    </row>
    <row r="16" spans="2:7" x14ac:dyDescent="0.25">
      <c r="B16" s="89" t="s">
        <v>108</v>
      </c>
      <c r="C16" s="98">
        <v>15</v>
      </c>
      <c r="D16" s="92">
        <v>100</v>
      </c>
      <c r="E16" s="90">
        <v>2268</v>
      </c>
      <c r="F16" s="92">
        <v>100</v>
      </c>
      <c r="G16" s="93">
        <v>0.65703022339027595</v>
      </c>
    </row>
    <row r="17" spans="2:7" x14ac:dyDescent="0.25">
      <c r="B17" s="96"/>
      <c r="C17" s="239" t="s">
        <v>109</v>
      </c>
      <c r="D17" s="239"/>
      <c r="E17" s="239"/>
      <c r="F17" s="239"/>
      <c r="G17" s="99"/>
    </row>
    <row r="18" spans="2:7" x14ac:dyDescent="0.25">
      <c r="B18" s="48" t="s">
        <v>103</v>
      </c>
      <c r="C18" s="74">
        <v>82</v>
      </c>
      <c r="D18" s="40">
        <v>74.545454545454547</v>
      </c>
      <c r="E18" s="35">
        <v>3366</v>
      </c>
      <c r="F18" s="40">
        <v>63.931623931623925</v>
      </c>
      <c r="G18" s="39">
        <v>2.3781902552204177</v>
      </c>
    </row>
    <row r="19" spans="2:7" x14ac:dyDescent="0.25">
      <c r="B19" s="48" t="s">
        <v>104</v>
      </c>
      <c r="C19" s="74">
        <v>13</v>
      </c>
      <c r="D19" s="40">
        <v>11.818181818181818</v>
      </c>
      <c r="E19" s="35">
        <v>1412</v>
      </c>
      <c r="F19" s="40">
        <v>26.818613485280153</v>
      </c>
      <c r="G19" s="39">
        <v>0.91228070175438591</v>
      </c>
    </row>
    <row r="20" spans="2:7" x14ac:dyDescent="0.25">
      <c r="B20" s="48" t="s">
        <v>105</v>
      </c>
      <c r="C20" s="74">
        <v>15</v>
      </c>
      <c r="D20" s="40">
        <v>13.636363636363635</v>
      </c>
      <c r="E20" s="35">
        <v>487</v>
      </c>
      <c r="F20" s="40">
        <v>9.2497625830959169</v>
      </c>
      <c r="G20" s="39">
        <v>2.9880478087649402</v>
      </c>
    </row>
    <row r="21" spans="2:7" x14ac:dyDescent="0.25">
      <c r="B21" s="41" t="s">
        <v>11</v>
      </c>
      <c r="C21" s="100">
        <v>110</v>
      </c>
      <c r="D21" s="66">
        <v>100</v>
      </c>
      <c r="E21" s="42">
        <v>5265</v>
      </c>
      <c r="F21" s="44">
        <v>99.999999999999986</v>
      </c>
      <c r="G21" s="44">
        <v>2.0465116279069764</v>
      </c>
    </row>
    <row r="22" spans="2:7" ht="29.25" customHeight="1" x14ac:dyDescent="0.25">
      <c r="B22" s="233" t="s">
        <v>202</v>
      </c>
      <c r="C22" s="170"/>
      <c r="D22" s="170"/>
      <c r="E22" s="170"/>
      <c r="F22" s="170"/>
      <c r="G22" s="170"/>
    </row>
  </sheetData>
  <mergeCells count="8">
    <mergeCell ref="C12:F12"/>
    <mergeCell ref="C17:F17"/>
    <mergeCell ref="B22:G22"/>
    <mergeCell ref="B5:B6"/>
    <mergeCell ref="C5:D5"/>
    <mergeCell ref="E5:F5"/>
    <mergeCell ref="G5:G6"/>
    <mergeCell ref="C7:F7"/>
  </mergeCells>
  <pageMargins left="0.7" right="0.7" top="0.75" bottom="0.75" header="0.3" footer="0.3"/>
  <pageSetup paperSize="256" orientation="portrait"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M42"/>
  <sheetViews>
    <sheetView workbookViewId="0">
      <selection activeCell="I25" sqref="I25"/>
    </sheetView>
  </sheetViews>
  <sheetFormatPr defaultRowHeight="15" x14ac:dyDescent="0.25"/>
  <cols>
    <col min="1" max="1" width="2.5703125" customWidth="1"/>
    <col min="2" max="2" width="23.42578125" customWidth="1"/>
  </cols>
  <sheetData>
    <row r="2" spans="2:10" x14ac:dyDescent="0.25">
      <c r="B2" s="26" t="s">
        <v>203</v>
      </c>
    </row>
    <row r="3" spans="2:10" x14ac:dyDescent="0.25">
      <c r="B3" s="20" t="s">
        <v>242</v>
      </c>
    </row>
    <row r="4" spans="2:10" x14ac:dyDescent="0.25">
      <c r="B4" s="235" t="s">
        <v>223</v>
      </c>
      <c r="C4" s="198" t="s">
        <v>1</v>
      </c>
      <c r="D4" s="198" t="s">
        <v>2</v>
      </c>
      <c r="E4" s="198" t="s">
        <v>3</v>
      </c>
      <c r="F4" s="198" t="s">
        <v>119</v>
      </c>
      <c r="G4" s="198" t="s">
        <v>120</v>
      </c>
      <c r="H4" s="198" t="s">
        <v>121</v>
      </c>
      <c r="I4" s="198" t="s">
        <v>12</v>
      </c>
      <c r="J4" s="198" t="s">
        <v>13</v>
      </c>
    </row>
    <row r="5" spans="2:10" x14ac:dyDescent="0.25">
      <c r="B5" s="236"/>
      <c r="C5" s="198"/>
      <c r="D5" s="198"/>
      <c r="E5" s="198"/>
      <c r="F5" s="198"/>
      <c r="G5" s="198"/>
      <c r="H5" s="198"/>
      <c r="I5" s="198"/>
      <c r="J5" s="198"/>
    </row>
    <row r="6" spans="2:10" x14ac:dyDescent="0.25">
      <c r="B6" s="101" t="s">
        <v>176</v>
      </c>
      <c r="C6" s="102">
        <v>128</v>
      </c>
      <c r="D6" s="103" t="s">
        <v>166</v>
      </c>
      <c r="E6" s="102">
        <v>182</v>
      </c>
      <c r="F6" s="104">
        <v>2.9057558938037</v>
      </c>
      <c r="G6" s="105" t="s">
        <v>166</v>
      </c>
      <c r="H6" s="104">
        <v>413.16216615021398</v>
      </c>
      <c r="I6" s="105" t="s">
        <v>166</v>
      </c>
      <c r="J6" s="104">
        <v>142.1875</v>
      </c>
    </row>
    <row r="7" spans="2:10" x14ac:dyDescent="0.25">
      <c r="B7" s="106" t="s">
        <v>155</v>
      </c>
      <c r="C7" s="107">
        <v>554</v>
      </c>
      <c r="D7" s="108">
        <v>6</v>
      </c>
      <c r="E7" s="107">
        <v>806</v>
      </c>
      <c r="F7" s="109">
        <v>4.34254360180286</v>
      </c>
      <c r="G7" s="110">
        <v>4.7031158142269298</v>
      </c>
      <c r="H7" s="109">
        <v>631.78522437781703</v>
      </c>
      <c r="I7" s="110">
        <v>1.08303249097473</v>
      </c>
      <c r="J7" s="109">
        <v>145.48736462093899</v>
      </c>
    </row>
    <row r="8" spans="2:10" x14ac:dyDescent="0.25">
      <c r="B8" s="106" t="s">
        <v>156</v>
      </c>
      <c r="C8" s="107">
        <v>105</v>
      </c>
      <c r="D8" s="108">
        <v>1</v>
      </c>
      <c r="E8" s="107">
        <v>145</v>
      </c>
      <c r="F8" s="109">
        <v>2.8227703474695902</v>
      </c>
      <c r="G8" s="110">
        <v>2.6883527118758002</v>
      </c>
      <c r="H8" s="109">
        <v>389.81114322198999</v>
      </c>
      <c r="I8" s="110">
        <v>0.952380952380952</v>
      </c>
      <c r="J8" s="109">
        <v>138.09523809523799</v>
      </c>
    </row>
    <row r="9" spans="2:10" x14ac:dyDescent="0.25">
      <c r="B9" s="106" t="s">
        <v>157</v>
      </c>
      <c r="C9" s="107">
        <v>621</v>
      </c>
      <c r="D9" s="108">
        <v>8</v>
      </c>
      <c r="E9" s="107">
        <v>849</v>
      </c>
      <c r="F9" s="109">
        <v>4.0202241226394904</v>
      </c>
      <c r="G9" s="110">
        <v>5.1790326861700402</v>
      </c>
      <c r="H9" s="109">
        <v>549.62484381979505</v>
      </c>
      <c r="I9" s="110">
        <v>1.28824476650564</v>
      </c>
      <c r="J9" s="109">
        <v>136.714975845411</v>
      </c>
    </row>
    <row r="10" spans="2:10" x14ac:dyDescent="0.25">
      <c r="B10" s="101" t="s">
        <v>167</v>
      </c>
      <c r="C10" s="102">
        <v>185</v>
      </c>
      <c r="D10" s="250">
        <v>3</v>
      </c>
      <c r="E10" s="102">
        <v>258</v>
      </c>
      <c r="F10" s="104">
        <v>2.5981868868805602</v>
      </c>
      <c r="G10" s="105">
        <v>4.21327603277929</v>
      </c>
      <c r="H10" s="104">
        <v>362.34173881901802</v>
      </c>
      <c r="I10" s="105">
        <v>1.6216216216216199</v>
      </c>
      <c r="J10" s="104">
        <v>139.459459459459</v>
      </c>
    </row>
    <row r="11" spans="2:10" x14ac:dyDescent="0.25">
      <c r="B11" s="106" t="s">
        <v>158</v>
      </c>
      <c r="C11" s="107">
        <v>109</v>
      </c>
      <c r="D11" s="251">
        <v>1</v>
      </c>
      <c r="E11" s="107">
        <v>136</v>
      </c>
      <c r="F11" s="109">
        <v>3.4435370496153701</v>
      </c>
      <c r="G11" s="111">
        <v>3.1592083023994202</v>
      </c>
      <c r="H11" s="109">
        <v>429.65232912632098</v>
      </c>
      <c r="I11" s="111">
        <v>0.91743119266055095</v>
      </c>
      <c r="J11" s="109">
        <v>124.770642201835</v>
      </c>
    </row>
    <row r="12" spans="2:10" x14ac:dyDescent="0.25">
      <c r="B12" s="106" t="s">
        <v>174</v>
      </c>
      <c r="C12" s="107">
        <v>278</v>
      </c>
      <c r="D12" s="252">
        <v>4</v>
      </c>
      <c r="E12" s="107">
        <v>420</v>
      </c>
      <c r="F12" s="109">
        <v>4.7082334809596</v>
      </c>
      <c r="G12" s="110">
        <v>6.7744366632512198</v>
      </c>
      <c r="H12" s="109">
        <v>711.31584964137801</v>
      </c>
      <c r="I12" s="110">
        <v>1.43884892086331</v>
      </c>
      <c r="J12" s="109">
        <v>151.079136690647</v>
      </c>
    </row>
    <row r="13" spans="2:10" x14ac:dyDescent="0.25">
      <c r="B13" s="106" t="s">
        <v>175</v>
      </c>
      <c r="C13" s="107">
        <v>28</v>
      </c>
      <c r="D13" s="251">
        <v>1</v>
      </c>
      <c r="E13" s="107">
        <v>44</v>
      </c>
      <c r="F13" s="109">
        <v>1.9590694420150401</v>
      </c>
      <c r="G13" s="111">
        <v>6.9966765786251504</v>
      </c>
      <c r="H13" s="109">
        <v>307.853769459506</v>
      </c>
      <c r="I13" s="111">
        <v>3.5714285714285698</v>
      </c>
      <c r="J13" s="109">
        <v>157.142857142857</v>
      </c>
    </row>
    <row r="14" spans="2:10" x14ac:dyDescent="0.25">
      <c r="B14" s="106" t="s">
        <v>172</v>
      </c>
      <c r="C14" s="107">
        <v>10</v>
      </c>
      <c r="D14" s="251" t="s">
        <v>166</v>
      </c>
      <c r="E14" s="107">
        <v>15</v>
      </c>
      <c r="F14" s="109">
        <v>1.8249840313897301</v>
      </c>
      <c r="G14" s="111" t="s">
        <v>166</v>
      </c>
      <c r="H14" s="109">
        <v>273.74760470845803</v>
      </c>
      <c r="I14" s="111" t="s">
        <v>166</v>
      </c>
      <c r="J14" s="109">
        <v>150</v>
      </c>
    </row>
    <row r="15" spans="2:10" x14ac:dyDescent="0.25">
      <c r="B15" s="106" t="s">
        <v>173</v>
      </c>
      <c r="C15" s="107">
        <v>20</v>
      </c>
      <c r="D15" s="108">
        <v>1</v>
      </c>
      <c r="E15" s="107">
        <v>28</v>
      </c>
      <c r="F15" s="109">
        <v>1.80277627546421</v>
      </c>
      <c r="G15" s="110">
        <v>9.0138813773210806</v>
      </c>
      <c r="H15" s="109">
        <v>252.38867856498999</v>
      </c>
      <c r="I15" s="110">
        <v>5</v>
      </c>
      <c r="J15" s="109">
        <v>140</v>
      </c>
    </row>
    <row r="16" spans="2:10" x14ac:dyDescent="0.25">
      <c r="B16" s="106" t="s">
        <v>170</v>
      </c>
      <c r="C16" s="107">
        <v>23</v>
      </c>
      <c r="D16" s="108">
        <v>1</v>
      </c>
      <c r="E16" s="107">
        <v>36</v>
      </c>
      <c r="F16" s="109">
        <v>2.6939970717423098</v>
      </c>
      <c r="G16" s="110">
        <v>11.7130307467057</v>
      </c>
      <c r="H16" s="109">
        <v>421.66910688140501</v>
      </c>
      <c r="I16" s="110">
        <v>4.3478260869565197</v>
      </c>
      <c r="J16" s="109">
        <v>156.52173913043501</v>
      </c>
    </row>
    <row r="17" spans="2:13" x14ac:dyDescent="0.25">
      <c r="B17" s="106" t="s">
        <v>171</v>
      </c>
      <c r="C17" s="107">
        <v>13</v>
      </c>
      <c r="D17" s="108">
        <v>2</v>
      </c>
      <c r="E17" s="107">
        <v>20</v>
      </c>
      <c r="F17" s="109">
        <v>0.91730172170476998</v>
      </c>
      <c r="G17" s="110">
        <v>14.1123341800734</v>
      </c>
      <c r="H17" s="109">
        <v>141.12334180073299</v>
      </c>
      <c r="I17" s="110">
        <v>15.384615384615399</v>
      </c>
      <c r="J17" s="109">
        <v>153.84615384615401</v>
      </c>
    </row>
    <row r="18" spans="2:13" x14ac:dyDescent="0.25">
      <c r="B18" s="106" t="s">
        <v>168</v>
      </c>
      <c r="C18" s="107">
        <v>55</v>
      </c>
      <c r="D18" s="108">
        <v>2</v>
      </c>
      <c r="E18" s="107">
        <v>85</v>
      </c>
      <c r="F18" s="109">
        <v>1.90436619230636</v>
      </c>
      <c r="G18" s="110">
        <v>6.9249679720231301</v>
      </c>
      <c r="H18" s="109">
        <v>294.31113881098298</v>
      </c>
      <c r="I18" s="110">
        <v>3.6363636363636398</v>
      </c>
      <c r="J18" s="109">
        <v>154.54545454545499</v>
      </c>
    </row>
    <row r="19" spans="2:13" x14ac:dyDescent="0.25">
      <c r="B19" s="106" t="s">
        <v>169</v>
      </c>
      <c r="C19" s="107">
        <v>52</v>
      </c>
      <c r="D19" s="108">
        <v>1</v>
      </c>
      <c r="E19" s="107">
        <v>78</v>
      </c>
      <c r="F19" s="109">
        <v>1.9075218723060801</v>
      </c>
      <c r="G19" s="110">
        <v>3.6683112928963202</v>
      </c>
      <c r="H19" s="109">
        <v>286.128280845912</v>
      </c>
      <c r="I19" s="110">
        <v>1.92307692307692</v>
      </c>
      <c r="J19" s="109">
        <v>150</v>
      </c>
    </row>
    <row r="20" spans="2:13" x14ac:dyDescent="0.25">
      <c r="B20" s="112" t="s">
        <v>257</v>
      </c>
      <c r="C20" s="113">
        <v>2181</v>
      </c>
      <c r="D20" s="114">
        <v>31</v>
      </c>
      <c r="E20" s="113">
        <v>3102</v>
      </c>
      <c r="F20" s="115">
        <v>4.8857202933007198</v>
      </c>
      <c r="G20" s="116">
        <v>4.8825702479794426</v>
      </c>
      <c r="H20" s="115">
        <v>488.57202933007204</v>
      </c>
      <c r="I20" s="117">
        <v>1.4213663457129757</v>
      </c>
      <c r="J20" s="115">
        <v>142.2283356258597</v>
      </c>
    </row>
    <row r="21" spans="2:13" x14ac:dyDescent="0.25">
      <c r="B21" s="112" t="s">
        <v>123</v>
      </c>
      <c r="C21" s="113">
        <v>1356</v>
      </c>
      <c r="D21" s="114">
        <v>79</v>
      </c>
      <c r="E21" s="113">
        <v>2163</v>
      </c>
      <c r="F21" s="115">
        <v>2.1085971395022716</v>
      </c>
      <c r="G21" s="116">
        <v>7.7013025437207325</v>
      </c>
      <c r="H21" s="115">
        <v>210.85971395022716</v>
      </c>
      <c r="I21" s="117">
        <v>5.8259587020648969</v>
      </c>
      <c r="J21" s="115">
        <v>159.51327433628319</v>
      </c>
    </row>
    <row r="22" spans="2:13" ht="15" customHeight="1" x14ac:dyDescent="0.25">
      <c r="B22" s="155" t="s">
        <v>163</v>
      </c>
      <c r="C22" s="156">
        <v>3537</v>
      </c>
      <c r="D22" s="157">
        <v>110</v>
      </c>
      <c r="E22" s="156">
        <v>5265</v>
      </c>
      <c r="F22" s="158">
        <v>3.1703269441059017</v>
      </c>
      <c r="G22" s="158">
        <v>6.6236650304206863</v>
      </c>
      <c r="H22" s="158">
        <v>317.03269441059018</v>
      </c>
      <c r="I22" s="159">
        <v>3.1099802092168503</v>
      </c>
      <c r="J22" s="158">
        <v>148.85496183206106</v>
      </c>
    </row>
    <row r="23" spans="2:13" ht="23.25" customHeight="1" x14ac:dyDescent="0.25">
      <c r="B23" s="241" t="s">
        <v>186</v>
      </c>
      <c r="C23" s="170"/>
      <c r="D23" s="170"/>
      <c r="E23" s="170"/>
      <c r="F23" s="170"/>
      <c r="G23" s="170"/>
      <c r="H23" s="170"/>
      <c r="I23" s="170"/>
      <c r="J23" s="170"/>
    </row>
    <row r="24" spans="2:13" ht="15.75" customHeight="1" x14ac:dyDescent="0.25">
      <c r="B24" s="241" t="s">
        <v>204</v>
      </c>
      <c r="C24" s="170"/>
      <c r="D24" s="170"/>
      <c r="E24" s="170"/>
      <c r="F24" s="170"/>
      <c r="G24" s="170"/>
      <c r="H24" s="170"/>
      <c r="I24" s="170"/>
      <c r="J24" s="170"/>
    </row>
    <row r="30" spans="2:13" x14ac:dyDescent="0.25">
      <c r="M30" s="8"/>
    </row>
    <row r="31" spans="2:13" x14ac:dyDescent="0.25">
      <c r="M31" s="8"/>
    </row>
    <row r="32" spans="2:13" x14ac:dyDescent="0.25">
      <c r="M32" s="8"/>
    </row>
    <row r="33" spans="13:13" x14ac:dyDescent="0.25">
      <c r="M33" s="8"/>
    </row>
    <row r="34" spans="13:13" x14ac:dyDescent="0.25">
      <c r="M34" s="8"/>
    </row>
    <row r="35" spans="13:13" x14ac:dyDescent="0.25">
      <c r="M35" s="8"/>
    </row>
    <row r="36" spans="13:13" x14ac:dyDescent="0.25">
      <c r="M36" s="8"/>
    </row>
    <row r="37" spans="13:13" x14ac:dyDescent="0.25">
      <c r="M37" s="8"/>
    </row>
    <row r="38" spans="13:13" x14ac:dyDescent="0.25">
      <c r="M38" s="8"/>
    </row>
    <row r="39" spans="13:13" x14ac:dyDescent="0.25">
      <c r="M39" s="8"/>
    </row>
    <row r="40" spans="13:13" x14ac:dyDescent="0.25">
      <c r="M40" s="8"/>
    </row>
    <row r="41" spans="13:13" x14ac:dyDescent="0.25">
      <c r="M41" s="8"/>
    </row>
    <row r="42" spans="13:13" x14ac:dyDescent="0.25">
      <c r="M42" s="8"/>
    </row>
  </sheetData>
  <mergeCells count="11">
    <mergeCell ref="B23:J23"/>
    <mergeCell ref="B24:J24"/>
    <mergeCell ref="G4:G5"/>
    <mergeCell ref="H4:H5"/>
    <mergeCell ref="I4:I5"/>
    <mergeCell ref="J4:J5"/>
    <mergeCell ref="B4:B5"/>
    <mergeCell ref="C4:C5"/>
    <mergeCell ref="D4:D5"/>
    <mergeCell ref="E4:E5"/>
    <mergeCell ref="F4:F5"/>
  </mergeCells>
  <pageMargins left="0.39370078740157483" right="0.43307086614173229" top="0.74803149606299213" bottom="0.74803149606299213" header="0.31496062992125984" footer="0.31496062992125984"/>
  <pageSetup paperSize="9" scale="80"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3:H23"/>
  <sheetViews>
    <sheetView topLeftCell="B1" workbookViewId="0">
      <selection activeCell="J29" sqref="J29"/>
    </sheetView>
  </sheetViews>
  <sheetFormatPr defaultRowHeight="15" x14ac:dyDescent="0.25"/>
  <cols>
    <col min="1" max="1" width="3.7109375" customWidth="1"/>
    <col min="2" max="2" width="24.140625" customWidth="1"/>
  </cols>
  <sheetData>
    <row r="3" spans="2:8" x14ac:dyDescent="0.25">
      <c r="B3" s="21" t="s">
        <v>205</v>
      </c>
    </row>
    <row r="4" spans="2:8" x14ac:dyDescent="0.25">
      <c r="B4" s="27" t="s">
        <v>258</v>
      </c>
    </row>
    <row r="5" spans="2:8" x14ac:dyDescent="0.25">
      <c r="B5" s="235" t="s">
        <v>223</v>
      </c>
      <c r="C5" s="174" t="s">
        <v>9</v>
      </c>
      <c r="D5" s="174"/>
      <c r="E5" s="174"/>
      <c r="F5" s="232" t="s">
        <v>125</v>
      </c>
      <c r="G5" s="232"/>
      <c r="H5" s="232"/>
    </row>
    <row r="6" spans="2:8" x14ac:dyDescent="0.25">
      <c r="B6" s="236"/>
      <c r="C6" s="146" t="s">
        <v>1</v>
      </c>
      <c r="D6" s="146" t="s">
        <v>2</v>
      </c>
      <c r="E6" s="146" t="s">
        <v>3</v>
      </c>
      <c r="F6" s="146" t="s">
        <v>1</v>
      </c>
      <c r="G6" s="146" t="s">
        <v>2</v>
      </c>
      <c r="H6" s="146" t="s">
        <v>3</v>
      </c>
    </row>
    <row r="7" spans="2:8" x14ac:dyDescent="0.25">
      <c r="B7" s="101" t="s">
        <v>176</v>
      </c>
      <c r="C7" s="102">
        <v>107</v>
      </c>
      <c r="D7" s="103" t="s">
        <v>166</v>
      </c>
      <c r="E7" s="102">
        <v>151</v>
      </c>
      <c r="F7" s="103">
        <v>21</v>
      </c>
      <c r="G7" s="102" t="s">
        <v>166</v>
      </c>
      <c r="H7" s="103">
        <v>31</v>
      </c>
    </row>
    <row r="8" spans="2:8" x14ac:dyDescent="0.25">
      <c r="B8" s="106" t="s">
        <v>155</v>
      </c>
      <c r="C8" s="107">
        <v>475</v>
      </c>
      <c r="D8" s="108">
        <v>3</v>
      </c>
      <c r="E8" s="107">
        <v>679</v>
      </c>
      <c r="F8" s="108">
        <v>79</v>
      </c>
      <c r="G8" s="107">
        <v>3</v>
      </c>
      <c r="H8" s="108">
        <v>127</v>
      </c>
    </row>
    <row r="9" spans="2:8" x14ac:dyDescent="0.25">
      <c r="B9" s="106" t="s">
        <v>156</v>
      </c>
      <c r="C9" s="107">
        <v>80</v>
      </c>
      <c r="D9" s="108">
        <v>1</v>
      </c>
      <c r="E9" s="107">
        <v>95</v>
      </c>
      <c r="F9" s="108">
        <v>25</v>
      </c>
      <c r="G9" s="107" t="s">
        <v>166</v>
      </c>
      <c r="H9" s="108">
        <v>50</v>
      </c>
    </row>
    <row r="10" spans="2:8" x14ac:dyDescent="0.25">
      <c r="B10" s="106" t="s">
        <v>157</v>
      </c>
      <c r="C10" s="107">
        <v>563</v>
      </c>
      <c r="D10" s="108">
        <v>5</v>
      </c>
      <c r="E10" s="107">
        <v>759</v>
      </c>
      <c r="F10" s="108">
        <v>58</v>
      </c>
      <c r="G10" s="107">
        <v>3</v>
      </c>
      <c r="H10" s="108">
        <v>90</v>
      </c>
    </row>
    <row r="11" spans="2:8" x14ac:dyDescent="0.25">
      <c r="B11" s="101" t="s">
        <v>167</v>
      </c>
      <c r="C11" s="102">
        <v>161</v>
      </c>
      <c r="D11" s="103">
        <v>1</v>
      </c>
      <c r="E11" s="102">
        <v>221</v>
      </c>
      <c r="F11" s="103">
        <v>24</v>
      </c>
      <c r="G11" s="254">
        <v>2</v>
      </c>
      <c r="H11" s="103">
        <v>37</v>
      </c>
    </row>
    <row r="12" spans="2:8" x14ac:dyDescent="0.25">
      <c r="B12" s="106" t="s">
        <v>158</v>
      </c>
      <c r="C12" s="107">
        <v>89</v>
      </c>
      <c r="D12" s="251">
        <v>1</v>
      </c>
      <c r="E12" s="107">
        <v>106</v>
      </c>
      <c r="F12" s="108">
        <v>20</v>
      </c>
      <c r="G12" s="255" t="s">
        <v>166</v>
      </c>
      <c r="H12" s="108">
        <v>30</v>
      </c>
    </row>
    <row r="13" spans="2:8" x14ac:dyDescent="0.25">
      <c r="B13" s="106" t="s">
        <v>174</v>
      </c>
      <c r="C13" s="107">
        <v>246</v>
      </c>
      <c r="D13" s="252">
        <v>4</v>
      </c>
      <c r="E13" s="107">
        <v>356</v>
      </c>
      <c r="F13" s="108">
        <v>32</v>
      </c>
      <c r="G13" s="256" t="s">
        <v>166</v>
      </c>
      <c r="H13" s="108">
        <v>64</v>
      </c>
    </row>
    <row r="14" spans="2:8" x14ac:dyDescent="0.25">
      <c r="B14" s="106" t="s">
        <v>175</v>
      </c>
      <c r="C14" s="107">
        <v>16</v>
      </c>
      <c r="D14" s="251">
        <v>1</v>
      </c>
      <c r="E14" s="107">
        <v>18</v>
      </c>
      <c r="F14" s="108">
        <v>12</v>
      </c>
      <c r="G14" s="255" t="s">
        <v>166</v>
      </c>
      <c r="H14" s="108">
        <v>26</v>
      </c>
    </row>
    <row r="15" spans="2:8" x14ac:dyDescent="0.25">
      <c r="B15" s="106" t="s">
        <v>172</v>
      </c>
      <c r="C15" s="107">
        <v>7</v>
      </c>
      <c r="D15" s="251" t="s">
        <v>166</v>
      </c>
      <c r="E15" s="107">
        <v>10</v>
      </c>
      <c r="F15" s="108">
        <v>3</v>
      </c>
      <c r="G15" s="255" t="s">
        <v>166</v>
      </c>
      <c r="H15" s="108">
        <v>5</v>
      </c>
    </row>
    <row r="16" spans="2:8" x14ac:dyDescent="0.25">
      <c r="B16" s="106" t="s">
        <v>173</v>
      </c>
      <c r="C16" s="107">
        <v>16</v>
      </c>
      <c r="D16" s="252" t="s">
        <v>166</v>
      </c>
      <c r="E16" s="107">
        <v>22</v>
      </c>
      <c r="F16" s="108">
        <v>4</v>
      </c>
      <c r="G16" s="255">
        <v>1</v>
      </c>
      <c r="H16" s="108">
        <v>6</v>
      </c>
    </row>
    <row r="17" spans="2:8" x14ac:dyDescent="0.25">
      <c r="B17" s="106" t="s">
        <v>170</v>
      </c>
      <c r="C17" s="107">
        <v>11</v>
      </c>
      <c r="D17" s="251" t="s">
        <v>166</v>
      </c>
      <c r="E17" s="107">
        <v>17</v>
      </c>
      <c r="F17" s="108">
        <v>12</v>
      </c>
      <c r="G17" s="256">
        <v>1</v>
      </c>
      <c r="H17" s="108">
        <v>19</v>
      </c>
    </row>
    <row r="18" spans="2:8" x14ac:dyDescent="0.25">
      <c r="B18" s="106" t="s">
        <v>171</v>
      </c>
      <c r="C18" s="107">
        <v>8</v>
      </c>
      <c r="D18" s="251" t="s">
        <v>166</v>
      </c>
      <c r="E18" s="107">
        <v>8</v>
      </c>
      <c r="F18" s="108">
        <v>5</v>
      </c>
      <c r="G18" s="256">
        <v>2</v>
      </c>
      <c r="H18" s="108">
        <v>12</v>
      </c>
    </row>
    <row r="19" spans="2:8" x14ac:dyDescent="0.25">
      <c r="B19" s="106" t="s">
        <v>168</v>
      </c>
      <c r="C19" s="107">
        <v>49</v>
      </c>
      <c r="D19" s="252">
        <v>2</v>
      </c>
      <c r="E19" s="107">
        <v>75</v>
      </c>
      <c r="F19" s="108">
        <v>6</v>
      </c>
      <c r="G19" s="256" t="s">
        <v>166</v>
      </c>
      <c r="H19" s="108">
        <v>10</v>
      </c>
    </row>
    <row r="20" spans="2:8" x14ac:dyDescent="0.25">
      <c r="B20" s="106" t="s">
        <v>169</v>
      </c>
      <c r="C20" s="107">
        <v>40</v>
      </c>
      <c r="D20" s="251" t="s">
        <v>166</v>
      </c>
      <c r="E20" s="107">
        <v>63</v>
      </c>
      <c r="F20" s="108">
        <v>12</v>
      </c>
      <c r="G20" s="107">
        <v>1</v>
      </c>
      <c r="H20" s="108">
        <v>15</v>
      </c>
    </row>
    <row r="21" spans="2:8" x14ac:dyDescent="0.25">
      <c r="B21" s="112" t="s">
        <v>122</v>
      </c>
      <c r="C21" s="113">
        <v>1868</v>
      </c>
      <c r="D21" s="253">
        <v>18</v>
      </c>
      <c r="E21" s="113">
        <v>2580</v>
      </c>
      <c r="F21" s="112">
        <v>313</v>
      </c>
      <c r="G21" s="113">
        <v>13</v>
      </c>
      <c r="H21" s="114">
        <v>522</v>
      </c>
    </row>
    <row r="22" spans="2:8" x14ac:dyDescent="0.25">
      <c r="B22" s="112" t="s">
        <v>123</v>
      </c>
      <c r="C22" s="113">
        <v>468</v>
      </c>
      <c r="D22" s="114">
        <v>13</v>
      </c>
      <c r="E22" s="113">
        <v>664</v>
      </c>
      <c r="F22" s="114">
        <v>898</v>
      </c>
      <c r="G22" s="113">
        <v>66</v>
      </c>
      <c r="H22" s="114">
        <v>1499</v>
      </c>
    </row>
    <row r="23" spans="2:8" x14ac:dyDescent="0.25">
      <c r="B23" s="41" t="s">
        <v>163</v>
      </c>
      <c r="C23" s="42">
        <v>2336</v>
      </c>
      <c r="D23" s="65">
        <v>31</v>
      </c>
      <c r="E23" s="42">
        <v>3244</v>
      </c>
      <c r="F23" s="65">
        <v>1211</v>
      </c>
      <c r="G23" s="42">
        <v>79</v>
      </c>
      <c r="H23" s="65">
        <v>2021</v>
      </c>
    </row>
  </sheetData>
  <mergeCells count="3">
    <mergeCell ref="B5:B6"/>
    <mergeCell ref="C5:E5"/>
    <mergeCell ref="F5:H5"/>
  </mergeCells>
  <pageMargins left="0.51181102362204722" right="0.70866141732283472" top="0.74803149606299213" bottom="0.74803149606299213" header="0.31496062992125984" footer="0.31496062992125984"/>
  <pageSetup paperSize="9" scale="80"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L29"/>
  <sheetViews>
    <sheetView workbookViewId="0">
      <selection activeCell="H35" sqref="H35"/>
    </sheetView>
  </sheetViews>
  <sheetFormatPr defaultRowHeight="15" x14ac:dyDescent="0.25"/>
  <cols>
    <col min="2" max="2" width="13.85546875" customWidth="1"/>
    <col min="3" max="3" width="26.7109375" customWidth="1"/>
    <col min="4" max="4" width="17.85546875" customWidth="1"/>
    <col min="5" max="5" width="21" customWidth="1"/>
    <col min="6" max="6" width="16.42578125" customWidth="1"/>
    <col min="7" max="7" width="12" bestFit="1" customWidth="1"/>
    <col min="8" max="8" width="22.140625" customWidth="1"/>
    <col min="9" max="9" width="12.7109375" bestFit="1" customWidth="1"/>
    <col min="10" max="10" width="16.85546875" customWidth="1"/>
  </cols>
  <sheetData>
    <row r="2" spans="3:12" x14ac:dyDescent="0.25">
      <c r="C2" s="242"/>
      <c r="D2" s="242"/>
      <c r="E2" s="242"/>
      <c r="F2" s="242"/>
      <c r="G2" s="242"/>
      <c r="H2" s="242"/>
      <c r="I2" s="242"/>
      <c r="J2" s="242"/>
      <c r="K2" s="242"/>
      <c r="L2" s="242"/>
    </row>
    <row r="3" spans="3:12" x14ac:dyDescent="0.25">
      <c r="C3" s="17" t="s">
        <v>259</v>
      </c>
      <c r="D3" s="144"/>
      <c r="E3" s="144"/>
    </row>
    <row r="4" spans="3:12" ht="15.75" thickBot="1" x14ac:dyDescent="0.3"/>
    <row r="5" spans="3:12" ht="15.75" thickBot="1" x14ac:dyDescent="0.3">
      <c r="C5" s="243" t="s">
        <v>260</v>
      </c>
      <c r="D5" s="245" t="s">
        <v>261</v>
      </c>
      <c r="E5" s="245"/>
    </row>
    <row r="6" spans="3:12" ht="15.75" thickBot="1" x14ac:dyDescent="0.3">
      <c r="C6" s="244"/>
      <c r="D6" s="160" t="s">
        <v>262</v>
      </c>
      <c r="E6" s="160" t="s">
        <v>263</v>
      </c>
      <c r="H6" s="8"/>
      <c r="I6" s="8"/>
      <c r="J6" s="8"/>
    </row>
    <row r="7" spans="3:12" ht="15.75" thickBot="1" x14ac:dyDescent="0.3">
      <c r="C7" s="161" t="s">
        <v>264</v>
      </c>
      <c r="D7" s="162">
        <v>176.6086020611184</v>
      </c>
      <c r="E7" s="163">
        <v>1034253441</v>
      </c>
      <c r="H7" s="8"/>
      <c r="I7" s="8"/>
      <c r="J7" s="8"/>
    </row>
    <row r="8" spans="3:12" ht="15.75" thickBot="1" x14ac:dyDescent="0.3">
      <c r="C8" s="161" t="s">
        <v>265</v>
      </c>
      <c r="D8" s="162">
        <v>187.3903503082729</v>
      </c>
      <c r="E8" s="163">
        <v>369829098</v>
      </c>
      <c r="H8" s="8"/>
      <c r="I8" s="8"/>
      <c r="J8" s="8"/>
    </row>
    <row r="9" spans="3:12" ht="15.75" thickBot="1" x14ac:dyDescent="0.3">
      <c r="C9" s="161" t="s">
        <v>266</v>
      </c>
      <c r="D9" s="162">
        <v>219.4985216869878</v>
      </c>
      <c r="E9" s="163">
        <v>68634444</v>
      </c>
      <c r="H9" s="8"/>
      <c r="I9" s="8"/>
      <c r="J9" s="8"/>
    </row>
    <row r="10" spans="3:12" ht="15.75" thickBot="1" x14ac:dyDescent="0.3">
      <c r="C10" s="161" t="s">
        <v>267</v>
      </c>
      <c r="D10" s="162">
        <v>224.80275056679685</v>
      </c>
      <c r="E10" s="163">
        <v>1142710710</v>
      </c>
      <c r="H10" s="8"/>
      <c r="I10" s="8"/>
      <c r="J10" s="8"/>
    </row>
    <row r="11" spans="3:12" ht="15.75" thickBot="1" x14ac:dyDescent="0.3">
      <c r="C11" s="161" t="s">
        <v>268</v>
      </c>
      <c r="D11" s="162">
        <v>241.4636951495734</v>
      </c>
      <c r="E11" s="163">
        <v>30862320</v>
      </c>
      <c r="H11" s="8"/>
      <c r="I11" s="8"/>
      <c r="J11" s="8"/>
    </row>
    <row r="12" spans="3:12" ht="15.75" thickBot="1" x14ac:dyDescent="0.3">
      <c r="C12" s="161" t="s">
        <v>269</v>
      </c>
      <c r="D12" s="162">
        <v>244.97774779559998</v>
      </c>
      <c r="E12" s="163">
        <v>140900544</v>
      </c>
      <c r="H12" s="8"/>
      <c r="I12" s="8"/>
      <c r="J12" s="8"/>
    </row>
    <row r="13" spans="3:12" ht="15.75" thickBot="1" x14ac:dyDescent="0.3">
      <c r="C13" s="161" t="s">
        <v>163</v>
      </c>
      <c r="D13" s="162">
        <v>256.86537882546764</v>
      </c>
      <c r="E13" s="163">
        <v>426579417</v>
      </c>
      <c r="H13" s="8"/>
      <c r="I13" s="8"/>
      <c r="J13" s="8"/>
    </row>
    <row r="14" spans="3:12" ht="15.75" thickBot="1" x14ac:dyDescent="0.3">
      <c r="C14" s="161" t="s">
        <v>270</v>
      </c>
      <c r="D14" s="162">
        <v>267.20554762625085</v>
      </c>
      <c r="E14" s="163">
        <v>1179540546</v>
      </c>
      <c r="H14" s="8"/>
      <c r="I14" s="8"/>
      <c r="J14" s="8"/>
    </row>
    <row r="15" spans="3:12" ht="15.75" thickBot="1" x14ac:dyDescent="0.3">
      <c r="C15" s="161" t="s">
        <v>271</v>
      </c>
      <c r="D15" s="162">
        <v>272.82425622952883</v>
      </c>
      <c r="E15" s="163">
        <v>1114114818</v>
      </c>
      <c r="H15" s="8"/>
      <c r="I15" s="8"/>
      <c r="J15" s="8"/>
    </row>
    <row r="16" spans="3:12" ht="15.75" thickBot="1" x14ac:dyDescent="0.3">
      <c r="C16" s="161" t="s">
        <v>272</v>
      </c>
      <c r="D16" s="162">
        <v>274.98590903909468</v>
      </c>
      <c r="E16" s="163">
        <v>365468235</v>
      </c>
      <c r="H16" s="8"/>
      <c r="I16" s="8"/>
      <c r="J16" s="8"/>
    </row>
    <row r="17" spans="3:10" ht="15.75" thickBot="1" x14ac:dyDescent="0.3">
      <c r="C17" s="161" t="s">
        <v>273</v>
      </c>
      <c r="D17" s="162">
        <v>280.77553035934551</v>
      </c>
      <c r="E17" s="163">
        <v>343716981</v>
      </c>
      <c r="H17" s="8"/>
      <c r="I17" s="8"/>
      <c r="J17" s="8"/>
    </row>
    <row r="18" spans="3:10" ht="15.75" thickBot="1" x14ac:dyDescent="0.3">
      <c r="C18" s="161" t="s">
        <v>274</v>
      </c>
      <c r="D18" s="162">
        <v>291.55498109821076</v>
      </c>
      <c r="E18" s="163">
        <v>1434846876</v>
      </c>
      <c r="H18" s="8"/>
      <c r="I18" s="8"/>
      <c r="J18" s="8"/>
    </row>
    <row r="19" spans="3:10" ht="15.75" thickBot="1" x14ac:dyDescent="0.3">
      <c r="C19" s="161" t="s">
        <v>275</v>
      </c>
      <c r="D19" s="162">
        <v>292.77643463425204</v>
      </c>
      <c r="E19" s="163">
        <v>261441012</v>
      </c>
      <c r="H19" s="8"/>
      <c r="I19" s="8"/>
      <c r="J19" s="8"/>
    </row>
    <row r="20" spans="3:10" ht="15.75" thickBot="1" x14ac:dyDescent="0.3">
      <c r="C20" s="161" t="s">
        <v>276</v>
      </c>
      <c r="D20" s="162">
        <v>298.5751052273144</v>
      </c>
      <c r="E20" s="163">
        <v>2987387841</v>
      </c>
      <c r="H20" s="8"/>
      <c r="I20" s="8"/>
      <c r="J20" s="8"/>
    </row>
    <row r="21" spans="3:10" ht="15.75" thickBot="1" x14ac:dyDescent="0.3">
      <c r="C21" s="161" t="s">
        <v>277</v>
      </c>
      <c r="D21" s="162">
        <v>303.44334880343143</v>
      </c>
      <c r="E21" s="163">
        <v>320898624</v>
      </c>
      <c r="H21" s="8"/>
      <c r="I21" s="8"/>
      <c r="J21" s="8"/>
    </row>
    <row r="22" spans="3:10" ht="15.75" thickBot="1" x14ac:dyDescent="0.3">
      <c r="C22" s="161" t="s">
        <v>278</v>
      </c>
      <c r="D22" s="162">
        <v>333.72021587150789</v>
      </c>
      <c r="E22" s="163">
        <v>1965761745</v>
      </c>
      <c r="H22" s="8"/>
      <c r="I22" s="8"/>
      <c r="J22" s="8"/>
    </row>
    <row r="23" spans="3:10" ht="15.75" thickBot="1" x14ac:dyDescent="0.3">
      <c r="C23" s="161" t="s">
        <v>279</v>
      </c>
      <c r="D23" s="162">
        <v>335.80162401746554</v>
      </c>
      <c r="E23" s="163">
        <v>519577122</v>
      </c>
      <c r="H23" s="8"/>
      <c r="I23" s="8"/>
      <c r="J23" s="8"/>
    </row>
    <row r="24" spans="3:10" ht="15.75" thickBot="1" x14ac:dyDescent="0.3">
      <c r="C24" s="161" t="s">
        <v>280</v>
      </c>
      <c r="D24" s="162">
        <v>378.84334462268112</v>
      </c>
      <c r="E24" s="163">
        <v>1685597922</v>
      </c>
      <c r="H24" s="8"/>
      <c r="I24" s="8"/>
      <c r="J24" s="8"/>
    </row>
    <row r="25" spans="3:10" ht="15.75" thickBot="1" x14ac:dyDescent="0.3">
      <c r="C25" s="161" t="s">
        <v>281</v>
      </c>
      <c r="D25" s="162">
        <v>381.62734658903258</v>
      </c>
      <c r="E25" s="163">
        <v>1430540031</v>
      </c>
      <c r="H25" s="8"/>
      <c r="I25" s="8"/>
      <c r="J25" s="8"/>
    </row>
    <row r="26" spans="3:10" ht="15.75" thickBot="1" x14ac:dyDescent="0.3">
      <c r="C26" s="161" t="s">
        <v>282</v>
      </c>
      <c r="D26" s="162">
        <v>428.12256413117774</v>
      </c>
      <c r="E26" s="163">
        <v>675216927</v>
      </c>
    </row>
    <row r="27" spans="3:10" ht="15.75" thickBot="1" x14ac:dyDescent="0.3">
      <c r="C27" s="164" t="s">
        <v>4</v>
      </c>
      <c r="D27" s="165">
        <v>288.11345995956668</v>
      </c>
      <c r="E27" s="166">
        <v>17497878654</v>
      </c>
    </row>
    <row r="29" spans="3:10" x14ac:dyDescent="0.25">
      <c r="C29" s="233" t="s">
        <v>283</v>
      </c>
      <c r="D29" s="170"/>
      <c r="E29" s="170"/>
      <c r="F29" s="170"/>
      <c r="G29" s="170"/>
      <c r="H29" s="170"/>
    </row>
  </sheetData>
  <mergeCells count="5">
    <mergeCell ref="C2:G2"/>
    <mergeCell ref="H2:L2"/>
    <mergeCell ref="C5:C6"/>
    <mergeCell ref="D5:E5"/>
    <mergeCell ref="C29:H29"/>
  </mergeCells>
  <conditionalFormatting sqref="D7:D26">
    <cfRule type="dataBar" priority="1">
      <dataBar>
        <cfvo type="min"/>
        <cfvo type="max"/>
        <color rgb="FF638EC6"/>
      </dataBar>
      <extLst>
        <ext xmlns:x14="http://schemas.microsoft.com/office/spreadsheetml/2009/9/main" uri="{B025F937-C7B1-47D3-B67F-A62EFF666E3E}">
          <x14:id>{EA160A17-ECAF-4625-B9CE-E96AA6B10521}</x14:id>
        </ext>
      </extLst>
    </cfRule>
  </conditionalFormatting>
  <conditionalFormatting sqref="E7:E26">
    <cfRule type="dataBar" priority="2">
      <dataBar>
        <cfvo type="min"/>
        <cfvo type="max"/>
        <color rgb="FFFF555A"/>
      </dataBar>
      <extLst>
        <ext xmlns:x14="http://schemas.microsoft.com/office/spreadsheetml/2009/9/main" uri="{B025F937-C7B1-47D3-B67F-A62EFF666E3E}">
          <x14:id>{E47B17C9-EAAC-4293-9D8D-F9F9107C0E21}</x14:id>
        </ext>
      </extLst>
    </cfRule>
  </conditionalFormatting>
  <pageMargins left="0.7" right="0.7" top="0.75" bottom="0.75" header="0.3" footer="0.3"/>
  <extLst>
    <ext xmlns:x14="http://schemas.microsoft.com/office/spreadsheetml/2009/9/main" uri="{78C0D931-6437-407d-A8EE-F0AAD7539E65}">
      <x14:conditionalFormattings>
        <x14:conditionalFormatting xmlns:xm="http://schemas.microsoft.com/office/excel/2006/main">
          <x14:cfRule type="dataBar" id="{EA160A17-ECAF-4625-B9CE-E96AA6B10521}">
            <x14:dataBar minLength="0" maxLength="100" gradient="0">
              <x14:cfvo type="autoMin"/>
              <x14:cfvo type="autoMax"/>
              <x14:negativeFillColor rgb="FFFF0000"/>
              <x14:axisColor rgb="FF000000"/>
            </x14:dataBar>
          </x14:cfRule>
          <xm:sqref>D7:D26</xm:sqref>
        </x14:conditionalFormatting>
        <x14:conditionalFormatting xmlns:xm="http://schemas.microsoft.com/office/excel/2006/main">
          <x14:cfRule type="dataBar" id="{E47B17C9-EAAC-4293-9D8D-F9F9107C0E21}">
            <x14:dataBar minLength="0" maxLength="100" gradient="0">
              <x14:cfvo type="autoMin"/>
              <x14:cfvo type="autoMax"/>
              <x14:negativeFillColor rgb="FFFF0000"/>
              <x14:axisColor rgb="FF000000"/>
            </x14:dataBar>
          </x14:cfRule>
          <xm:sqref>E7:E26</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I18"/>
  <sheetViews>
    <sheetView workbookViewId="0">
      <selection activeCell="I27" sqref="I27"/>
    </sheetView>
  </sheetViews>
  <sheetFormatPr defaultRowHeight="15" x14ac:dyDescent="0.25"/>
  <cols>
    <col min="1" max="1" width="4.28515625" customWidth="1"/>
    <col min="2" max="2" width="13.140625" customWidth="1"/>
    <col min="3" max="6" width="9.140625" customWidth="1"/>
  </cols>
  <sheetData>
    <row r="2" spans="2:8" x14ac:dyDescent="0.25">
      <c r="B2" s="167" t="s">
        <v>165</v>
      </c>
      <c r="C2" s="168"/>
      <c r="D2" s="168"/>
      <c r="E2" s="168"/>
      <c r="F2" s="168"/>
      <c r="G2" s="168"/>
      <c r="H2" s="168"/>
    </row>
    <row r="3" spans="2:8" x14ac:dyDescent="0.25">
      <c r="B3" s="169" t="s">
        <v>238</v>
      </c>
      <c r="C3" s="170"/>
      <c r="D3" s="170"/>
      <c r="E3" s="170"/>
      <c r="F3" s="170"/>
    </row>
    <row r="4" spans="2:8" x14ac:dyDescent="0.25">
      <c r="B4" s="171" t="s">
        <v>0</v>
      </c>
      <c r="C4" s="174">
        <v>2015</v>
      </c>
      <c r="D4" s="174"/>
      <c r="E4" s="175">
        <v>2010</v>
      </c>
      <c r="F4" s="175"/>
    </row>
    <row r="5" spans="2:8" x14ac:dyDescent="0.25">
      <c r="B5" s="172"/>
      <c r="C5" s="174"/>
      <c r="D5" s="174"/>
      <c r="E5" s="175"/>
      <c r="F5" s="175"/>
    </row>
    <row r="6" spans="2:8" ht="27" x14ac:dyDescent="0.25">
      <c r="B6" s="173"/>
      <c r="C6" s="33" t="s">
        <v>5</v>
      </c>
      <c r="D6" s="33" t="s">
        <v>6</v>
      </c>
      <c r="E6" s="33" t="s">
        <v>215</v>
      </c>
      <c r="F6" s="33" t="s">
        <v>216</v>
      </c>
      <c r="H6" s="10"/>
    </row>
    <row r="7" spans="2:8" x14ac:dyDescent="0.25">
      <c r="B7" s="34" t="s">
        <v>155</v>
      </c>
      <c r="C7" s="39">
        <v>1.36</v>
      </c>
      <c r="D7" s="40">
        <v>0.91</v>
      </c>
      <c r="E7" s="45">
        <v>1.79</v>
      </c>
      <c r="F7" s="46">
        <v>1.21</v>
      </c>
      <c r="H7" s="11"/>
    </row>
    <row r="8" spans="2:8" x14ac:dyDescent="0.25">
      <c r="B8" s="34" t="s">
        <v>156</v>
      </c>
      <c r="C8" s="39">
        <v>6.6</v>
      </c>
      <c r="D8" s="40">
        <v>4.25</v>
      </c>
      <c r="E8" s="45">
        <v>2.69</v>
      </c>
      <c r="F8" s="46">
        <v>1.66</v>
      </c>
      <c r="H8" s="11"/>
    </row>
    <row r="9" spans="2:8" x14ac:dyDescent="0.25">
      <c r="B9" s="34" t="s">
        <v>157</v>
      </c>
      <c r="C9" s="39">
        <v>1.99</v>
      </c>
      <c r="D9" s="40">
        <v>1.34</v>
      </c>
      <c r="E9" s="45">
        <v>2.44</v>
      </c>
      <c r="F9" s="46">
        <v>1.65</v>
      </c>
      <c r="H9" s="11"/>
    </row>
    <row r="10" spans="2:8" x14ac:dyDescent="0.25">
      <c r="B10" s="34" t="s">
        <v>158</v>
      </c>
      <c r="C10" s="39">
        <v>4.29</v>
      </c>
      <c r="D10" s="40">
        <v>2.71</v>
      </c>
      <c r="E10" s="45">
        <v>2.4700000000000002</v>
      </c>
      <c r="F10" s="46">
        <v>1.63</v>
      </c>
      <c r="H10" s="11"/>
    </row>
    <row r="11" spans="2:8" x14ac:dyDescent="0.25">
      <c r="B11" s="34" t="s">
        <v>159</v>
      </c>
      <c r="C11" s="39">
        <v>3.04</v>
      </c>
      <c r="D11" s="40">
        <v>1.99</v>
      </c>
      <c r="E11" s="45">
        <v>3.65</v>
      </c>
      <c r="F11" s="46">
        <v>2.2999999999999998</v>
      </c>
      <c r="H11" s="11"/>
    </row>
    <row r="12" spans="2:8" x14ac:dyDescent="0.25">
      <c r="B12" s="34" t="s">
        <v>160</v>
      </c>
      <c r="C12" s="39">
        <v>5.81</v>
      </c>
      <c r="D12" s="40">
        <v>3.68</v>
      </c>
      <c r="E12" s="45">
        <v>4.92</v>
      </c>
      <c r="F12" s="46">
        <v>3.08</v>
      </c>
      <c r="H12" s="11"/>
    </row>
    <row r="13" spans="2:8" x14ac:dyDescent="0.25">
      <c r="B13" s="34" t="s">
        <v>161</v>
      </c>
      <c r="C13" s="39">
        <v>9.91</v>
      </c>
      <c r="D13" s="40">
        <v>6.29</v>
      </c>
      <c r="E13" s="45">
        <v>4.55</v>
      </c>
      <c r="F13" s="46">
        <v>3.17</v>
      </c>
      <c r="H13" s="11"/>
    </row>
    <row r="14" spans="2:8" x14ac:dyDescent="0.25">
      <c r="B14" s="34" t="s">
        <v>162</v>
      </c>
      <c r="C14" s="39">
        <v>6.94</v>
      </c>
      <c r="D14" s="40">
        <v>4.0999999999999996</v>
      </c>
      <c r="E14" s="45">
        <v>1.94</v>
      </c>
      <c r="F14" s="46">
        <v>1.2</v>
      </c>
      <c r="H14" s="11"/>
    </row>
    <row r="15" spans="2:8" x14ac:dyDescent="0.25">
      <c r="B15" s="41" t="s">
        <v>163</v>
      </c>
      <c r="C15" s="44">
        <v>3.11</v>
      </c>
      <c r="D15" s="44">
        <v>2.0499999999999998</v>
      </c>
      <c r="E15" s="44">
        <v>2.52</v>
      </c>
      <c r="F15" s="44">
        <v>1.66</v>
      </c>
      <c r="H15" s="11"/>
    </row>
    <row r="16" spans="2:8" x14ac:dyDescent="0.25">
      <c r="B16" s="41" t="s">
        <v>4</v>
      </c>
      <c r="C16" s="44">
        <v>1.96</v>
      </c>
      <c r="D16" s="44">
        <v>1.37</v>
      </c>
      <c r="E16" s="44">
        <v>1.87</v>
      </c>
      <c r="F16" s="44">
        <v>1.3</v>
      </c>
    </row>
    <row r="17" spans="2:9" ht="15" customHeight="1" x14ac:dyDescent="0.25">
      <c r="B17" s="179" t="s">
        <v>225</v>
      </c>
      <c r="C17" s="180"/>
      <c r="D17" s="180"/>
      <c r="E17" s="180"/>
      <c r="F17" s="180"/>
      <c r="G17" s="180"/>
      <c r="H17" s="180"/>
      <c r="I17" s="180"/>
    </row>
    <row r="18" spans="2:9" ht="23.25" customHeight="1" x14ac:dyDescent="0.25">
      <c r="B18" s="179" t="s">
        <v>226</v>
      </c>
      <c r="C18" s="180"/>
      <c r="D18" s="180"/>
      <c r="E18" s="180"/>
      <c r="F18" s="180"/>
      <c r="G18" s="180"/>
      <c r="H18" s="180"/>
      <c r="I18" s="180"/>
    </row>
  </sheetData>
  <mergeCells count="7">
    <mergeCell ref="B17:I17"/>
    <mergeCell ref="B18:I18"/>
    <mergeCell ref="B2:H2"/>
    <mergeCell ref="B3:F3"/>
    <mergeCell ref="B4:B6"/>
    <mergeCell ref="C4:D5"/>
    <mergeCell ref="E4:F5"/>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X25"/>
  <sheetViews>
    <sheetView workbookViewId="0">
      <selection activeCell="M25" sqref="M25"/>
    </sheetView>
  </sheetViews>
  <sheetFormatPr defaultRowHeight="15" x14ac:dyDescent="0.25"/>
  <cols>
    <col min="1" max="1" width="4.28515625" customWidth="1"/>
    <col min="8" max="8" width="10.140625" customWidth="1"/>
    <col min="9" max="9" width="10.7109375" customWidth="1"/>
  </cols>
  <sheetData>
    <row r="1" spans="2:24" x14ac:dyDescent="0.25">
      <c r="B1" s="17" t="s">
        <v>207</v>
      </c>
      <c r="C1" s="17"/>
      <c r="D1" s="17"/>
      <c r="E1" s="17"/>
      <c r="F1" s="17"/>
      <c r="H1" s="28"/>
      <c r="I1" s="28"/>
      <c r="J1" s="28"/>
      <c r="K1" s="28"/>
    </row>
    <row r="2" spans="2:24" x14ac:dyDescent="0.25">
      <c r="B2" s="47" t="s">
        <v>284</v>
      </c>
      <c r="C2" s="32"/>
      <c r="D2" s="32"/>
      <c r="E2" s="32"/>
      <c r="F2" s="32"/>
      <c r="H2" s="16"/>
      <c r="I2" s="16"/>
      <c r="J2" s="16"/>
      <c r="K2" s="16"/>
      <c r="M2" s="1"/>
      <c r="V2" s="1"/>
      <c r="W2" s="1"/>
      <c r="X2" s="1"/>
    </row>
    <row r="3" spans="2:24" ht="15" customHeight="1" x14ac:dyDescent="0.25">
      <c r="B3" s="184" t="s">
        <v>219</v>
      </c>
      <c r="C3" s="182" t="s">
        <v>1</v>
      </c>
      <c r="D3" s="182" t="s">
        <v>2</v>
      </c>
      <c r="E3" s="182" t="s">
        <v>3</v>
      </c>
      <c r="F3" s="182" t="s">
        <v>131</v>
      </c>
      <c r="G3" s="182" t="s">
        <v>132</v>
      </c>
      <c r="H3" s="182" t="s">
        <v>133</v>
      </c>
      <c r="I3" s="182" t="s">
        <v>134</v>
      </c>
      <c r="M3" s="1"/>
      <c r="V3" s="1"/>
      <c r="W3" s="1"/>
      <c r="X3" s="1"/>
    </row>
    <row r="4" spans="2:24" ht="15" customHeight="1" x14ac:dyDescent="0.25">
      <c r="B4" s="185"/>
      <c r="C4" s="182"/>
      <c r="D4" s="182"/>
      <c r="E4" s="182"/>
      <c r="F4" s="183"/>
      <c r="G4" s="183"/>
      <c r="H4" s="183"/>
      <c r="I4" s="183"/>
      <c r="M4" s="1"/>
      <c r="V4" s="1"/>
      <c r="W4" s="1"/>
      <c r="X4" s="1"/>
    </row>
    <row r="5" spans="2:24" ht="15" customHeight="1" x14ac:dyDescent="0.25">
      <c r="B5" s="185"/>
      <c r="C5" s="182"/>
      <c r="D5" s="182"/>
      <c r="E5" s="182"/>
      <c r="F5" s="183"/>
      <c r="G5" s="183"/>
      <c r="H5" s="183"/>
      <c r="I5" s="183"/>
      <c r="M5" s="1"/>
      <c r="V5" s="1"/>
      <c r="W5" s="1"/>
      <c r="X5" s="1"/>
    </row>
    <row r="6" spans="2:24" ht="15" customHeight="1" x14ac:dyDescent="0.25">
      <c r="B6" s="185"/>
      <c r="C6" s="182"/>
      <c r="D6" s="182"/>
      <c r="E6" s="182"/>
      <c r="F6" s="183"/>
      <c r="G6" s="183"/>
      <c r="H6" s="183"/>
      <c r="I6" s="183"/>
      <c r="M6" s="1"/>
      <c r="V6" s="1"/>
      <c r="W6" s="1"/>
      <c r="X6" s="1"/>
    </row>
    <row r="7" spans="2:24" ht="15.75" customHeight="1" x14ac:dyDescent="0.25">
      <c r="B7" s="186"/>
      <c r="C7" s="182"/>
      <c r="D7" s="182"/>
      <c r="E7" s="182"/>
      <c r="F7" s="183"/>
      <c r="G7" s="183"/>
      <c r="H7" s="183"/>
      <c r="I7" s="183"/>
      <c r="M7" s="1"/>
      <c r="V7" s="1"/>
      <c r="W7" s="1"/>
      <c r="X7" s="1"/>
    </row>
    <row r="8" spans="2:24" x14ac:dyDescent="0.25">
      <c r="B8" s="48">
        <v>2001</v>
      </c>
      <c r="C8" s="35">
        <v>5042</v>
      </c>
      <c r="D8" s="37">
        <v>212</v>
      </c>
      <c r="E8" s="35">
        <v>7413</v>
      </c>
      <c r="F8" s="40">
        <v>12.987500000000001</v>
      </c>
      <c r="G8" s="39">
        <v>4.2046799999999998</v>
      </c>
      <c r="H8" s="49" t="s">
        <v>166</v>
      </c>
      <c r="I8" s="50" t="s">
        <v>166</v>
      </c>
      <c r="M8" s="1"/>
      <c r="V8" s="1"/>
      <c r="W8" s="1"/>
      <c r="X8" s="1"/>
    </row>
    <row r="9" spans="2:24" x14ac:dyDescent="0.25">
      <c r="B9" s="48">
        <v>2002</v>
      </c>
      <c r="C9" s="35">
        <v>5332</v>
      </c>
      <c r="D9" s="37">
        <v>196</v>
      </c>
      <c r="E9" s="35">
        <v>7780</v>
      </c>
      <c r="F9" s="40">
        <v>12.023899999999999</v>
      </c>
      <c r="G9" s="39">
        <v>3.6759200000000001</v>
      </c>
      <c r="H9" s="40">
        <v>-7.5472000000000001</v>
      </c>
      <c r="I9" s="39">
        <v>-7.5472000000000001</v>
      </c>
      <c r="M9" s="1"/>
      <c r="V9" s="1"/>
      <c r="W9" s="1"/>
      <c r="X9" s="1"/>
    </row>
    <row r="10" spans="2:24" x14ac:dyDescent="0.25">
      <c r="B10" s="48">
        <v>2003</v>
      </c>
      <c r="C10" s="35">
        <v>4894</v>
      </c>
      <c r="D10" s="37">
        <v>173</v>
      </c>
      <c r="E10" s="35">
        <v>7232</v>
      </c>
      <c r="F10" s="40">
        <v>10.608000000000001</v>
      </c>
      <c r="G10" s="39">
        <v>3.5349400000000002</v>
      </c>
      <c r="H10" s="40">
        <v>-11.7347</v>
      </c>
      <c r="I10" s="39">
        <v>-18.3962</v>
      </c>
      <c r="M10" s="1"/>
      <c r="V10" s="1"/>
      <c r="W10" s="1"/>
      <c r="X10" s="1"/>
    </row>
    <row r="11" spans="2:24" x14ac:dyDescent="0.25">
      <c r="B11" s="48">
        <v>2004</v>
      </c>
      <c r="C11" s="35">
        <v>5200</v>
      </c>
      <c r="D11" s="37">
        <v>166</v>
      </c>
      <c r="E11" s="35">
        <v>7981</v>
      </c>
      <c r="F11" s="40">
        <v>10.171200000000001</v>
      </c>
      <c r="G11" s="39">
        <v>3.19231</v>
      </c>
      <c r="H11" s="40">
        <v>-4.0461999999999998</v>
      </c>
      <c r="I11" s="39">
        <v>-21.6981</v>
      </c>
      <c r="M11" s="1"/>
      <c r="V11" s="1"/>
      <c r="W11" s="1"/>
      <c r="X11" s="1"/>
    </row>
    <row r="12" spans="2:24" x14ac:dyDescent="0.25">
      <c r="B12" s="48">
        <v>2005</v>
      </c>
      <c r="C12" s="35">
        <v>5089</v>
      </c>
      <c r="D12" s="37">
        <v>166</v>
      </c>
      <c r="E12" s="35">
        <v>7688</v>
      </c>
      <c r="F12" s="40">
        <v>10.1631</v>
      </c>
      <c r="G12" s="39">
        <v>3.2619400000000001</v>
      </c>
      <c r="H12" s="49" t="s">
        <v>166</v>
      </c>
      <c r="I12" s="39">
        <v>-21.6981</v>
      </c>
      <c r="M12" s="1"/>
      <c r="V12" s="1"/>
      <c r="W12" s="1"/>
      <c r="X12" s="1"/>
    </row>
    <row r="13" spans="2:24" x14ac:dyDescent="0.25">
      <c r="B13" s="48">
        <v>2006</v>
      </c>
      <c r="C13" s="35">
        <v>5034</v>
      </c>
      <c r="D13" s="37">
        <v>180</v>
      </c>
      <c r="E13" s="35">
        <v>7633</v>
      </c>
      <c r="F13" s="40">
        <v>11.010300000000001</v>
      </c>
      <c r="G13" s="39">
        <v>3.5756899999999998</v>
      </c>
      <c r="H13" s="40">
        <v>8.4337</v>
      </c>
      <c r="I13" s="39">
        <v>-15.0943</v>
      </c>
      <c r="M13" s="1"/>
      <c r="V13" s="1"/>
      <c r="W13" s="1"/>
      <c r="X13" s="1"/>
    </row>
    <row r="14" spans="2:24" x14ac:dyDescent="0.25">
      <c r="B14" s="48">
        <v>2007</v>
      </c>
      <c r="C14" s="35">
        <v>4481</v>
      </c>
      <c r="D14" s="37">
        <v>150</v>
      </c>
      <c r="E14" s="35">
        <v>6820</v>
      </c>
      <c r="F14" s="40">
        <v>9.1591000000000005</v>
      </c>
      <c r="G14" s="39">
        <v>3.3474699999999999</v>
      </c>
      <c r="H14" s="40">
        <v>-16.666699999999999</v>
      </c>
      <c r="I14" s="39">
        <v>-29.2453</v>
      </c>
      <c r="M14" s="1"/>
      <c r="V14" s="1"/>
      <c r="W14" s="1"/>
      <c r="X14" s="1"/>
    </row>
    <row r="15" spans="2:24" x14ac:dyDescent="0.25">
      <c r="B15" s="48">
        <v>2008</v>
      </c>
      <c r="C15" s="35">
        <v>4408</v>
      </c>
      <c r="D15" s="37">
        <v>125</v>
      </c>
      <c r="E15" s="35">
        <v>6728</v>
      </c>
      <c r="F15" s="40">
        <v>7.6165000000000003</v>
      </c>
      <c r="G15" s="39">
        <v>2.83575</v>
      </c>
      <c r="H15" s="40">
        <v>-16.666699999999999</v>
      </c>
      <c r="I15" s="39">
        <v>-41.037700000000001</v>
      </c>
      <c r="M15" s="1"/>
      <c r="V15" s="1"/>
      <c r="W15" s="1"/>
      <c r="X15" s="1"/>
    </row>
    <row r="16" spans="2:24" x14ac:dyDescent="0.25">
      <c r="B16" s="48">
        <v>2009</v>
      </c>
      <c r="C16" s="35">
        <v>4665</v>
      </c>
      <c r="D16" s="37">
        <v>121</v>
      </c>
      <c r="E16" s="35">
        <v>7024</v>
      </c>
      <c r="F16" s="40">
        <v>7.3692000000000002</v>
      </c>
      <c r="G16" s="39">
        <v>2.5937800000000002</v>
      </c>
      <c r="H16" s="40">
        <v>-3.2</v>
      </c>
      <c r="I16" s="39">
        <v>-42.924500000000002</v>
      </c>
      <c r="M16" s="1"/>
      <c r="V16" s="1"/>
      <c r="W16" s="1"/>
      <c r="X16" s="1"/>
    </row>
    <row r="17" spans="2:24" x14ac:dyDescent="0.25">
      <c r="B17" s="48">
        <v>2010</v>
      </c>
      <c r="C17" s="35">
        <v>4206</v>
      </c>
      <c r="D17" s="37">
        <v>106</v>
      </c>
      <c r="E17" s="35">
        <v>6278</v>
      </c>
      <c r="F17" s="40">
        <v>6.4574999999999996</v>
      </c>
      <c r="G17" s="39">
        <v>2.5202100000000001</v>
      </c>
      <c r="H17" s="40">
        <v>-12.396699999999999</v>
      </c>
      <c r="I17" s="39">
        <v>-50</v>
      </c>
      <c r="M17" s="1"/>
      <c r="V17" s="1"/>
      <c r="W17" s="1"/>
      <c r="X17" s="1"/>
    </row>
    <row r="18" spans="2:24" x14ac:dyDescent="0.25">
      <c r="B18" s="48">
        <v>2011</v>
      </c>
      <c r="C18" s="35">
        <v>3785</v>
      </c>
      <c r="D18" s="37">
        <v>100</v>
      </c>
      <c r="E18" s="35">
        <v>5798</v>
      </c>
      <c r="F18" s="40">
        <v>6.0983999999999998</v>
      </c>
      <c r="G18" s="39">
        <v>2.64201</v>
      </c>
      <c r="H18" s="40">
        <v>-5.6604000000000001</v>
      </c>
      <c r="I18" s="39">
        <v>-52.830199999999998</v>
      </c>
      <c r="M18" s="1"/>
      <c r="V18" s="1"/>
      <c r="W18" s="1"/>
      <c r="X18" s="1"/>
    </row>
    <row r="19" spans="2:24" x14ac:dyDescent="0.25">
      <c r="B19" s="48">
        <v>2012</v>
      </c>
      <c r="C19" s="35">
        <v>3472</v>
      </c>
      <c r="D19" s="37">
        <v>95</v>
      </c>
      <c r="E19" s="35">
        <v>5263</v>
      </c>
      <c r="F19" s="40">
        <v>5.7957999999999998</v>
      </c>
      <c r="G19" s="39">
        <v>2.7361800000000001</v>
      </c>
      <c r="H19" s="40">
        <v>-5</v>
      </c>
      <c r="I19" s="39">
        <v>-55.188699999999997</v>
      </c>
      <c r="M19" s="1"/>
      <c r="V19" s="1"/>
      <c r="W19" s="1"/>
      <c r="X19" s="1"/>
    </row>
    <row r="20" spans="2:24" x14ac:dyDescent="0.25">
      <c r="B20" s="48">
        <v>2013</v>
      </c>
      <c r="C20" s="35">
        <v>3664</v>
      </c>
      <c r="D20" s="37">
        <v>123</v>
      </c>
      <c r="E20" s="35">
        <v>5526</v>
      </c>
      <c r="F20" s="40">
        <v>7.4450000000000003</v>
      </c>
      <c r="G20" s="39">
        <v>3.3569900000000001</v>
      </c>
      <c r="H20" s="40">
        <v>29.473700000000001</v>
      </c>
      <c r="I20" s="39">
        <v>-41.981099999999998</v>
      </c>
      <c r="K20" s="8"/>
      <c r="M20" s="1"/>
      <c r="V20" s="1"/>
      <c r="W20" s="1"/>
      <c r="X20" s="1"/>
    </row>
    <row r="21" spans="2:24" x14ac:dyDescent="0.25">
      <c r="B21" s="48">
        <v>2014</v>
      </c>
      <c r="C21" s="35">
        <v>3492</v>
      </c>
      <c r="D21" s="37">
        <v>98</v>
      </c>
      <c r="E21" s="35">
        <v>5311</v>
      </c>
      <c r="F21" s="40">
        <v>5.8909000000000002</v>
      </c>
      <c r="G21" s="39">
        <v>2.8064100000000001</v>
      </c>
      <c r="H21" s="40">
        <v>-20.325199999999999</v>
      </c>
      <c r="I21" s="39">
        <v>-53.773600000000002</v>
      </c>
      <c r="K21" s="8"/>
      <c r="M21" s="1"/>
      <c r="V21" s="1"/>
      <c r="W21" s="1"/>
      <c r="X21" s="1"/>
    </row>
    <row r="22" spans="2:24" x14ac:dyDescent="0.25">
      <c r="B22" s="48">
        <v>2015</v>
      </c>
      <c r="C22" s="35">
        <v>3537</v>
      </c>
      <c r="D22" s="37">
        <v>110</v>
      </c>
      <c r="E22" s="35">
        <v>5265</v>
      </c>
      <c r="F22" s="40">
        <v>6.6237000000000004</v>
      </c>
      <c r="G22" s="39">
        <v>3.1099800000000002</v>
      </c>
      <c r="H22" s="40">
        <v>12.244899999999999</v>
      </c>
      <c r="I22" s="39">
        <v>-48.113199999999999</v>
      </c>
      <c r="M22" s="1"/>
      <c r="V22" s="1"/>
      <c r="W22" s="1"/>
      <c r="X22" s="1"/>
    </row>
    <row r="23" spans="2:24" x14ac:dyDescent="0.25">
      <c r="B23" s="181" t="s">
        <v>129</v>
      </c>
      <c r="C23" s="181"/>
      <c r="D23" s="181"/>
      <c r="E23" s="181"/>
      <c r="F23" s="181"/>
      <c r="G23" s="181"/>
      <c r="H23" s="181"/>
      <c r="I23" s="1"/>
      <c r="M23" s="1"/>
      <c r="V23" s="1"/>
      <c r="W23" s="1"/>
      <c r="X23" s="1"/>
    </row>
    <row r="24" spans="2:24" x14ac:dyDescent="0.25">
      <c r="B24" s="13" t="s">
        <v>178</v>
      </c>
      <c r="C24" s="12"/>
      <c r="D24" s="12"/>
      <c r="E24" s="12"/>
      <c r="F24" s="12"/>
      <c r="G24" s="12"/>
      <c r="H24" s="12"/>
    </row>
    <row r="25" spans="2:24" x14ac:dyDescent="0.25">
      <c r="B25" s="13" t="s">
        <v>130</v>
      </c>
      <c r="C25" s="12"/>
      <c r="D25" s="12"/>
      <c r="E25" s="12"/>
      <c r="F25" s="12"/>
      <c r="G25" s="12"/>
      <c r="H25" s="12"/>
    </row>
  </sheetData>
  <mergeCells count="9">
    <mergeCell ref="B23:H23"/>
    <mergeCell ref="G3:G7"/>
    <mergeCell ref="H3:H7"/>
    <mergeCell ref="I3:I7"/>
    <mergeCell ref="B3:B7"/>
    <mergeCell ref="C3:C7"/>
    <mergeCell ref="D3:D7"/>
    <mergeCell ref="E3:E7"/>
    <mergeCell ref="F3:F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11"/>
  <sheetViews>
    <sheetView workbookViewId="0">
      <selection activeCell="G11" sqref="G11:J11"/>
    </sheetView>
  </sheetViews>
  <sheetFormatPr defaultRowHeight="15" x14ac:dyDescent="0.25"/>
  <cols>
    <col min="2" max="2" width="13.5703125" bestFit="1" customWidth="1"/>
    <col min="3" max="4" width="9.7109375" bestFit="1" customWidth="1"/>
    <col min="5" max="5" width="8.85546875" customWidth="1"/>
  </cols>
  <sheetData>
    <row r="2" spans="2:10" x14ac:dyDescent="0.25">
      <c r="B2" s="17" t="s">
        <v>208</v>
      </c>
      <c r="G2" s="144"/>
      <c r="H2" s="144"/>
      <c r="I2" s="144"/>
    </row>
    <row r="3" spans="2:10" x14ac:dyDescent="0.25">
      <c r="B3" s="133" t="s">
        <v>240</v>
      </c>
    </row>
    <row r="4" spans="2:10" x14ac:dyDescent="0.25">
      <c r="B4" s="187"/>
      <c r="C4" s="174" t="s">
        <v>163</v>
      </c>
      <c r="D4" s="174"/>
      <c r="E4" s="175" t="s">
        <v>4</v>
      </c>
      <c r="F4" s="175"/>
      <c r="G4" s="174" t="s">
        <v>163</v>
      </c>
      <c r="H4" s="174"/>
      <c r="I4" s="175" t="s">
        <v>4</v>
      </c>
      <c r="J4" s="175" t="s">
        <v>4</v>
      </c>
    </row>
    <row r="5" spans="2:10" x14ac:dyDescent="0.25">
      <c r="B5" s="188"/>
      <c r="C5" s="190" t="s">
        <v>22</v>
      </c>
      <c r="D5" s="190"/>
      <c r="E5" s="190"/>
      <c r="F5" s="190"/>
      <c r="G5" s="190" t="s">
        <v>23</v>
      </c>
      <c r="H5" s="190"/>
      <c r="I5" s="190"/>
      <c r="J5" s="190"/>
    </row>
    <row r="6" spans="2:10" x14ac:dyDescent="0.25">
      <c r="B6" s="189"/>
      <c r="C6" s="52">
        <v>2010</v>
      </c>
      <c r="D6" s="52">
        <v>2015</v>
      </c>
      <c r="E6" s="52">
        <v>2010</v>
      </c>
      <c r="F6" s="52">
        <v>2015</v>
      </c>
      <c r="G6" s="134">
        <v>2010</v>
      </c>
      <c r="H6" s="134">
        <v>2015</v>
      </c>
      <c r="I6" s="134">
        <v>2010</v>
      </c>
      <c r="J6" s="134">
        <v>2015</v>
      </c>
    </row>
    <row r="7" spans="2:10" x14ac:dyDescent="0.25">
      <c r="B7" s="34" t="s">
        <v>135</v>
      </c>
      <c r="C7" s="35">
        <v>1</v>
      </c>
      <c r="D7" s="55">
        <v>2</v>
      </c>
      <c r="E7" s="56">
        <v>70</v>
      </c>
      <c r="F7" s="55">
        <v>39</v>
      </c>
      <c r="G7" s="53">
        <v>0.94339622641509435</v>
      </c>
      <c r="H7" s="54">
        <v>1.8181818181818181</v>
      </c>
      <c r="I7" s="50">
        <v>1.7015070491006319</v>
      </c>
      <c r="J7" s="54">
        <v>1.1376896149358227</v>
      </c>
    </row>
    <row r="8" spans="2:10" x14ac:dyDescent="0.25">
      <c r="B8" s="34" t="s">
        <v>136</v>
      </c>
      <c r="C8" s="35">
        <v>19</v>
      </c>
      <c r="D8" s="55">
        <v>10</v>
      </c>
      <c r="E8" s="56">
        <v>668</v>
      </c>
      <c r="F8" s="55">
        <v>436</v>
      </c>
      <c r="G8" s="53">
        <v>17.924528301886792</v>
      </c>
      <c r="H8" s="54">
        <v>9.0909090909090917</v>
      </c>
      <c r="I8" s="50">
        <v>16.237238697131744</v>
      </c>
      <c r="J8" s="54">
        <v>12.718786464410737</v>
      </c>
    </row>
    <row r="9" spans="2:10" x14ac:dyDescent="0.25">
      <c r="B9" s="34" t="s">
        <v>137</v>
      </c>
      <c r="C9" s="35">
        <v>28</v>
      </c>
      <c r="D9" s="55">
        <v>30</v>
      </c>
      <c r="E9" s="56">
        <v>1064</v>
      </c>
      <c r="F9" s="55">
        <v>1088</v>
      </c>
      <c r="G9" s="53">
        <v>26.415094339622641</v>
      </c>
      <c r="H9" s="54">
        <v>27.27272727272727</v>
      </c>
      <c r="I9" s="50">
        <v>25.862907146329604</v>
      </c>
      <c r="J9" s="54">
        <v>31.738623103850642</v>
      </c>
    </row>
    <row r="10" spans="2:10" x14ac:dyDescent="0.25">
      <c r="B10" s="34" t="s">
        <v>138</v>
      </c>
      <c r="C10" s="35">
        <v>58</v>
      </c>
      <c r="D10" s="55">
        <v>68</v>
      </c>
      <c r="E10" s="56">
        <v>2312</v>
      </c>
      <c r="F10" s="55">
        <v>1865</v>
      </c>
      <c r="G10" s="53">
        <v>54.716981132075468</v>
      </c>
      <c r="H10" s="54">
        <v>61.818181818181813</v>
      </c>
      <c r="I10" s="50">
        <v>56.198347107438018</v>
      </c>
      <c r="J10" s="54">
        <v>54.404900816802801</v>
      </c>
    </row>
    <row r="11" spans="2:10" x14ac:dyDescent="0.25">
      <c r="B11" s="41" t="s">
        <v>139</v>
      </c>
      <c r="C11" s="42">
        <v>106</v>
      </c>
      <c r="D11" s="42">
        <v>110</v>
      </c>
      <c r="E11" s="42">
        <v>4114</v>
      </c>
      <c r="F11" s="42">
        <v>3428</v>
      </c>
      <c r="G11" s="42">
        <v>100</v>
      </c>
      <c r="H11" s="42">
        <v>100</v>
      </c>
      <c r="I11" s="42">
        <v>100</v>
      </c>
      <c r="J11" s="42">
        <v>100</v>
      </c>
    </row>
  </sheetData>
  <mergeCells count="7">
    <mergeCell ref="B4:B6"/>
    <mergeCell ref="C4:D4"/>
    <mergeCell ref="E4:F4"/>
    <mergeCell ref="G4:H4"/>
    <mergeCell ref="I4:J4"/>
    <mergeCell ref="C5:F5"/>
    <mergeCell ref="G5:J5"/>
  </mergeCells>
  <pageMargins left="0.49" right="0.56999999999999995" top="0.75" bottom="0.75" header="0.34"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13"/>
  <sheetViews>
    <sheetView workbookViewId="0">
      <selection activeCell="L17" sqref="L17"/>
    </sheetView>
  </sheetViews>
  <sheetFormatPr defaultRowHeight="15" x14ac:dyDescent="0.25"/>
  <cols>
    <col min="2" max="2" width="13.5703125" bestFit="1" customWidth="1"/>
    <col min="3" max="4" width="9.7109375" bestFit="1" customWidth="1"/>
    <col min="5" max="5" width="8.85546875" customWidth="1"/>
  </cols>
  <sheetData>
    <row r="2" spans="2:10" x14ac:dyDescent="0.25">
      <c r="B2" s="17" t="s">
        <v>209</v>
      </c>
      <c r="C2" s="144"/>
      <c r="D2" s="144"/>
      <c r="E2" s="144"/>
      <c r="F2" s="144"/>
      <c r="G2" s="144"/>
      <c r="H2" s="144"/>
      <c r="I2" s="144"/>
    </row>
    <row r="3" spans="2:10" x14ac:dyDescent="0.25">
      <c r="B3" s="133" t="s">
        <v>240</v>
      </c>
    </row>
    <row r="4" spans="2:10" x14ac:dyDescent="0.25">
      <c r="B4" s="187"/>
      <c r="C4" s="174" t="s">
        <v>163</v>
      </c>
      <c r="D4" s="174"/>
      <c r="E4" s="175" t="s">
        <v>4</v>
      </c>
      <c r="F4" s="175" t="s">
        <v>4</v>
      </c>
      <c r="G4" s="174" t="s">
        <v>163</v>
      </c>
      <c r="H4" s="174"/>
      <c r="I4" s="175" t="s">
        <v>4</v>
      </c>
      <c r="J4" s="175" t="s">
        <v>4</v>
      </c>
    </row>
    <row r="5" spans="2:10" x14ac:dyDescent="0.25">
      <c r="B5" s="188"/>
      <c r="C5" s="190" t="s">
        <v>22</v>
      </c>
      <c r="D5" s="190"/>
      <c r="E5" s="190"/>
      <c r="F5" s="190"/>
      <c r="G5" s="190" t="s">
        <v>23</v>
      </c>
      <c r="H5" s="190"/>
      <c r="I5" s="190"/>
      <c r="J5" s="190"/>
    </row>
    <row r="6" spans="2:10" x14ac:dyDescent="0.25">
      <c r="B6" s="189"/>
      <c r="C6" s="58">
        <v>2010</v>
      </c>
      <c r="D6" s="134">
        <v>2015</v>
      </c>
      <c r="E6" s="134">
        <v>2010</v>
      </c>
      <c r="F6" s="134">
        <v>2015</v>
      </c>
      <c r="G6" s="52">
        <v>2010</v>
      </c>
      <c r="H6" s="52">
        <v>2015</v>
      </c>
      <c r="I6" s="52">
        <v>2010</v>
      </c>
      <c r="J6" s="52">
        <v>2015</v>
      </c>
    </row>
    <row r="7" spans="2:10" x14ac:dyDescent="0.25">
      <c r="B7" s="34" t="s">
        <v>227</v>
      </c>
      <c r="C7" s="35">
        <v>13</v>
      </c>
      <c r="D7" s="55">
        <v>3</v>
      </c>
      <c r="E7" s="56">
        <v>206</v>
      </c>
      <c r="F7" s="55">
        <v>105</v>
      </c>
      <c r="G7" s="53">
        <v>12.264150943396226</v>
      </c>
      <c r="H7" s="54">
        <v>2.7272727272727271</v>
      </c>
      <c r="I7" s="50">
        <v>5.0072921730675741</v>
      </c>
      <c r="J7" s="54">
        <v>3.0630105017502918</v>
      </c>
    </row>
    <row r="8" spans="2:10" x14ac:dyDescent="0.25">
      <c r="B8" s="34" t="s">
        <v>179</v>
      </c>
      <c r="C8" s="35">
        <v>18</v>
      </c>
      <c r="D8" s="55">
        <v>35</v>
      </c>
      <c r="E8" s="56">
        <v>950</v>
      </c>
      <c r="F8" s="55">
        <v>773</v>
      </c>
      <c r="G8" s="53">
        <v>16.981132075471699</v>
      </c>
      <c r="H8" s="54">
        <v>31.818181818181817</v>
      </c>
      <c r="I8" s="50">
        <v>23.091881380651433</v>
      </c>
      <c r="J8" s="54">
        <v>22.549591598599765</v>
      </c>
    </row>
    <row r="9" spans="2:10" x14ac:dyDescent="0.25">
      <c r="B9" s="34" t="s">
        <v>180</v>
      </c>
      <c r="C9" s="35">
        <v>4</v>
      </c>
      <c r="D9" s="55">
        <v>3</v>
      </c>
      <c r="E9" s="56">
        <v>265</v>
      </c>
      <c r="F9" s="55">
        <v>251</v>
      </c>
      <c r="G9" s="53">
        <v>3.7735849056603774</v>
      </c>
      <c r="H9" s="54">
        <v>2.7272727272727271</v>
      </c>
      <c r="I9" s="50">
        <v>6.4414195430238212</v>
      </c>
      <c r="J9" s="54">
        <v>7.3220536756126027</v>
      </c>
    </row>
    <row r="10" spans="2:10" x14ac:dyDescent="0.25">
      <c r="B10" s="34" t="s">
        <v>181</v>
      </c>
      <c r="C10" s="35">
        <v>11</v>
      </c>
      <c r="D10" s="55">
        <v>15</v>
      </c>
      <c r="E10" s="56">
        <v>621</v>
      </c>
      <c r="F10" s="55">
        <v>602</v>
      </c>
      <c r="G10" s="53">
        <v>10.377358490566039</v>
      </c>
      <c r="H10" s="54">
        <v>13.636363636363635</v>
      </c>
      <c r="I10" s="50">
        <v>15.094798249878464</v>
      </c>
      <c r="J10" s="54">
        <v>17.561260210035005</v>
      </c>
    </row>
    <row r="11" spans="2:10" x14ac:dyDescent="0.25">
      <c r="B11" s="34" t="s">
        <v>182</v>
      </c>
      <c r="C11" s="35">
        <v>60</v>
      </c>
      <c r="D11" s="55">
        <v>54</v>
      </c>
      <c r="E11" s="56">
        <v>2072</v>
      </c>
      <c r="F11" s="55">
        <v>1697</v>
      </c>
      <c r="G11" s="53">
        <v>56.60377358490566</v>
      </c>
      <c r="H11" s="54">
        <v>49.090909090909093</v>
      </c>
      <c r="I11" s="50">
        <v>50.36460865337871</v>
      </c>
      <c r="J11" s="54">
        <v>49.504084014002338</v>
      </c>
    </row>
    <row r="12" spans="2:10" x14ac:dyDescent="0.25">
      <c r="B12" s="41" t="s">
        <v>139</v>
      </c>
      <c r="C12" s="42">
        <v>106</v>
      </c>
      <c r="D12" s="42">
        <v>110</v>
      </c>
      <c r="E12" s="42">
        <v>4114</v>
      </c>
      <c r="F12" s="42">
        <v>3428</v>
      </c>
      <c r="G12" s="42">
        <v>100</v>
      </c>
      <c r="H12" s="42">
        <v>100</v>
      </c>
      <c r="I12" s="42">
        <v>100</v>
      </c>
      <c r="J12" s="42">
        <v>100</v>
      </c>
    </row>
    <row r="13" spans="2:10" x14ac:dyDescent="0.25">
      <c r="B13" s="19" t="s">
        <v>228</v>
      </c>
    </row>
  </sheetData>
  <mergeCells count="7">
    <mergeCell ref="B4:B6"/>
    <mergeCell ref="C4:D4"/>
    <mergeCell ref="E4:F4"/>
    <mergeCell ref="G4:H4"/>
    <mergeCell ref="I4:J4"/>
    <mergeCell ref="C5:F5"/>
    <mergeCell ref="G5:J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2:J20"/>
  <sheetViews>
    <sheetView workbookViewId="0">
      <selection activeCell="I33" sqref="I33"/>
    </sheetView>
  </sheetViews>
  <sheetFormatPr defaultRowHeight="15" x14ac:dyDescent="0.25"/>
  <cols>
    <col min="1" max="1" width="4.28515625" customWidth="1"/>
    <col min="2" max="2" width="11.85546875" customWidth="1"/>
  </cols>
  <sheetData>
    <row r="2" spans="2:10" x14ac:dyDescent="0.25">
      <c r="B2" s="17" t="s">
        <v>183</v>
      </c>
    </row>
    <row r="3" spans="2:10" x14ac:dyDescent="0.25">
      <c r="B3" s="18" t="s">
        <v>241</v>
      </c>
    </row>
    <row r="4" spans="2:10" x14ac:dyDescent="0.25">
      <c r="B4" s="191" t="s">
        <v>214</v>
      </c>
      <c r="C4" s="194" t="s">
        <v>163</v>
      </c>
      <c r="D4" s="194"/>
      <c r="E4" s="194"/>
      <c r="F4" s="194"/>
      <c r="G4" s="195" t="s">
        <v>4</v>
      </c>
      <c r="H4" s="195"/>
      <c r="I4" s="195"/>
      <c r="J4" s="195"/>
    </row>
    <row r="5" spans="2:10" x14ac:dyDescent="0.25">
      <c r="B5" s="192"/>
      <c r="C5" s="196">
        <v>2010</v>
      </c>
      <c r="D5" s="196"/>
      <c r="E5" s="197">
        <v>2015</v>
      </c>
      <c r="F5" s="197"/>
      <c r="G5" s="196">
        <v>2010</v>
      </c>
      <c r="H5" s="196"/>
      <c r="I5" s="197">
        <v>2015</v>
      </c>
      <c r="J5" s="197"/>
    </row>
    <row r="6" spans="2:10" x14ac:dyDescent="0.25">
      <c r="B6" s="193"/>
      <c r="C6" s="59" t="s">
        <v>141</v>
      </c>
      <c r="D6" s="59" t="s">
        <v>3</v>
      </c>
      <c r="E6" s="59" t="s">
        <v>141</v>
      </c>
      <c r="F6" s="59" t="s">
        <v>3</v>
      </c>
      <c r="G6" s="59" t="s">
        <v>141</v>
      </c>
      <c r="H6" s="59" t="s">
        <v>3</v>
      </c>
      <c r="I6" s="59" t="s">
        <v>141</v>
      </c>
      <c r="J6" s="59" t="s">
        <v>3</v>
      </c>
    </row>
    <row r="7" spans="2:10" x14ac:dyDescent="0.25">
      <c r="B7" s="119" t="s">
        <v>142</v>
      </c>
      <c r="C7" s="35">
        <v>1</v>
      </c>
      <c r="D7" s="37">
        <v>50</v>
      </c>
      <c r="E7" s="74">
        <v>1</v>
      </c>
      <c r="F7" s="37">
        <v>75</v>
      </c>
      <c r="G7" s="61">
        <v>27</v>
      </c>
      <c r="H7" s="62">
        <v>3381</v>
      </c>
      <c r="I7" s="63">
        <v>19</v>
      </c>
      <c r="J7" s="64">
        <v>3485</v>
      </c>
    </row>
    <row r="8" spans="2:10" x14ac:dyDescent="0.25">
      <c r="B8" s="60" t="s">
        <v>143</v>
      </c>
      <c r="C8" s="50" t="s">
        <v>166</v>
      </c>
      <c r="D8" s="37">
        <v>56</v>
      </c>
      <c r="E8" s="76">
        <v>1</v>
      </c>
      <c r="F8" s="37">
        <v>66</v>
      </c>
      <c r="G8" s="61">
        <v>14</v>
      </c>
      <c r="H8" s="62">
        <v>3137</v>
      </c>
      <c r="I8" s="63">
        <v>8</v>
      </c>
      <c r="J8" s="64">
        <v>2892</v>
      </c>
    </row>
    <row r="9" spans="2:10" x14ac:dyDescent="0.25">
      <c r="B9" s="60" t="s">
        <v>144</v>
      </c>
      <c r="C9" s="50" t="s">
        <v>166</v>
      </c>
      <c r="D9" s="37">
        <v>140</v>
      </c>
      <c r="E9" s="76" t="s">
        <v>166</v>
      </c>
      <c r="F9" s="37">
        <v>117</v>
      </c>
      <c r="G9" s="61">
        <v>29</v>
      </c>
      <c r="H9" s="62">
        <v>6314</v>
      </c>
      <c r="I9" s="63">
        <v>12</v>
      </c>
      <c r="J9" s="64">
        <v>5063</v>
      </c>
    </row>
    <row r="10" spans="2:10" x14ac:dyDescent="0.25">
      <c r="B10" s="60" t="s">
        <v>145</v>
      </c>
      <c r="C10" s="38">
        <v>4</v>
      </c>
      <c r="D10" s="37">
        <v>314</v>
      </c>
      <c r="E10" s="76">
        <v>4</v>
      </c>
      <c r="F10" s="37">
        <v>203</v>
      </c>
      <c r="G10" s="61">
        <v>121</v>
      </c>
      <c r="H10" s="62">
        <v>14678</v>
      </c>
      <c r="I10" s="63">
        <v>57</v>
      </c>
      <c r="J10" s="64">
        <v>8911</v>
      </c>
    </row>
    <row r="11" spans="2:10" x14ac:dyDescent="0.25">
      <c r="B11" s="60" t="s">
        <v>146</v>
      </c>
      <c r="C11" s="35">
        <v>6</v>
      </c>
      <c r="D11" s="37">
        <v>536</v>
      </c>
      <c r="E11" s="74">
        <v>3</v>
      </c>
      <c r="F11" s="37">
        <v>298</v>
      </c>
      <c r="G11" s="61">
        <v>253</v>
      </c>
      <c r="H11" s="62">
        <v>23858</v>
      </c>
      <c r="I11" s="63">
        <v>146</v>
      </c>
      <c r="J11" s="64">
        <v>15337</v>
      </c>
    </row>
    <row r="12" spans="2:10" x14ac:dyDescent="0.25">
      <c r="B12" s="60" t="s">
        <v>147</v>
      </c>
      <c r="C12" s="35">
        <v>9</v>
      </c>
      <c r="D12" s="37">
        <v>652</v>
      </c>
      <c r="E12" s="74">
        <v>3</v>
      </c>
      <c r="F12" s="37">
        <v>457</v>
      </c>
      <c r="G12" s="61">
        <v>294</v>
      </c>
      <c r="H12" s="62">
        <v>28690</v>
      </c>
      <c r="I12" s="63">
        <v>233</v>
      </c>
      <c r="J12" s="64">
        <v>21501</v>
      </c>
    </row>
    <row r="13" spans="2:10" x14ac:dyDescent="0.25">
      <c r="B13" s="60" t="s">
        <v>148</v>
      </c>
      <c r="C13" s="38">
        <v>9</v>
      </c>
      <c r="D13" s="37">
        <v>684</v>
      </c>
      <c r="E13" s="74">
        <v>12</v>
      </c>
      <c r="F13" s="37">
        <v>517</v>
      </c>
      <c r="G13" s="61">
        <v>351</v>
      </c>
      <c r="H13" s="62">
        <v>32620</v>
      </c>
      <c r="I13" s="63">
        <v>226</v>
      </c>
      <c r="J13" s="64">
        <v>24346</v>
      </c>
    </row>
    <row r="14" spans="2:10" x14ac:dyDescent="0.25">
      <c r="B14" s="60" t="s">
        <v>149</v>
      </c>
      <c r="C14" s="35">
        <v>26</v>
      </c>
      <c r="D14" s="37">
        <v>1696</v>
      </c>
      <c r="E14" s="74">
        <v>31</v>
      </c>
      <c r="F14" s="37">
        <v>1408</v>
      </c>
      <c r="G14" s="61">
        <v>948</v>
      </c>
      <c r="H14" s="62">
        <v>86891</v>
      </c>
      <c r="I14" s="63">
        <v>669</v>
      </c>
      <c r="J14" s="64">
        <v>65450</v>
      </c>
    </row>
    <row r="15" spans="2:10" x14ac:dyDescent="0.25">
      <c r="B15" s="60" t="s">
        <v>150</v>
      </c>
      <c r="C15" s="38">
        <v>15</v>
      </c>
      <c r="D15" s="37">
        <v>859</v>
      </c>
      <c r="E15" s="74">
        <v>13</v>
      </c>
      <c r="F15" s="37">
        <v>838</v>
      </c>
      <c r="G15" s="61">
        <v>522</v>
      </c>
      <c r="H15" s="62">
        <v>40907</v>
      </c>
      <c r="I15" s="63">
        <v>512</v>
      </c>
      <c r="J15" s="64">
        <v>40364</v>
      </c>
    </row>
    <row r="16" spans="2:10" x14ac:dyDescent="0.25">
      <c r="B16" s="60" t="s">
        <v>151</v>
      </c>
      <c r="C16" s="35">
        <v>3</v>
      </c>
      <c r="D16" s="37">
        <v>317</v>
      </c>
      <c r="E16" s="74">
        <v>6</v>
      </c>
      <c r="F16" s="37">
        <v>307</v>
      </c>
      <c r="G16" s="61">
        <v>195</v>
      </c>
      <c r="H16" s="62">
        <v>13488</v>
      </c>
      <c r="I16" s="63">
        <v>210</v>
      </c>
      <c r="J16" s="64">
        <v>14274</v>
      </c>
    </row>
    <row r="17" spans="2:10" x14ac:dyDescent="0.25">
      <c r="B17" s="60" t="s">
        <v>152</v>
      </c>
      <c r="C17" s="35">
        <v>3</v>
      </c>
      <c r="D17" s="37">
        <v>207</v>
      </c>
      <c r="E17" s="74">
        <v>5</v>
      </c>
      <c r="F17" s="37">
        <v>259</v>
      </c>
      <c r="G17" s="61">
        <v>202</v>
      </c>
      <c r="H17" s="62">
        <v>11264</v>
      </c>
      <c r="I17" s="63">
        <v>197</v>
      </c>
      <c r="J17" s="64">
        <v>10526</v>
      </c>
    </row>
    <row r="18" spans="2:10" x14ac:dyDescent="0.25">
      <c r="B18" s="60" t="s">
        <v>153</v>
      </c>
      <c r="C18" s="38">
        <v>28</v>
      </c>
      <c r="D18" s="37">
        <v>564</v>
      </c>
      <c r="E18" s="74">
        <v>30</v>
      </c>
      <c r="F18" s="37">
        <v>619</v>
      </c>
      <c r="G18" s="61">
        <v>1064</v>
      </c>
      <c r="H18" s="62">
        <v>28223</v>
      </c>
      <c r="I18" s="63">
        <v>1088</v>
      </c>
      <c r="J18" s="64">
        <v>29568</v>
      </c>
    </row>
    <row r="19" spans="2:10" x14ac:dyDescent="0.25">
      <c r="B19" s="60" t="s">
        <v>154</v>
      </c>
      <c r="C19" s="35">
        <v>2</v>
      </c>
      <c r="D19" s="37">
        <v>203</v>
      </c>
      <c r="E19" s="76">
        <v>1</v>
      </c>
      <c r="F19" s="37">
        <v>101</v>
      </c>
      <c r="G19" s="61">
        <v>94</v>
      </c>
      <c r="H19" s="62">
        <v>11269</v>
      </c>
      <c r="I19" s="63">
        <v>51</v>
      </c>
      <c r="J19" s="64">
        <v>5203</v>
      </c>
    </row>
    <row r="20" spans="2:10" x14ac:dyDescent="0.25">
      <c r="B20" s="41" t="s">
        <v>11</v>
      </c>
      <c r="C20" s="42">
        <v>106</v>
      </c>
      <c r="D20" s="65">
        <v>6278</v>
      </c>
      <c r="E20" s="42">
        <v>110</v>
      </c>
      <c r="F20" s="65">
        <v>5265</v>
      </c>
      <c r="G20" s="42">
        <v>4114</v>
      </c>
      <c r="H20" s="65">
        <v>304720</v>
      </c>
      <c r="I20" s="42">
        <v>3428</v>
      </c>
      <c r="J20" s="65">
        <v>246920</v>
      </c>
    </row>
  </sheetData>
  <mergeCells count="7">
    <mergeCell ref="B4:B6"/>
    <mergeCell ref="C4:F4"/>
    <mergeCell ref="G4:J4"/>
    <mergeCell ref="C5:D5"/>
    <mergeCell ref="E5:F5"/>
    <mergeCell ref="G5:H5"/>
    <mergeCell ref="I5:J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5:I14"/>
  <sheetViews>
    <sheetView workbookViewId="0">
      <selection activeCell="B13" sqref="B13"/>
    </sheetView>
  </sheetViews>
  <sheetFormatPr defaultRowHeight="15" x14ac:dyDescent="0.25"/>
  <cols>
    <col min="1" max="1" width="4.28515625" customWidth="1"/>
    <col min="2" max="2" width="20.7109375" customWidth="1"/>
    <col min="11" max="11" width="9.140625" customWidth="1"/>
  </cols>
  <sheetData>
    <row r="5" spans="2:9" x14ac:dyDescent="0.25">
      <c r="B5" s="17" t="s">
        <v>185</v>
      </c>
    </row>
    <row r="6" spans="2:9" x14ac:dyDescent="0.25">
      <c r="B6" s="20" t="s">
        <v>242</v>
      </c>
      <c r="C6" s="1"/>
      <c r="D6" s="1"/>
      <c r="E6" s="1"/>
      <c r="F6" s="2"/>
      <c r="G6" s="2"/>
      <c r="H6" s="1"/>
      <c r="I6" s="1"/>
    </row>
    <row r="7" spans="2:9" x14ac:dyDescent="0.25">
      <c r="B7" s="199" t="s">
        <v>7</v>
      </c>
      <c r="C7" s="198" t="s">
        <v>1</v>
      </c>
      <c r="D7" s="198" t="s">
        <v>2</v>
      </c>
      <c r="E7" s="198" t="s">
        <v>3</v>
      </c>
      <c r="F7" s="198" t="s">
        <v>12</v>
      </c>
      <c r="G7" s="198" t="s">
        <v>13</v>
      </c>
      <c r="H7" s="1"/>
      <c r="I7" s="1"/>
    </row>
    <row r="8" spans="2:9" x14ac:dyDescent="0.25">
      <c r="B8" s="199"/>
      <c r="C8" s="198"/>
      <c r="D8" s="198"/>
      <c r="E8" s="198"/>
      <c r="F8" s="198"/>
      <c r="G8" s="198"/>
      <c r="H8" s="1"/>
      <c r="I8" s="1"/>
    </row>
    <row r="9" spans="2:9" x14ac:dyDescent="0.25">
      <c r="B9" s="34" t="s">
        <v>9</v>
      </c>
      <c r="C9" s="35">
        <v>2326</v>
      </c>
      <c r="D9" s="37">
        <v>31</v>
      </c>
      <c r="E9" s="56">
        <v>3244</v>
      </c>
      <c r="F9" s="46">
        <v>1.33</v>
      </c>
      <c r="G9" s="45">
        <v>139.47</v>
      </c>
      <c r="H9" s="1"/>
      <c r="I9" s="1"/>
    </row>
    <row r="10" spans="2:9" x14ac:dyDescent="0.25">
      <c r="B10" s="34" t="s">
        <v>10</v>
      </c>
      <c r="C10" s="35">
        <v>1211</v>
      </c>
      <c r="D10" s="37">
        <v>79</v>
      </c>
      <c r="E10" s="56">
        <v>2021</v>
      </c>
      <c r="F10" s="46">
        <v>6.52</v>
      </c>
      <c r="G10" s="45">
        <v>166.89</v>
      </c>
      <c r="H10" s="1"/>
      <c r="I10" s="1"/>
    </row>
    <row r="11" spans="2:9" x14ac:dyDescent="0.25">
      <c r="B11" s="41" t="s">
        <v>11</v>
      </c>
      <c r="C11" s="42">
        <v>3537</v>
      </c>
      <c r="D11" s="42">
        <v>110</v>
      </c>
      <c r="E11" s="42">
        <v>5265</v>
      </c>
      <c r="F11" s="44">
        <v>3.11</v>
      </c>
      <c r="G11" s="66">
        <v>148.85</v>
      </c>
      <c r="H11" s="1"/>
      <c r="I11" s="1"/>
    </row>
    <row r="12" spans="2:9" x14ac:dyDescent="0.25">
      <c r="B12" s="135" t="s">
        <v>186</v>
      </c>
      <c r="C12" s="136"/>
      <c r="D12" s="136"/>
      <c r="E12" s="136"/>
      <c r="F12" s="137"/>
      <c r="G12" s="137"/>
      <c r="H12" s="136"/>
      <c r="I12" s="136"/>
    </row>
    <row r="13" spans="2:9" x14ac:dyDescent="0.25">
      <c r="B13" s="135" t="s">
        <v>193</v>
      </c>
      <c r="C13" s="145"/>
      <c r="D13" s="145"/>
      <c r="E13" s="145"/>
      <c r="F13" s="138"/>
      <c r="G13" s="138"/>
      <c r="H13" s="145"/>
      <c r="I13" s="145"/>
    </row>
    <row r="14" spans="2:9" x14ac:dyDescent="0.25">
      <c r="B14" s="135" t="s">
        <v>187</v>
      </c>
      <c r="C14" s="145"/>
      <c r="D14" s="145"/>
      <c r="E14" s="145"/>
      <c r="F14" s="138"/>
      <c r="G14" s="138"/>
      <c r="H14" s="145"/>
      <c r="I14" s="145"/>
    </row>
  </sheetData>
  <mergeCells count="6">
    <mergeCell ref="G7:G8"/>
    <mergeCell ref="B7:B8"/>
    <mergeCell ref="C7:C8"/>
    <mergeCell ref="D7:D8"/>
    <mergeCell ref="E7:E8"/>
    <mergeCell ref="F7:F8"/>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K12"/>
  <sheetViews>
    <sheetView workbookViewId="0">
      <selection activeCell="B11" sqref="B11"/>
    </sheetView>
  </sheetViews>
  <sheetFormatPr defaultRowHeight="15" x14ac:dyDescent="0.25"/>
  <cols>
    <col min="1" max="1" width="4.28515625" customWidth="1"/>
    <col min="2" max="2" width="16.140625" customWidth="1"/>
  </cols>
  <sheetData>
    <row r="1" spans="2:11" x14ac:dyDescent="0.25">
      <c r="B1" s="15"/>
      <c r="C1" s="15"/>
      <c r="D1" s="15"/>
      <c r="E1" s="15"/>
      <c r="F1" s="15"/>
      <c r="G1" s="15"/>
      <c r="H1" s="15"/>
      <c r="I1" s="15"/>
      <c r="J1" s="15"/>
      <c r="K1" s="15"/>
    </row>
    <row r="2" spans="2:11" x14ac:dyDescent="0.25">
      <c r="B2" s="15"/>
      <c r="C2" s="15"/>
      <c r="D2" s="15"/>
      <c r="E2" s="15"/>
      <c r="F2" s="15"/>
      <c r="G2" s="15"/>
      <c r="H2" s="15"/>
      <c r="I2" s="15"/>
      <c r="J2" s="15"/>
      <c r="K2" s="15"/>
    </row>
    <row r="3" spans="2:11" x14ac:dyDescent="0.25">
      <c r="B3" s="17" t="s">
        <v>243</v>
      </c>
    </row>
    <row r="4" spans="2:11" x14ac:dyDescent="0.25">
      <c r="B4" s="20" t="s">
        <v>184</v>
      </c>
      <c r="C4" s="1"/>
      <c r="D4" s="1"/>
      <c r="E4" s="1"/>
      <c r="F4" s="2"/>
      <c r="G4" s="2"/>
      <c r="H4" s="1"/>
      <c r="I4" s="1"/>
      <c r="J4" s="1"/>
    </row>
    <row r="5" spans="2:11" x14ac:dyDescent="0.25">
      <c r="B5" s="199" t="s">
        <v>7</v>
      </c>
      <c r="C5" s="198" t="s">
        <v>1</v>
      </c>
      <c r="D5" s="198" t="s">
        <v>2</v>
      </c>
      <c r="E5" s="198" t="s">
        <v>3</v>
      </c>
      <c r="F5" s="198" t="s">
        <v>12</v>
      </c>
      <c r="G5" s="198" t="s">
        <v>13</v>
      </c>
      <c r="H5" s="1"/>
      <c r="I5" s="1"/>
      <c r="J5" s="1"/>
    </row>
    <row r="6" spans="2:11" x14ac:dyDescent="0.25">
      <c r="B6" s="199"/>
      <c r="C6" s="198"/>
      <c r="D6" s="198"/>
      <c r="E6" s="198"/>
      <c r="F6" s="198"/>
      <c r="G6" s="198"/>
      <c r="H6" s="1"/>
      <c r="I6" s="1"/>
      <c r="J6" s="1"/>
    </row>
    <row r="7" spans="2:11" x14ac:dyDescent="0.25">
      <c r="B7" s="34" t="s">
        <v>9</v>
      </c>
      <c r="C7" s="35">
        <v>2360</v>
      </c>
      <c r="D7" s="37">
        <v>32</v>
      </c>
      <c r="E7" s="56">
        <v>3362</v>
      </c>
      <c r="F7" s="46">
        <v>1.36</v>
      </c>
      <c r="G7" s="45">
        <v>142.46</v>
      </c>
      <c r="H7" s="1"/>
      <c r="I7" s="1"/>
      <c r="J7" s="1"/>
    </row>
    <row r="8" spans="2:11" x14ac:dyDescent="0.25">
      <c r="B8" s="34" t="s">
        <v>10</v>
      </c>
      <c r="C8" s="35">
        <v>1132</v>
      </c>
      <c r="D8" s="37">
        <v>66</v>
      </c>
      <c r="E8" s="56">
        <v>1949</v>
      </c>
      <c r="F8" s="46">
        <v>5.83</v>
      </c>
      <c r="G8" s="45">
        <v>172.17</v>
      </c>
      <c r="H8" s="1"/>
      <c r="I8" s="1"/>
      <c r="J8" s="1"/>
    </row>
    <row r="9" spans="2:11" x14ac:dyDescent="0.25">
      <c r="B9" s="41" t="s">
        <v>11</v>
      </c>
      <c r="C9" s="42">
        <v>3492</v>
      </c>
      <c r="D9" s="42">
        <v>98</v>
      </c>
      <c r="E9" s="42">
        <v>5311</v>
      </c>
      <c r="F9" s="44">
        <v>2.81</v>
      </c>
      <c r="G9" s="66">
        <v>152.09</v>
      </c>
      <c r="H9" s="1"/>
      <c r="I9" s="1"/>
      <c r="J9" s="1"/>
    </row>
    <row r="10" spans="2:11" x14ac:dyDescent="0.25">
      <c r="B10" s="135" t="s">
        <v>186</v>
      </c>
      <c r="C10" s="136"/>
      <c r="D10" s="136"/>
      <c r="E10" s="136"/>
      <c r="F10" s="137"/>
      <c r="G10" s="137"/>
      <c r="H10" s="136"/>
      <c r="I10" s="136"/>
    </row>
    <row r="11" spans="2:11" x14ac:dyDescent="0.25">
      <c r="B11" s="135" t="s">
        <v>193</v>
      </c>
      <c r="C11" s="145"/>
      <c r="D11" s="145"/>
      <c r="E11" s="145"/>
      <c r="F11" s="138"/>
      <c r="G11" s="138"/>
      <c r="H11" s="145"/>
      <c r="I11" s="145"/>
    </row>
    <row r="12" spans="2:11" x14ac:dyDescent="0.25">
      <c r="B12" s="135" t="s">
        <v>187</v>
      </c>
      <c r="C12" s="145"/>
      <c r="D12" s="145"/>
      <c r="E12" s="145"/>
      <c r="F12" s="138"/>
      <c r="G12" s="138"/>
      <c r="H12" s="145"/>
      <c r="I12" s="145"/>
    </row>
  </sheetData>
  <mergeCells count="6">
    <mergeCell ref="G5:G6"/>
    <mergeCell ref="B5:B6"/>
    <mergeCell ref="C5:C6"/>
    <mergeCell ref="D5:D6"/>
    <mergeCell ref="E5:E6"/>
    <mergeCell ref="F5:F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28</vt:i4>
      </vt:variant>
    </vt:vector>
  </HeadingPairs>
  <TitlesOfParts>
    <vt:vector size="28" baseType="lpstr">
      <vt:lpstr>Tavola 1</vt:lpstr>
      <vt:lpstr>Tavola 2</vt:lpstr>
      <vt:lpstr>Tavola 2 bis </vt:lpstr>
      <vt:lpstr>Tavola 3</vt:lpstr>
      <vt:lpstr>Tavola 4.1</vt:lpstr>
      <vt:lpstr>Tavola 4.2</vt:lpstr>
      <vt:lpstr>tavola 4.3</vt:lpstr>
      <vt:lpstr>Tavola 5</vt:lpstr>
      <vt:lpstr>Tavola 5.1</vt:lpstr>
      <vt:lpstr>tavola 5.2</vt:lpstr>
      <vt:lpstr>Tavola 6</vt:lpstr>
      <vt:lpstr>Tavola 6.1</vt:lpstr>
      <vt:lpstr>Tavola 6.2</vt:lpstr>
      <vt:lpstr>Tavola 7</vt:lpstr>
      <vt:lpstr>Tavola 8</vt:lpstr>
      <vt:lpstr>Tavola 9</vt:lpstr>
      <vt:lpstr>Tavola 10</vt:lpstr>
      <vt:lpstr>Tavola 10.1</vt:lpstr>
      <vt:lpstr>Tavola 10.2</vt:lpstr>
      <vt:lpstr>Tavola 11</vt:lpstr>
      <vt:lpstr>Tavola 12</vt:lpstr>
      <vt:lpstr>Tavola 13</vt:lpstr>
      <vt:lpstr>Tavola 14</vt:lpstr>
      <vt:lpstr>Tavola 15</vt:lpstr>
      <vt:lpstr>Tavola 16</vt:lpstr>
      <vt:lpstr>Tavola 17</vt:lpstr>
      <vt:lpstr>Tavola 18</vt:lpstr>
      <vt:lpstr>Tavola 19</vt:lpstr>
    </vt:vector>
  </TitlesOfParts>
  <Company>ISTAT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calepric</dc:creator>
  <cp:lastModifiedBy>Enrico Caleprico</cp:lastModifiedBy>
  <cp:lastPrinted>2015-10-15T07:39:16Z</cp:lastPrinted>
  <dcterms:created xsi:type="dcterms:W3CDTF">2015-10-06T12:17:35Z</dcterms:created>
  <dcterms:modified xsi:type="dcterms:W3CDTF">2016-11-17T08:32:32Z</dcterms:modified>
</cp:coreProperties>
</file>