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20" windowWidth="14505" windowHeight="11520" tabRatio="667"/>
  </bookViews>
  <sheets>
    <sheet name="Tavola 1" sheetId="1" r:id="rId1"/>
    <sheet name="Tavola 2" sheetId="2" r:id="rId2"/>
    <sheet name="Tavola 2 bis " sheetId="3" r:id="rId3"/>
    <sheet name="Tavola 3" sheetId="19" r:id="rId4"/>
    <sheet name="Tavola 4.1" sheetId="16" r:id="rId5"/>
    <sheet name="Tavola 4.2" sheetId="26" r:id="rId6"/>
    <sheet name="tavola 4.3" sheetId="25" r:id="rId7"/>
    <sheet name="Tavola 5" sheetId="4" r:id="rId8"/>
    <sheet name="Tavola 5.1" sheetId="27" r:id="rId9"/>
    <sheet name="tavola 5.2" sheetId="28" r:id="rId10"/>
    <sheet name="Tavola 6" sheetId="5" r:id="rId11"/>
    <sheet name="Tav 6.1" sheetId="21" r:id="rId12"/>
    <sheet name="Tav 6.2" sheetId="20" r:id="rId13"/>
    <sheet name="Tavola 7" sheetId="6"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 name="Tavola 19" sheetId="29" r:id="rId28"/>
  </sheets>
  <calcPr calcId="145621"/>
</workbook>
</file>

<file path=xl/calcChain.xml><?xml version="1.0" encoding="utf-8"?>
<calcChain xmlns="http://schemas.openxmlformats.org/spreadsheetml/2006/main">
  <c r="I20" i="11" l="1"/>
  <c r="I8" i="11"/>
  <c r="I9" i="11"/>
  <c r="I10" i="11"/>
  <c r="I11" i="11"/>
  <c r="I12" i="11"/>
  <c r="I13" i="11"/>
  <c r="I14" i="11"/>
  <c r="I15" i="11"/>
  <c r="I16" i="11"/>
  <c r="I18" i="11"/>
  <c r="I19" i="11"/>
  <c r="I7" i="11"/>
</calcChain>
</file>

<file path=xl/sharedStrings.xml><?xml version="1.0" encoding="utf-8"?>
<sst xmlns="http://schemas.openxmlformats.org/spreadsheetml/2006/main" count="709" uniqueCount="286">
  <si>
    <t>PROVINCE</t>
  </si>
  <si>
    <t xml:space="preserve">Variazioni % </t>
  </si>
  <si>
    <t>Incidenti</t>
  </si>
  <si>
    <t>Morti</t>
  </si>
  <si>
    <t>Feriti</t>
  </si>
  <si>
    <t>Italia</t>
  </si>
  <si>
    <t xml:space="preserve"> Indice  di      mortalità(a)</t>
  </si>
  <si>
    <t xml:space="preserve"> Indice   di gravità (b)</t>
  </si>
  <si>
    <t>AMBITO STRADALE</t>
  </si>
  <si>
    <t>Indice di mortalità</t>
  </si>
  <si>
    <t>(b)</t>
  </si>
  <si>
    <t>Strade urbane</t>
  </si>
  <si>
    <t>Autostrade e raccordi</t>
  </si>
  <si>
    <t>Altre strade (c)</t>
  </si>
  <si>
    <t>Totale</t>
  </si>
  <si>
    <t>Indice di mortalità (a)</t>
  </si>
  <si>
    <t>Indice di lesività (b)</t>
  </si>
  <si>
    <t>PROVINCIA</t>
  </si>
  <si>
    <t>STRADE URBANE</t>
  </si>
  <si>
    <t>STRADE EXTRAURBANE</t>
  </si>
  <si>
    <t>Incrocio</t>
  </si>
  <si>
    <t>Rotatoria</t>
  </si>
  <si>
    <t>Intersezione</t>
  </si>
  <si>
    <t>Rettilineo</t>
  </si>
  <si>
    <t>Curva</t>
  </si>
  <si>
    <t>totale</t>
  </si>
  <si>
    <t>Altro (passaggio a livello, dosso, pendenza, galleria)</t>
  </si>
  <si>
    <t>MESE</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</si>
  <si>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</si>
  <si>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</si>
  <si>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</si>
  <si>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</si>
  <si>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</si>
  <si>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</si>
  <si>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</si>
  <si>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</si>
  <si>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</si>
  <si>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</si>
  <si>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</si>
  <si>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</si>
  <si>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</si>
  <si>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</si>
  <si>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</si>
  <si>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</si>
  <si>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</si>
  <si>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</si>
  <si>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</si>
  <si>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</si>
  <si>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</si>
  <si>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</si>
  <si>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</si>
  <si>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</si>
  <si>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TIPOLOGIA DI COMUNE</t>
  </si>
  <si>
    <t>Variazioni %</t>
  </si>
  <si>
    <t>Numero comuni</t>
  </si>
  <si>
    <t>Polo</t>
  </si>
  <si>
    <t>Polo intercomunale</t>
  </si>
  <si>
    <t>Cintura</t>
  </si>
  <si>
    <t>Totale Centri</t>
  </si>
  <si>
    <t>Intermedio</t>
  </si>
  <si>
    <t>Periferico</t>
  </si>
  <si>
    <t>Ultra periferico</t>
  </si>
  <si>
    <t>Totale Aree interne</t>
  </si>
  <si>
    <t>NATURA DELL'INCIDENTE</t>
  </si>
  <si>
    <t>Composizione percentuale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</si>
  <si>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</si>
  <si>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</si>
  <si>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</si>
  <si>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</si>
  <si>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</si>
  <si>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</si>
  <si>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</si>
  <si>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</si>
  <si>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</si>
  <si>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</si>
  <si>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</si>
  <si>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</si>
  <si>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</si>
  <si>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</si>
  <si>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</si>
  <si>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</si>
  <si>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</si>
  <si>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</si>
  <si>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</si>
  <si>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</si>
  <si>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</si>
  <si>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</si>
  <si>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</si>
  <si>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</si>
  <si>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</si>
  <si>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</si>
  <si>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</si>
  <si>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</si>
  <si>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</si>
  <si>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</si>
  <si>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</si>
  <si>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</si>
  <si>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</si>
  <si>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</si>
  <si>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</si>
  <si>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</si>
  <si>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</si>
  <si>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</si>
  <si>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</si>
  <si>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</si>
  <si>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</si>
  <si>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CAUSE</t>
  </si>
  <si>
    <t>Indice di gravità (a)</t>
  </si>
  <si>
    <t>Composizione    percentuale</t>
  </si>
  <si>
    <t>Valori   assoluti</t>
  </si>
  <si>
    <t>Composizione  percentuale</t>
  </si>
  <si>
    <t>MASCHI</t>
  </si>
  <si>
    <t>Conducente</t>
  </si>
  <si>
    <t>Persone trasportate</t>
  </si>
  <si>
    <t>Pedone</t>
  </si>
  <si>
    <t>Totale maschi</t>
  </si>
  <si>
    <t>FEMMINE</t>
  </si>
  <si>
    <t>Totale femmine</t>
  </si>
  <si>
    <t>MASCHI e FEMMINE</t>
  </si>
  <si>
    <t>VALORI ASSOLUTI</t>
  </si>
  <si>
    <t>&lt; 14</t>
  </si>
  <si>
    <t>15-29</t>
  </si>
  <si>
    <t>30-44</t>
  </si>
  <si>
    <t>45-64</t>
  </si>
  <si>
    <t>65 +</t>
  </si>
  <si>
    <t>Età imprecisata</t>
  </si>
  <si>
    <t xml:space="preserve">Totale </t>
  </si>
  <si>
    <t>VALORI PERCENTUALI</t>
  </si>
  <si>
    <t>Incidenti per 1.000 ab.</t>
  </si>
  <si>
    <t>Morti per 100.000 ab.</t>
  </si>
  <si>
    <t>Feriti per 100.000 ab.</t>
  </si>
  <si>
    <t>Altri comuni</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</si>
  <si>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</si>
  <si>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</si>
  <si>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</si>
  <si>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</si>
  <si>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</si>
  <si>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Morti su popolazione media residente (per 100.000).</t>
  </si>
  <si>
    <t>(c) La variazione percentuale annua è calcolata per l'anno t rispetto all'anno t-1 su base variabile.</t>
  </si>
  <si>
    <t>Morti per 100.000 abitanti (a)</t>
  </si>
  <si>
    <t>Indice di mortalità (b)</t>
  </si>
  <si>
    <t>Variazione percentuale numero di morti rispetto all'anno precedente ( c )</t>
  </si>
  <si>
    <t>Variazione percentuale numero di morti rispetto al 2001</t>
  </si>
  <si>
    <t>Altro (passaggo a livello, dosso, galleria)</t>
  </si>
  <si>
    <t>L'Aquila</t>
  </si>
  <si>
    <t>Teramo</t>
  </si>
  <si>
    <t>Pescara</t>
  </si>
  <si>
    <t>Chieti</t>
  </si>
  <si>
    <t>Abruzzo</t>
  </si>
  <si>
    <t>TAVOLA 2. INDICI DI MORTALITA' E GRAVITA' PER PROVINCIA. ABRUZZO.</t>
  </si>
  <si>
    <t>TAVOLA 2bis. INDICI DI MORTALITA' E GRAVITA' PER PROVINCIA. ABRUZZO.</t>
  </si>
  <si>
    <t>Montesilvano</t>
  </si>
  <si>
    <t>Avezzano</t>
  </si>
  <si>
    <t>Vasto</t>
  </si>
  <si>
    <t>Lanciano</t>
  </si>
  <si>
    <t>Roseto degli Abruzzi</t>
  </si>
  <si>
    <t>Francavilla al Mare</t>
  </si>
  <si>
    <t>Sulmona</t>
  </si>
  <si>
    <t>Giulianova</t>
  </si>
  <si>
    <t>Ortona</t>
  </si>
  <si>
    <t>San Salvo</t>
  </si>
  <si>
    <t>Spoltore</t>
  </si>
  <si>
    <t>Martinsicuro</t>
  </si>
  <si>
    <t>Silvi</t>
  </si>
  <si>
    <t>Totale comuni &gt; 15.000 abitanti</t>
  </si>
  <si>
    <t>Bambini (0 - 14)</t>
  </si>
  <si>
    <t>Giovani (15 - 24)</t>
  </si>
  <si>
    <t>Anziani (65+)</t>
  </si>
  <si>
    <t>Altri utenti</t>
  </si>
  <si>
    <t>TOTALE</t>
  </si>
  <si>
    <t xml:space="preserve">TAVOLA 4.1. UTENTI VULNERABILI  MORTI IN INCIDENTI STRADALI PER ETA' IN ABRUZZO E IN ITALIA. </t>
  </si>
  <si>
    <t>Ciclomotori  (a)</t>
  </si>
  <si>
    <t>Motocicli (a)</t>
  </si>
  <si>
    <t>Velocipedi (a)</t>
  </si>
  <si>
    <t>Pedoni</t>
  </si>
  <si>
    <t>Altri Utenti</t>
  </si>
  <si>
    <t>(a) Conducenti e passeggeri</t>
  </si>
  <si>
    <t xml:space="preserve">TAVOLA 4.2. UTENTI VULNERABILI  MORTI IN INCIDENTI STRADALI PER RUOLO IN ABRUZZO E IN ITALIA. </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</si>
  <si>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</si>
  <si>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</si>
  <si>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</si>
  <si>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</si>
  <si>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</si>
  <si>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</si>
  <si>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</si>
  <si>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</si>
  <si>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</si>
  <si>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</si>
  <si>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</si>
  <si>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</si>
  <si>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</si>
  <si>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</si>
  <si>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 xml:space="preserve">TAVOLA 4.3. UTENTI VULNERABILI  MORTI E FERITI IN INCIDENTI STRADALI PER CLASSI DI ETA' IN ABRUZZO E IN ITALIA. </t>
  </si>
  <si>
    <t>TAVOLA 6. INCIDENTI STRADALI CON LESIONI A PERSONE PER PROVINCIA, CARATTERISTICA DELLA STRADA E AMBITO STRADALE. ABRUZZO.</t>
  </si>
  <si>
    <t>TAVOLA 6.1. INCIDENTI STRADALI CON LESIONI A PERSONE PER CARATTERISTICA DELLA STRADA E AMBITO STRADALE. ABRUZZO.</t>
  </si>
  <si>
    <t xml:space="preserve">TAVOLA 7. INCIDENTI STRADALI CON LESIONI A PERSONE PER MESE. ABRUZZO. </t>
  </si>
  <si>
    <t xml:space="preserve">TAVOLA 8. INCIDENTI STRADALI CON LESIONI A PERSONE MORTI E FERITI PER GIORNO DELLA SETTIMANA. ABRUZZO. </t>
  </si>
  <si>
    <t>Anno 2014, valori assoluti e indicatori</t>
  </si>
  <si>
    <t xml:space="preserve">TAVOLA 9. INCIDENTI STRADALI CON LESIONI A PERSONE MORTI E FERITI PER ORA DEL GIORNO. ABRUZZO </t>
  </si>
  <si>
    <t>Tavola 11. INCIDENTI STRADALI, MORTI E FERITIPER TIPOLOGIA DI COMUNE. ABRUZZO.</t>
  </si>
  <si>
    <t xml:space="preserve">TAVOLA 12. INCIDENTI STRADALI, MORTI E FERITI PER TIPOLOGIA DI COMUNE. ABRUZZO. </t>
  </si>
  <si>
    <t xml:space="preserve">TAVOLA 13. INCIDENTI STRADALI CON LESIONI A PERSONE INFORTUNATE SECONDO LA NATURA. ABRUZZO. </t>
  </si>
  <si>
    <t xml:space="preserve">TAVOLA 14. CAUSE ACCERTATE O PRESUNTE DI INCIDENTE SECONDO L’AMBITO STRADALE. ABRUZZO. </t>
  </si>
  <si>
    <t xml:space="preserve">TAVOLA 15. MORTI E FERITI PER CATEGORIA DI UTENTI E CLASSE DI ETÀ. ABRUZZO. </t>
  </si>
  <si>
    <t>TAVOLA 16. MORTI E FERITI PER CATEGORIA DI UTENTI E GENERE. ABRUZZO.</t>
  </si>
  <si>
    <t xml:space="preserve">TAVOLA 17. INCIDENTI STRADALI, MORTI E FERITI NEI COMUNI CAPOLUOGO E NEI COMUNI CON ALMENO 15.000 ABITANTI. ABRUZZO. </t>
  </si>
  <si>
    <t>Anni 2014 e 2013</t>
  </si>
  <si>
    <t>-</t>
  </si>
  <si>
    <t>(b) Rapporto percentuale tra il numero dei morti e il numero degli incidenti.</t>
  </si>
  <si>
    <t xml:space="preserve">TAVOLA 5. INCIDENTI STRADALI CON LESIONI A PERSONE SECONDO LA CATEGORIA DELLA STRADA. ABRUZZO. </t>
  </si>
  <si>
    <t>(c) Sono incluse nella categoria 'Altre strade' le strade Statali, Regionali, Provinciali fuori dell'abitato e Comunali extraurbane.</t>
  </si>
  <si>
    <r>
      <t xml:space="preserve"> </t>
    </r>
    <r>
      <rPr>
        <sz val="9.5"/>
        <rFont val="Arial Narrow"/>
        <family val="2"/>
      </rPr>
      <t>Anno 2013, valori assoluti e indicatori</t>
    </r>
  </si>
  <si>
    <t>(a) Dalle ore 22 alle ore 6.</t>
  </si>
  <si>
    <t xml:space="preserve">TAVOLA 10. INCIDENTI STRADALI CON LESIONI A PERSONE, MORTI E FERITI'  PER PROVINCIA, GIORNO DELLA SETTIMANA E FASCIA ORARIA NOTTURNA (a). ABRUZZO .  </t>
  </si>
  <si>
    <t xml:space="preserve">TAVOLA 10.1. INCIDENTI STRADALI CON LESIONI A PERSONE, MORTI E FERITI, PER PROVINCIA, GIORNO DELLA SETTIMANA E FASCIA ORARIA NOTTURNA (a). STRADE URBANE. ABRUZZO. </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</si>
  <si>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</si>
  <si>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CLASSE DI ETA'</t>
  </si>
  <si>
    <t xml:space="preserve">TAVOLA 18. INCIDENTI STRADALI, MORTI E FERITI PER CATEGORIA DELLA STRADA NEI COMUNI CAPOLUOGO E NEI COMUNI CON ALMENO 15.000 ABITANTI. ABRUZZO. </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</si>
  <si>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</si>
  <si>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</si>
  <si>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 xml:space="preserve"> Indice  di      mortalità (a)</t>
  </si>
  <si>
    <t>(a) Rapporto percentuale tra il numero dei morti e il numero degli incidenti con lesioni a persone.</t>
  </si>
  <si>
    <t>(a) Rapporto percentuale  tra il numero dei morti e il numero degli incidenti con lesioni a persone.</t>
  </si>
  <si>
    <t>TAVOLA  6.2. INCIDENTI STRADALI CON LESIONI A PERSONE PER CARATTERISTICA DELLA STRADA E AMBITO STRADALE. ABRUZZO.</t>
  </si>
  <si>
    <t>(b) Rapporto percentuale tra il numero dei feriti e il numero degli incidenti con lesioni a persone.</t>
  </si>
  <si>
    <t>(b) Rapporto percentuale tra il numero dei morti e il numero degli incidenti con lesioni a persone.</t>
  </si>
  <si>
    <t xml:space="preserve">TAVOLA 10.2. INCIDENTI STRADALI CON LESIONI A PERSONE, MORTI E FERITI, PER PROVINCIA, GIORNO DELLA SETTIMANA E FASCIA ORARIA NOTTURNA (a). STRADE EXTRAURBANE. ABRUZZO. </t>
  </si>
  <si>
    <t>(b) Rapporto percentuale tra il numero dei morti e il complesso degli infortunati (morti e feriti) in incidenti con lesioni a persone.</t>
  </si>
  <si>
    <r>
      <t>(</t>
    </r>
    <r>
      <rPr>
        <sz val="7.5"/>
        <color rgb="FF000000"/>
        <rFont val="Arial"/>
        <family val="2"/>
      </rPr>
      <t>a) Rapporto percentuale tra il numero dei morti e il numero dei morti e dei feriti in incidenti  con lesioni a persone.</t>
    </r>
  </si>
  <si>
    <t>(b) Rapporto percentuale tra il numero di feriti e il numero degli incidenti con lesioni a persone.</t>
  </si>
  <si>
    <r>
      <t xml:space="preserve">CAPOLUOGHI                            </t>
    </r>
    <r>
      <rPr>
        <sz val="9"/>
        <color rgb="FF000000"/>
        <rFont val="Arial Narrow"/>
        <family val="2"/>
      </rPr>
      <t>Altri Comuni</t>
    </r>
  </si>
  <si>
    <t>CATEGORIA DI UTENTE</t>
  </si>
  <si>
    <t>ANNO</t>
  </si>
  <si>
    <t>Indice di  mortalità (a)</t>
  </si>
  <si>
    <t>Indice di lesività  (b)</t>
  </si>
  <si>
    <t>TAVOLA 1. INCIDENTI STRADALI, MORTI E FERITI PER PROVINCIA. ABRUZZO.</t>
  </si>
  <si>
    <t>Strade Urbane</t>
  </si>
  <si>
    <t>Strade ExtraUrbane</t>
  </si>
  <si>
    <t>2015/2014</t>
  </si>
  <si>
    <t>Anni 2015 e 2014, valori assoluti e variazioni percentuali</t>
  </si>
  <si>
    <t>Anni 2015 e 2014</t>
  </si>
  <si>
    <t>Anni 2015 e 2010</t>
  </si>
  <si>
    <t>Anni 2010 e 2015, valori percentuali e valori assoluti</t>
  </si>
  <si>
    <t>Anni 2010 e 2015, valori assoluti</t>
  </si>
  <si>
    <t>Anno 2015, valori assoluti e indicatori</t>
  </si>
  <si>
    <t xml:space="preserve">TAVOLA 5.1. INCIDENTI STRADALI CON LESIONI A PERSONE SECONDO LA CATEGORIA DELLA STRADA. ABRUZZO. </t>
  </si>
  <si>
    <t>PROSPETTO 5.2. INCIDENTI STRADALI CON LESIONI A PERSONE SECONDO LA CATEGORIA DELLA STRADA. ABRUZZO.</t>
  </si>
  <si>
    <t>Anno 2015, valori assoluti</t>
  </si>
  <si>
    <t>Anno 2015, composizioni percentuali</t>
  </si>
  <si>
    <t>Anno 2015, valori assoluti e composizioni percentuali</t>
  </si>
  <si>
    <t>Anno 2015, valori assoluti e valori percentuali.</t>
  </si>
  <si>
    <t>Anno 2015, valori assoluti e indice di mortalità</t>
  </si>
  <si>
    <t xml:space="preserve"> Anno 2015, valori assoluti e variazioni percentuali</t>
  </si>
  <si>
    <t>Anno 2015 e 2014, Indicatori</t>
  </si>
  <si>
    <t>Anno 2015, valori assoluti, composizioni percentuali e indice di mortalità</t>
  </si>
  <si>
    <t>Anno 2015, valori assoluti e valori percentuali (a) (b)</t>
  </si>
  <si>
    <t>Anno 2015, valori assoluti e valori percentuali</t>
  </si>
  <si>
    <t>Anno 2015, valori assoluti, composizione percentuale e indice di gravità</t>
  </si>
  <si>
    <t xml:space="preserve">Anno 2015, valori assoluti </t>
  </si>
  <si>
    <t>TAVOLA 19. COSTI SOCIALI TOTALI E PRO-CAPITE PER REGIONE. ITALIA 2015</t>
  </si>
  <si>
    <t>REGIONI</t>
  </si>
  <si>
    <t>COSTO SOCIALE (a)</t>
  </si>
  <si>
    <t>PROCAPITE (in euro)</t>
  </si>
  <si>
    <t>TOTALE (in euro)</t>
  </si>
  <si>
    <t>Campania</t>
  </si>
  <si>
    <t>Calabria</t>
  </si>
  <si>
    <t>Molise</t>
  </si>
  <si>
    <t>Sicilia</t>
  </si>
  <si>
    <t xml:space="preserve">Valle d'Aosta/Vallée d'Aoste </t>
  </si>
  <si>
    <t>Basilicata</t>
  </si>
  <si>
    <t>Sardegna</t>
  </si>
  <si>
    <t>Piemonte</t>
  </si>
  <si>
    <t>Puglia</t>
  </si>
  <si>
    <t>Friuli-Venezia-Giulia</t>
  </si>
  <si>
    <t>Veneto</t>
  </si>
  <si>
    <t>Umbria</t>
  </si>
  <si>
    <t>Lombardia</t>
  </si>
  <si>
    <t>Trentino-A.Adige</t>
  </si>
  <si>
    <t>Lazio</t>
  </si>
  <si>
    <t>Marche</t>
  </si>
  <si>
    <t>Emilia-Romagna</t>
  </si>
  <si>
    <t>Toscana</t>
  </si>
  <si>
    <t>Liguria</t>
  </si>
  <si>
    <t>(a) Incidentalità con danni alle persone 2015</t>
  </si>
  <si>
    <t>TAVOLA 3. INCIDENTI STRADALI CON LESIONI A PERSONE MORTI E FERITI. ABRUZZO.</t>
  </si>
  <si>
    <t>Anni 2001-2015, valori assoluti, indicatori e variazioni percentuali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</si>
</sst>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30"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8"/>
      <color rgb="FF000000"/>
      <name val="Arial"/>
      <family val="2"/>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7"/>
      <color theme="1"/>
      <name val="Arial"/>
      <family val="2"/>
    </font>
    <font>
      <sz val="7.5"/>
      <color rgb="FF000000"/>
      <name val="Arial Narrow"/>
      <family val="2"/>
    </font>
    <font>
      <sz val="9.5"/>
      <color theme="1"/>
      <name val="Arial Narrow"/>
      <family val="2"/>
    </font>
    <font>
      <sz val="9"/>
      <color theme="1"/>
      <name val="Calibri"/>
      <family val="2"/>
      <scheme val="minor"/>
    </font>
    <font>
      <sz val="7.5"/>
      <color theme="1"/>
      <name val="Arial Narrow"/>
      <family val="2"/>
    </font>
    <font>
      <sz val="9.5"/>
      <name val="Arial Narrow"/>
      <family val="2"/>
    </font>
    <font>
      <sz val="9.5"/>
      <name val="Calibri"/>
      <family val="2"/>
      <scheme val="minor"/>
    </font>
    <font>
      <b/>
      <sz val="10"/>
      <color theme="0" tint="-0.499984740745262"/>
      <name val="Arial Narrow"/>
      <family val="2"/>
    </font>
    <font>
      <b/>
      <sz val="8"/>
      <color theme="0" tint="-0.499984740745262"/>
      <name val="Arial"/>
      <family val="2"/>
    </font>
    <font>
      <sz val="11"/>
      <color theme="1"/>
      <name val="Arial Narrow"/>
      <family val="2"/>
    </font>
    <font>
      <b/>
      <sz val="9.5"/>
      <color rgb="FF808080"/>
      <name val="Arial Narrow"/>
      <family val="2"/>
    </font>
    <font>
      <sz val="9.5"/>
      <color theme="1"/>
      <name val="Calibri"/>
      <family val="2"/>
      <scheme val="minor"/>
    </font>
    <font>
      <sz val="8"/>
      <name val="Arial"/>
      <family val="2"/>
    </font>
    <font>
      <sz val="7.5"/>
      <color rgb="FF000000"/>
      <name val="Verdana"/>
      <family val="2"/>
    </font>
    <font>
      <b/>
      <sz val="9"/>
      <color theme="0"/>
      <name val="Arial Narrow"/>
      <family val="2"/>
    </font>
    <font>
      <b/>
      <sz val="10"/>
      <color theme="0"/>
      <name val="Arial Narrow"/>
      <family val="2"/>
    </font>
  </fonts>
  <fills count="10">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
      <patternFill patternType="solid">
        <fgColor rgb="FFC00000"/>
        <bgColor indexed="64"/>
      </patternFill>
    </fill>
  </fills>
  <borders count="7">
    <border>
      <left/>
      <right/>
      <top/>
      <bottom/>
      <diagonal/>
    </border>
    <border>
      <left/>
      <right/>
      <top/>
      <bottom style="medium">
        <color indexed="64"/>
      </bottom>
      <diagonal/>
    </border>
    <border>
      <left/>
      <right/>
      <top style="medium">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s>
  <cellStyleXfs count="3">
    <xf numFmtId="0" fontId="0" fillId="0" borderId="0"/>
    <xf numFmtId="0" fontId="11" fillId="0" borderId="0"/>
    <xf numFmtId="0" fontId="11" fillId="0" borderId="0"/>
  </cellStyleXfs>
  <cellXfs count="228">
    <xf numFmtId="0" fontId="0" fillId="0" borderId="0" xfId="0"/>
    <xf numFmtId="0" fontId="5" fillId="4" borderId="1" xfId="0" applyFont="1" applyFill="1" applyBorder="1" applyAlignment="1">
      <alignment wrapText="1"/>
    </xf>
    <xf numFmtId="3" fontId="5" fillId="4" borderId="1" xfId="0" applyNumberFormat="1" applyFont="1" applyFill="1" applyBorder="1" applyAlignment="1">
      <alignment horizontal="right" wrapText="1"/>
    </xf>
    <xf numFmtId="0" fontId="8" fillId="0" borderId="0" xfId="0" applyFont="1"/>
    <xf numFmtId="2" fontId="8" fillId="0" borderId="0" xfId="0" applyNumberFormat="1" applyFont="1"/>
    <xf numFmtId="0" fontId="8" fillId="0" borderId="0" xfId="0" applyFont="1" applyBorder="1"/>
    <xf numFmtId="2" fontId="8" fillId="0" borderId="0" xfId="0" applyNumberFormat="1" applyFont="1" applyBorder="1"/>
    <xf numFmtId="0" fontId="0" fillId="0" borderId="0" xfId="0" applyBorder="1"/>
    <xf numFmtId="0" fontId="8" fillId="0" borderId="0" xfId="0" applyFont="1" applyBorder="1" applyAlignment="1"/>
    <xf numFmtId="0" fontId="12" fillId="0" borderId="0" xfId="1" applyFont="1"/>
    <xf numFmtId="165" fontId="5" fillId="4" borderId="1" xfId="0" applyNumberFormat="1" applyFont="1" applyFill="1" applyBorder="1" applyAlignment="1">
      <alignment horizontal="right" wrapText="1"/>
    </xf>
    <xf numFmtId="165" fontId="5" fillId="4" borderId="1" xfId="0" applyNumberFormat="1" applyFont="1" applyFill="1" applyBorder="1" applyAlignment="1">
      <alignment wrapText="1"/>
    </xf>
    <xf numFmtId="3" fontId="5" fillId="4" borderId="1" xfId="0" applyNumberFormat="1" applyFont="1" applyFill="1" applyBorder="1" applyAlignment="1">
      <alignment wrapText="1"/>
    </xf>
    <xf numFmtId="0" fontId="7" fillId="0" borderId="0" xfId="0" applyFont="1" applyFill="1" applyAlignment="1">
      <alignment horizontal="left" vertical="top"/>
    </xf>
    <xf numFmtId="0" fontId="8" fillId="0" borderId="0" xfId="0" applyFont="1" applyAlignment="1">
      <alignment horizontal="left"/>
    </xf>
    <xf numFmtId="0" fontId="1" fillId="0" borderId="0" xfId="0" applyFont="1" applyAlignment="1">
      <alignment horizontal="justify"/>
    </xf>
    <xf numFmtId="0" fontId="1" fillId="0" borderId="0" xfId="0" applyFont="1" applyAlignment="1"/>
    <xf numFmtId="0" fontId="16" fillId="0" borderId="0" xfId="0" applyFont="1"/>
    <xf numFmtId="0" fontId="18" fillId="0" borderId="0" xfId="0" quotePrefix="1" applyFont="1"/>
    <xf numFmtId="0" fontId="15" fillId="6" borderId="0" xfId="0" applyFont="1" applyFill="1" applyAlignment="1">
      <alignment horizontal="left" vertical="top"/>
    </xf>
    <xf numFmtId="0" fontId="18" fillId="0" borderId="0" xfId="0" applyFont="1"/>
    <xf numFmtId="2" fontId="18" fillId="0" borderId="0" xfId="0" applyNumberFormat="1" applyFont="1"/>
    <xf numFmtId="0" fontId="15" fillId="0" borderId="0" xfId="0" applyFont="1" applyFill="1" applyAlignment="1">
      <alignment horizontal="left" vertical="top"/>
    </xf>
    <xf numFmtId="0" fontId="1" fillId="0" borderId="0" xfId="0" applyFont="1" applyBorder="1" applyAlignment="1"/>
    <xf numFmtId="0" fontId="19" fillId="0" borderId="0" xfId="0" applyFont="1" applyAlignment="1">
      <alignment horizontal="justify" vertical="top"/>
    </xf>
    <xf numFmtId="0" fontId="21" fillId="0" borderId="0" xfId="0" applyFont="1" applyAlignment="1"/>
    <xf numFmtId="0" fontId="22" fillId="0" borderId="0" xfId="0" applyFont="1" applyAlignment="1"/>
    <xf numFmtId="166" fontId="22" fillId="0" borderId="0" xfId="0" applyNumberFormat="1" applyFont="1" applyAlignment="1"/>
    <xf numFmtId="0" fontId="2" fillId="0" borderId="0" xfId="0" applyFont="1" applyBorder="1" applyAlignment="1">
      <alignment horizontal="left" vertical="center"/>
    </xf>
    <xf numFmtId="0" fontId="19" fillId="0" borderId="0" xfId="0" applyFont="1" applyAlignment="1"/>
    <xf numFmtId="0" fontId="1" fillId="0" borderId="0" xfId="0" applyFont="1" applyAlignment="1">
      <alignment vertical="center"/>
    </xf>
    <xf numFmtId="0" fontId="16" fillId="0" borderId="0" xfId="0" applyFont="1" applyAlignment="1">
      <alignment vertical="center"/>
    </xf>
    <xf numFmtId="0" fontId="0" fillId="0" borderId="0" xfId="0" applyAlignment="1"/>
    <xf numFmtId="0" fontId="0" fillId="0" borderId="0" xfId="0" applyBorder="1" applyAlignment="1"/>
    <xf numFmtId="0" fontId="18" fillId="0" borderId="0" xfId="0" applyFont="1" applyAlignment="1"/>
    <xf numFmtId="0" fontId="25" fillId="0" borderId="0" xfId="0" applyFont="1" applyAlignment="1">
      <alignment vertical="top"/>
    </xf>
    <xf numFmtId="0" fontId="15" fillId="0" borderId="0" xfId="0" applyFont="1" applyFill="1" applyAlignment="1">
      <alignment horizontal="left"/>
    </xf>
    <xf numFmtId="0" fontId="19" fillId="0" borderId="0" xfId="0" applyFont="1" applyBorder="1" applyAlignment="1"/>
    <xf numFmtId="0" fontId="26" fillId="0" borderId="0" xfId="0" applyFont="1"/>
    <xf numFmtId="0" fontId="2" fillId="0" borderId="0" xfId="0" applyFont="1" applyBorder="1" applyAlignment="1"/>
    <xf numFmtId="0" fontId="4" fillId="3" borderId="3" xfId="0" applyFont="1" applyFill="1" applyBorder="1" applyAlignment="1">
      <alignment horizontal="right" wrapText="1"/>
    </xf>
    <xf numFmtId="0" fontId="4" fillId="0" borderId="3" xfId="0" applyFont="1" applyBorder="1" applyAlignment="1">
      <alignment wrapText="1"/>
    </xf>
    <xf numFmtId="164" fontId="4" fillId="2" borderId="3" xfId="0" applyNumberFormat="1" applyFont="1" applyFill="1" applyBorder="1" applyAlignment="1">
      <alignment horizontal="right" wrapText="1"/>
    </xf>
    <xf numFmtId="164" fontId="4" fillId="0" borderId="3" xfId="0" applyNumberFormat="1" applyFont="1" applyBorder="1" applyAlignment="1">
      <alignment horizontal="right" wrapText="1"/>
    </xf>
    <xf numFmtId="3" fontId="4" fillId="2" borderId="3" xfId="0" applyNumberFormat="1" applyFont="1" applyFill="1" applyBorder="1" applyAlignment="1">
      <alignment horizontal="right" wrapText="1"/>
    </xf>
    <xf numFmtId="3" fontId="4" fillId="0" borderId="3" xfId="0" applyNumberFormat="1" applyFont="1" applyBorder="1" applyAlignment="1">
      <alignment horizontal="right" wrapText="1"/>
    </xf>
    <xf numFmtId="0" fontId="5" fillId="4" borderId="3" xfId="0" applyFont="1" applyFill="1" applyBorder="1" applyAlignment="1">
      <alignment wrapText="1"/>
    </xf>
    <xf numFmtId="3" fontId="5" fillId="4" borderId="3" xfId="0" applyNumberFormat="1" applyFont="1" applyFill="1" applyBorder="1" applyAlignment="1">
      <alignment horizontal="right" wrapText="1"/>
    </xf>
    <xf numFmtId="0" fontId="5" fillId="4" borderId="3" xfId="0" applyFont="1" applyFill="1" applyBorder="1" applyAlignment="1">
      <alignment horizontal="right" wrapText="1"/>
    </xf>
    <xf numFmtId="164" fontId="5" fillId="4" borderId="3" xfId="0" applyNumberFormat="1" applyFont="1" applyFill="1" applyBorder="1" applyAlignment="1">
      <alignment horizontal="right" wrapText="1"/>
    </xf>
    <xf numFmtId="164" fontId="4" fillId="5" borderId="3" xfId="0" applyNumberFormat="1" applyFont="1" applyFill="1" applyBorder="1" applyAlignment="1">
      <alignment horizontal="right" wrapText="1"/>
    </xf>
    <xf numFmtId="164" fontId="4" fillId="3" borderId="3" xfId="0" applyNumberFormat="1" applyFont="1" applyFill="1" applyBorder="1" applyAlignment="1">
      <alignment horizontal="right" wrapText="1"/>
    </xf>
    <xf numFmtId="0" fontId="4" fillId="0" borderId="3" xfId="0" applyFont="1" applyBorder="1" applyAlignment="1">
      <alignment horizontal="left" wrapText="1"/>
    </xf>
    <xf numFmtId="165" fontId="4" fillId="2" borderId="3" xfId="0" applyNumberFormat="1" applyFont="1" applyFill="1" applyBorder="1" applyAlignment="1">
      <alignment horizontal="right" wrapText="1"/>
    </xf>
    <xf numFmtId="165" fontId="4" fillId="0" borderId="3" xfId="0" applyNumberFormat="1" applyFont="1" applyFill="1" applyBorder="1" applyAlignment="1">
      <alignment horizontal="right" wrapText="1"/>
    </xf>
    <xf numFmtId="165" fontId="4" fillId="5" borderId="3" xfId="0" applyNumberFormat="1" applyFont="1" applyFill="1" applyBorder="1" applyAlignment="1">
      <alignment horizontal="right" wrapText="1"/>
    </xf>
    <xf numFmtId="3" fontId="4" fillId="0" borderId="3" xfId="0" applyNumberFormat="1" applyFont="1" applyFill="1" applyBorder="1" applyAlignment="1">
      <alignment horizontal="right" wrapText="1"/>
    </xf>
    <xf numFmtId="3" fontId="4" fillId="5" borderId="3" xfId="0" applyNumberFormat="1" applyFont="1" applyFill="1" applyBorder="1" applyAlignment="1">
      <alignment horizontal="right" wrapText="1"/>
    </xf>
    <xf numFmtId="165" fontId="5" fillId="4" borderId="3" xfId="0" applyNumberFormat="1" applyFont="1" applyFill="1" applyBorder="1" applyAlignment="1">
      <alignment horizontal="right" wrapText="1"/>
    </xf>
    <xf numFmtId="1" fontId="4" fillId="3" borderId="3" xfId="0" applyNumberFormat="1" applyFont="1" applyFill="1" applyBorder="1" applyAlignment="1">
      <alignment horizontal="right" wrapText="1"/>
    </xf>
    <xf numFmtId="0" fontId="10" fillId="3" borderId="3" xfId="0" applyFont="1" applyFill="1" applyBorder="1" applyAlignment="1">
      <alignment horizontal="right"/>
    </xf>
    <xf numFmtId="0" fontId="12" fillId="3" borderId="3" xfId="0" applyFont="1" applyFill="1" applyBorder="1" applyAlignment="1">
      <alignment vertical="top" wrapText="1"/>
    </xf>
    <xf numFmtId="3" fontId="5" fillId="4" borderId="3" xfId="0" applyNumberFormat="1" applyFont="1" applyFill="1" applyBorder="1" applyAlignment="1">
      <alignment wrapText="1"/>
    </xf>
    <xf numFmtId="164" fontId="5" fillId="4" borderId="3" xfId="0" applyNumberFormat="1" applyFont="1" applyFill="1" applyBorder="1" applyAlignment="1">
      <alignment wrapText="1"/>
    </xf>
    <xf numFmtId="2" fontId="4" fillId="3" borderId="3" xfId="0" applyNumberFormat="1" applyFont="1" applyFill="1" applyBorder="1" applyAlignment="1">
      <alignment horizontal="right" wrapText="1"/>
    </xf>
    <xf numFmtId="0" fontId="4" fillId="0" borderId="3" xfId="0" applyFont="1" applyBorder="1" applyAlignment="1">
      <alignment horizontal="left" vertical="top"/>
    </xf>
    <xf numFmtId="3" fontId="4" fillId="5" borderId="3" xfId="0" applyNumberFormat="1" applyFont="1" applyFill="1" applyBorder="1" applyAlignment="1">
      <alignment vertical="top" wrapText="1"/>
    </xf>
    <xf numFmtId="3" fontId="4" fillId="0" borderId="3" xfId="0" applyNumberFormat="1" applyFont="1" applyBorder="1" applyAlignment="1">
      <alignment vertical="top" wrapText="1"/>
    </xf>
    <xf numFmtId="164" fontId="4" fillId="0" borderId="3" xfId="0" applyNumberFormat="1" applyFont="1" applyBorder="1" applyAlignment="1">
      <alignment vertical="top" wrapText="1"/>
    </xf>
    <xf numFmtId="164" fontId="4" fillId="5" borderId="3" xfId="0" applyNumberFormat="1" applyFont="1" applyFill="1" applyBorder="1" applyAlignment="1">
      <alignment vertical="top" wrapText="1"/>
    </xf>
    <xf numFmtId="3" fontId="4" fillId="3" borderId="3" xfId="0" applyNumberFormat="1" applyFont="1" applyFill="1" applyBorder="1" applyAlignment="1">
      <alignment horizontal="right" wrapText="1"/>
    </xf>
    <xf numFmtId="3" fontId="4" fillId="0" borderId="3" xfId="0" applyNumberFormat="1" applyFont="1" applyBorder="1" applyAlignment="1">
      <alignment wrapText="1"/>
    </xf>
    <xf numFmtId="2" fontId="3" fillId="0" borderId="3" xfId="0" applyNumberFormat="1" applyFont="1" applyBorder="1" applyAlignment="1">
      <alignment horizontal="right" wrapText="1"/>
    </xf>
    <xf numFmtId="164" fontId="3" fillId="3" borderId="3" xfId="0" applyNumberFormat="1" applyFont="1" applyFill="1" applyBorder="1" applyAlignment="1">
      <alignment horizontal="right" wrapText="1"/>
    </xf>
    <xf numFmtId="2" fontId="3" fillId="3" borderId="3" xfId="0" applyNumberFormat="1" applyFont="1" applyFill="1" applyBorder="1" applyAlignment="1">
      <alignment horizontal="right" wrapText="1"/>
    </xf>
    <xf numFmtId="0" fontId="4" fillId="3" borderId="3" xfId="0" applyFont="1" applyFill="1" applyBorder="1" applyAlignment="1">
      <alignment wrapText="1"/>
    </xf>
    <xf numFmtId="1" fontId="4" fillId="2" borderId="3" xfId="0" applyNumberFormat="1" applyFont="1" applyFill="1" applyBorder="1" applyAlignment="1">
      <alignment horizontal="right" wrapText="1"/>
    </xf>
    <xf numFmtId="1" fontId="4" fillId="0" borderId="3" xfId="0" applyNumberFormat="1" applyFont="1" applyBorder="1" applyAlignment="1">
      <alignment horizontal="right" wrapText="1"/>
    </xf>
    <xf numFmtId="1" fontId="4" fillId="5" borderId="3" xfId="0" applyNumberFormat="1" applyFont="1" applyFill="1" applyBorder="1" applyAlignment="1">
      <alignment horizontal="right" wrapText="1"/>
    </xf>
    <xf numFmtId="0" fontId="4" fillId="5" borderId="3" xfId="0" applyFont="1" applyFill="1" applyBorder="1" applyAlignment="1">
      <alignment vertical="top" wrapText="1"/>
    </xf>
    <xf numFmtId="0" fontId="4" fillId="0" borderId="3" xfId="0" applyFont="1" applyBorder="1" applyAlignment="1">
      <alignment vertical="top" wrapText="1"/>
    </xf>
    <xf numFmtId="0" fontId="10" fillId="7" borderId="3" xfId="0" applyFont="1" applyFill="1" applyBorder="1" applyAlignment="1">
      <alignment horizontal="right" wrapText="1"/>
    </xf>
    <xf numFmtId="0" fontId="10" fillId="7" borderId="3" xfId="0" applyFont="1" applyFill="1" applyBorder="1" applyAlignment="1">
      <alignment wrapText="1"/>
    </xf>
    <xf numFmtId="3" fontId="10" fillId="2" borderId="3" xfId="0" applyNumberFormat="1" applyFont="1" applyFill="1" applyBorder="1" applyAlignment="1">
      <alignment horizontal="right" wrapText="1"/>
    </xf>
    <xf numFmtId="3" fontId="4" fillId="7" borderId="3" xfId="0" applyNumberFormat="1" applyFont="1" applyFill="1" applyBorder="1" applyAlignment="1">
      <alignment horizontal="right"/>
    </xf>
    <xf numFmtId="3" fontId="4" fillId="2" borderId="3" xfId="0" applyNumberFormat="1" applyFont="1" applyFill="1" applyBorder="1" applyAlignment="1">
      <alignment horizontal="right"/>
    </xf>
    <xf numFmtId="164" fontId="10" fillId="2" borderId="3" xfId="0" applyNumberFormat="1" applyFont="1" applyFill="1" applyBorder="1" applyAlignment="1">
      <alignment horizontal="right" wrapText="1"/>
    </xf>
    <xf numFmtId="164" fontId="10" fillId="7" borderId="3" xfId="0" applyNumberFormat="1" applyFont="1" applyFill="1" applyBorder="1" applyAlignment="1">
      <alignment horizontal="right" wrapText="1"/>
    </xf>
    <xf numFmtId="0" fontId="9" fillId="7" borderId="3" xfId="0" applyFont="1" applyFill="1" applyBorder="1" applyAlignment="1">
      <alignment wrapText="1"/>
    </xf>
    <xf numFmtId="3" fontId="9" fillId="2" borderId="3" xfId="0" applyNumberFormat="1" applyFont="1" applyFill="1" applyBorder="1" applyAlignment="1">
      <alignment horizontal="right" wrapText="1"/>
    </xf>
    <xf numFmtId="3" fontId="3" fillId="7" borderId="3" xfId="0" applyNumberFormat="1" applyFont="1" applyFill="1" applyBorder="1" applyAlignment="1">
      <alignment horizontal="right"/>
    </xf>
    <xf numFmtId="3" fontId="3" fillId="2" borderId="3" xfId="0" applyNumberFormat="1" applyFont="1" applyFill="1" applyBorder="1" applyAlignment="1">
      <alignment horizontal="right"/>
    </xf>
    <xf numFmtId="164" fontId="9" fillId="2" borderId="3" xfId="0" applyNumberFormat="1" applyFont="1" applyFill="1" applyBorder="1" applyAlignment="1">
      <alignment horizontal="right" wrapText="1"/>
    </xf>
    <xf numFmtId="164" fontId="9" fillId="7" borderId="3" xfId="0" applyNumberFormat="1" applyFont="1" applyFill="1" applyBorder="1" applyAlignment="1">
      <alignment horizontal="right" wrapText="1"/>
    </xf>
    <xf numFmtId="3" fontId="10" fillId="7" borderId="3" xfId="0" applyNumberFormat="1" applyFont="1" applyFill="1" applyBorder="1" applyAlignment="1">
      <alignment horizontal="right" wrapText="1"/>
    </xf>
    <xf numFmtId="0" fontId="9" fillId="0" borderId="3" xfId="0" applyFont="1" applyBorder="1" applyAlignment="1">
      <alignment wrapText="1"/>
    </xf>
    <xf numFmtId="3" fontId="9" fillId="0" borderId="3" xfId="0" applyNumberFormat="1" applyFont="1" applyBorder="1" applyAlignment="1">
      <alignment horizontal="right" wrapText="1"/>
    </xf>
    <xf numFmtId="164" fontId="9" fillId="0" borderId="3" xfId="0" applyNumberFormat="1" applyFont="1" applyBorder="1" applyAlignment="1">
      <alignment horizontal="right" wrapText="1"/>
    </xf>
    <xf numFmtId="0" fontId="12" fillId="3" borderId="3" xfId="1" applyFont="1" applyFill="1" applyBorder="1" applyAlignment="1">
      <alignment horizontal="right"/>
    </xf>
    <xf numFmtId="0" fontId="10" fillId="3" borderId="3" xfId="0" applyFont="1" applyFill="1" applyBorder="1" applyAlignment="1">
      <alignment horizontal="right" wrapText="1"/>
    </xf>
    <xf numFmtId="0" fontId="14" fillId="3" borderId="3" xfId="0" applyFont="1" applyFill="1" applyBorder="1" applyAlignment="1">
      <alignment horizontal="left" wrapText="1"/>
    </xf>
    <xf numFmtId="165" fontId="4" fillId="0" borderId="3" xfId="0" applyNumberFormat="1" applyFont="1" applyBorder="1" applyAlignment="1">
      <alignment horizontal="right" wrapText="1"/>
    </xf>
    <xf numFmtId="0" fontId="3" fillId="0" borderId="3" xfId="0" applyFont="1" applyBorder="1" applyAlignment="1">
      <alignment horizontal="left" wrapText="1"/>
    </xf>
    <xf numFmtId="1" fontId="3" fillId="2" borderId="3" xfId="0" applyNumberFormat="1" applyFont="1" applyFill="1" applyBorder="1" applyAlignment="1">
      <alignment horizontal="right" wrapText="1"/>
    </xf>
    <xf numFmtId="3" fontId="3" fillId="2" borderId="3" xfId="0" applyNumberFormat="1" applyFont="1" applyFill="1" applyBorder="1" applyAlignment="1">
      <alignment horizontal="right" wrapText="1"/>
    </xf>
    <xf numFmtId="164" fontId="3" fillId="2" borderId="3" xfId="0" applyNumberFormat="1" applyFont="1" applyFill="1" applyBorder="1" applyAlignment="1">
      <alignment horizontal="right" wrapText="1"/>
    </xf>
    <xf numFmtId="164" fontId="14" fillId="3" borderId="3" xfId="0" applyNumberFormat="1" applyFont="1" applyFill="1" applyBorder="1" applyAlignment="1">
      <alignment horizontal="left" wrapText="1"/>
    </xf>
    <xf numFmtId="1" fontId="5" fillId="4" borderId="3" xfId="0" applyNumberFormat="1" applyFont="1" applyFill="1" applyBorder="1" applyAlignment="1">
      <alignment horizontal="right" wrapText="1"/>
    </xf>
    <xf numFmtId="0" fontId="4" fillId="0" borderId="5" xfId="0" applyFont="1" applyBorder="1" applyAlignment="1">
      <alignment horizontal="left" wrapText="1"/>
    </xf>
    <xf numFmtId="0" fontId="9" fillId="3" borderId="3" xfId="0" applyFont="1" applyFill="1" applyBorder="1" applyAlignment="1">
      <alignment horizontal="left"/>
    </xf>
    <xf numFmtId="3" fontId="9" fillId="5" borderId="3" xfId="0" applyNumberFormat="1" applyFont="1" applyFill="1" applyBorder="1" applyAlignment="1">
      <alignment horizontal="right"/>
    </xf>
    <xf numFmtId="3" fontId="9" fillId="3" borderId="3" xfId="0" applyNumberFormat="1" applyFont="1" applyFill="1" applyBorder="1" applyAlignment="1">
      <alignment horizontal="right"/>
    </xf>
    <xf numFmtId="164" fontId="9" fillId="3" borderId="3" xfId="0" applyNumberFormat="1" applyFont="1" applyFill="1" applyBorder="1" applyAlignment="1">
      <alignment horizontal="right"/>
    </xf>
    <xf numFmtId="164" fontId="9" fillId="5" borderId="3" xfId="0" applyNumberFormat="1" applyFont="1" applyFill="1" applyBorder="1" applyAlignment="1">
      <alignment horizontal="right"/>
    </xf>
    <xf numFmtId="0" fontId="10" fillId="3" borderId="3" xfId="0" applyFont="1" applyFill="1" applyBorder="1" applyAlignment="1">
      <alignment horizontal="left"/>
    </xf>
    <xf numFmtId="3" fontId="10" fillId="5" borderId="3" xfId="0" applyNumberFormat="1" applyFont="1" applyFill="1" applyBorder="1" applyAlignment="1">
      <alignment horizontal="right"/>
    </xf>
    <xf numFmtId="3" fontId="10" fillId="3" borderId="3" xfId="0" applyNumberFormat="1" applyFont="1" applyFill="1" applyBorder="1" applyAlignment="1">
      <alignment horizontal="right"/>
    </xf>
    <xf numFmtId="164" fontId="10" fillId="3" borderId="3" xfId="0" applyNumberFormat="1" applyFont="1" applyFill="1" applyBorder="1" applyAlignment="1">
      <alignment horizontal="right"/>
    </xf>
    <xf numFmtId="164" fontId="10" fillId="5" borderId="3" xfId="0" applyNumberFormat="1" applyFont="1" applyFill="1" applyBorder="1" applyAlignment="1">
      <alignment horizontal="right"/>
    </xf>
    <xf numFmtId="0" fontId="9" fillId="7" borderId="3" xfId="0" applyFont="1" applyFill="1" applyBorder="1" applyAlignment="1">
      <alignment horizontal="right" wrapText="1"/>
    </xf>
    <xf numFmtId="0" fontId="23" fillId="0" borderId="0" xfId="0" applyFont="1"/>
    <xf numFmtId="0" fontId="15" fillId="0" borderId="0" xfId="0" applyFont="1" applyFill="1" applyAlignment="1">
      <alignment vertical="top"/>
    </xf>
    <xf numFmtId="0" fontId="4" fillId="0" borderId="3" xfId="0" applyFont="1" applyBorder="1" applyAlignment="1">
      <alignment horizontal="right" vertical="top" wrapText="1"/>
    </xf>
    <xf numFmtId="164" fontId="4" fillId="0" borderId="3" xfId="0" applyNumberFormat="1" applyFont="1" applyBorder="1" applyAlignment="1">
      <alignment horizontal="right" vertical="top" wrapText="1"/>
    </xf>
    <xf numFmtId="0" fontId="24" fillId="0" borderId="0" xfId="0" applyFont="1" applyAlignment="1"/>
    <xf numFmtId="0" fontId="4" fillId="3" borderId="4" xfId="0" applyFont="1" applyFill="1" applyBorder="1" applyAlignment="1">
      <alignment horizontal="right" wrapText="1"/>
    </xf>
    <xf numFmtId="166" fontId="4" fillId="3" borderId="3" xfId="0" applyNumberFormat="1" applyFont="1" applyFill="1" applyBorder="1" applyAlignment="1">
      <alignment horizontal="right" wrapText="1"/>
    </xf>
    <xf numFmtId="0" fontId="4" fillId="0" borderId="3" xfId="0" applyFont="1" applyBorder="1" applyAlignment="1">
      <alignment horizontal="right" wrapText="1"/>
    </xf>
    <xf numFmtId="2" fontId="4" fillId="0" borderId="3" xfId="0" applyNumberFormat="1" applyFont="1" applyBorder="1" applyAlignment="1">
      <alignment horizontal="right" wrapText="1"/>
    </xf>
    <xf numFmtId="1" fontId="4" fillId="0" borderId="3" xfId="0" applyNumberFormat="1" applyFont="1" applyFill="1" applyBorder="1" applyAlignment="1">
      <alignment horizontal="right" wrapText="1"/>
    </xf>
    <xf numFmtId="0" fontId="0" fillId="0" borderId="0" xfId="0" applyAlignment="1"/>
    <xf numFmtId="0" fontId="4" fillId="3" borderId="3" xfId="0" applyFont="1" applyFill="1" applyBorder="1" applyAlignment="1">
      <alignment horizontal="right" wrapText="1"/>
    </xf>
    <xf numFmtId="0" fontId="0" fillId="0" borderId="0" xfId="0" applyBorder="1" applyAlignment="1"/>
    <xf numFmtId="0" fontId="4" fillId="3" borderId="3" xfId="0" applyNumberFormat="1" applyFont="1" applyFill="1" applyBorder="1" applyAlignment="1">
      <alignment horizontal="right" wrapText="1"/>
    </xf>
    <xf numFmtId="0" fontId="4" fillId="0" borderId="3" xfId="0" applyNumberFormat="1" applyFont="1" applyFill="1" applyBorder="1" applyAlignment="1">
      <alignment horizontal="right" wrapText="1"/>
    </xf>
    <xf numFmtId="0" fontId="0" fillId="0" borderId="0" xfId="0" applyAlignment="1"/>
    <xf numFmtId="0" fontId="4" fillId="3" borderId="3" xfId="0" applyFont="1" applyFill="1" applyBorder="1" applyAlignment="1">
      <alignment horizontal="right" wrapText="1"/>
    </xf>
    <xf numFmtId="0" fontId="0" fillId="0" borderId="0" xfId="0" applyBorder="1" applyAlignment="1"/>
    <xf numFmtId="0" fontId="20" fillId="0" borderId="0" xfId="0" applyFont="1" applyBorder="1" applyAlignment="1"/>
    <xf numFmtId="0" fontId="10" fillId="5" borderId="3" xfId="0" applyFont="1" applyFill="1" applyBorder="1" applyAlignment="1">
      <alignment horizontal="right" wrapText="1"/>
    </xf>
    <xf numFmtId="164" fontId="0" fillId="0" borderId="0" xfId="0" applyNumberFormat="1"/>
    <xf numFmtId="0" fontId="3" fillId="3" borderId="6" xfId="0" applyFont="1" applyFill="1" applyBorder="1" applyAlignment="1">
      <alignment horizontal="right" wrapText="1"/>
    </xf>
    <xf numFmtId="0" fontId="4" fillId="0" borderId="1" xfId="0" applyFont="1" applyBorder="1" applyAlignment="1">
      <alignment horizontal="left" wrapText="1"/>
    </xf>
    <xf numFmtId="164" fontId="4" fillId="2" borderId="1" xfId="0" applyNumberFormat="1" applyFont="1" applyFill="1" applyBorder="1" applyAlignment="1">
      <alignment horizontal="right" wrapText="1"/>
    </xf>
    <xf numFmtId="3" fontId="10" fillId="3" borderId="6" xfId="0" applyNumberFormat="1" applyFont="1" applyFill="1" applyBorder="1" applyAlignment="1">
      <alignment horizontal="right"/>
    </xf>
    <xf numFmtId="49" fontId="29" fillId="9" borderId="5" xfId="0" applyNumberFormat="1" applyFont="1" applyFill="1" applyBorder="1"/>
    <xf numFmtId="164" fontId="28" fillId="9" borderId="1" xfId="0" applyNumberFormat="1" applyFont="1" applyFill="1" applyBorder="1" applyAlignment="1">
      <alignment horizontal="right" wrapText="1"/>
    </xf>
    <xf numFmtId="3" fontId="28" fillId="9" borderId="6" xfId="0" applyNumberFormat="1" applyFont="1" applyFill="1" applyBorder="1" applyAlignment="1">
      <alignment horizontal="right"/>
    </xf>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3" fillId="0" borderId="5" xfId="0" applyFont="1" applyBorder="1" applyAlignment="1">
      <alignment horizontal="left" vertical="center" wrapText="1"/>
    </xf>
    <xf numFmtId="0" fontId="3" fillId="2" borderId="3" xfId="0" applyFont="1" applyFill="1" applyBorder="1" applyAlignment="1">
      <alignment horizontal="center" wrapText="1"/>
    </xf>
    <xf numFmtId="0" fontId="3" fillId="0" borderId="3" xfId="0" applyFont="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15" fillId="0" borderId="0" xfId="0" applyFont="1" applyBorder="1" applyAlignment="1">
      <alignment horizontal="left" vertical="center" wrapText="1"/>
    </xf>
    <xf numFmtId="0" fontId="1" fillId="0" borderId="0" xfId="0" applyFont="1" applyAlignment="1">
      <alignment horizontal="justify"/>
    </xf>
    <xf numFmtId="0" fontId="0" fillId="0" borderId="0" xfId="0" applyAlignment="1"/>
    <xf numFmtId="0" fontId="1" fillId="0" borderId="0" xfId="0" applyFont="1" applyAlignment="1">
      <alignment horizontal="left"/>
    </xf>
    <xf numFmtId="0" fontId="4" fillId="3" borderId="3" xfId="0" applyFont="1" applyFill="1" applyBorder="1" applyAlignment="1">
      <alignment horizontal="right" wrapText="1"/>
    </xf>
    <xf numFmtId="0" fontId="0" fillId="3" borderId="3" xfId="0" applyFill="1" applyBorder="1" applyAlignment="1">
      <alignment horizontal="right" wrapText="1"/>
    </xf>
    <xf numFmtId="0" fontId="3" fillId="3" borderId="3" xfId="0" applyFont="1" applyFill="1" applyBorder="1" applyAlignment="1">
      <alignment horizontal="left"/>
    </xf>
    <xf numFmtId="0" fontId="2" fillId="0" borderId="0" xfId="0" applyFont="1" applyBorder="1" applyAlignment="1">
      <alignment horizontal="justify"/>
    </xf>
    <xf numFmtId="0" fontId="0" fillId="0" borderId="0" xfId="0" applyBorder="1" applyAlignment="1"/>
    <xf numFmtId="0" fontId="17" fillId="0" borderId="4" xfId="0" applyFont="1" applyBorder="1" applyAlignment="1">
      <alignment horizontal="center"/>
    </xf>
    <xf numFmtId="0" fontId="17" fillId="0" borderId="0" xfId="0" applyFont="1" applyBorder="1" applyAlignment="1">
      <alignment horizontal="center"/>
    </xf>
    <xf numFmtId="0" fontId="17" fillId="0" borderId="5" xfId="0" applyFont="1" applyBorder="1" applyAlignment="1">
      <alignment horizontal="center"/>
    </xf>
    <xf numFmtId="0" fontId="3" fillId="0" borderId="3" xfId="0" applyFont="1" applyFill="1" applyBorder="1" applyAlignment="1">
      <alignment horizontal="center" wrapText="1"/>
    </xf>
    <xf numFmtId="0" fontId="13" fillId="3" borderId="4" xfId="0" applyFont="1" applyFill="1" applyBorder="1" applyAlignment="1">
      <alignment horizontal="left" vertical="center" wrapText="1"/>
    </xf>
    <xf numFmtId="0" fontId="10" fillId="3" borderId="0" xfId="0" applyFont="1" applyFill="1" applyBorder="1" applyAlignment="1">
      <alignment horizontal="left" vertical="center"/>
    </xf>
    <xf numFmtId="0" fontId="10" fillId="3" borderId="5" xfId="0" applyFont="1" applyFill="1" applyBorder="1" applyAlignment="1">
      <alignment horizontal="left" vertical="center"/>
    </xf>
    <xf numFmtId="0" fontId="9" fillId="5" borderId="3" xfId="0" applyFont="1" applyFill="1" applyBorder="1" applyAlignment="1">
      <alignment horizontal="center"/>
    </xf>
    <xf numFmtId="0" fontId="9" fillId="0" borderId="3" xfId="0" applyFont="1" applyBorder="1" applyAlignment="1">
      <alignment horizontal="center"/>
    </xf>
    <xf numFmtId="0" fontId="10" fillId="0" borderId="3" xfId="0" applyFont="1" applyBorder="1" applyAlignment="1">
      <alignment horizontal="center"/>
    </xf>
    <xf numFmtId="0" fontId="10" fillId="5" borderId="3" xfId="0" applyFont="1" applyFill="1" applyBorder="1" applyAlignment="1">
      <alignment horizontal="center"/>
    </xf>
    <xf numFmtId="0" fontId="3" fillId="3" borderId="4" xfId="0" applyFont="1" applyFill="1" applyBorder="1" applyAlignment="1">
      <alignment horizontal="left" wrapText="1"/>
    </xf>
    <xf numFmtId="0" fontId="3" fillId="3" borderId="5" xfId="0" applyFont="1" applyFill="1" applyBorder="1" applyAlignment="1">
      <alignment horizontal="left" wrapText="1"/>
    </xf>
    <xf numFmtId="0" fontId="3" fillId="3" borderId="3" xfId="0" applyFont="1" applyFill="1" applyBorder="1" applyAlignment="1">
      <alignment horizontal="right" wrapText="1"/>
    </xf>
    <xf numFmtId="0" fontId="19" fillId="0" borderId="5" xfId="0" applyFont="1" applyBorder="1" applyAlignment="1">
      <alignment horizontal="justify"/>
    </xf>
    <xf numFmtId="0" fontId="20" fillId="0" borderId="5" xfId="0" applyFont="1" applyBorder="1" applyAlignment="1"/>
    <xf numFmtId="0" fontId="0" fillId="0" borderId="3" xfId="0" applyBorder="1" applyAlignment="1">
      <alignment horizontal="center" wrapText="1"/>
    </xf>
    <xf numFmtId="0" fontId="3" fillId="3" borderId="4" xfId="0" applyFont="1" applyFill="1" applyBorder="1" applyAlignment="1">
      <alignment horizontal="left" vertical="center"/>
    </xf>
    <xf numFmtId="0" fontId="3" fillId="3" borderId="5" xfId="0" applyFont="1" applyFill="1" applyBorder="1" applyAlignment="1">
      <alignment horizontal="left" vertical="center"/>
    </xf>
    <xf numFmtId="2" fontId="3" fillId="3" borderId="3" xfId="0" applyNumberFormat="1" applyFont="1" applyFill="1" applyBorder="1" applyAlignment="1">
      <alignment horizontal="center" vertical="center" wrapText="1"/>
    </xf>
    <xf numFmtId="0" fontId="21" fillId="0" borderId="0" xfId="0" applyFont="1" applyFill="1" applyAlignment="1">
      <alignment horizontal="left" vertical="top" wrapText="1"/>
    </xf>
    <xf numFmtId="0" fontId="3" fillId="0" borderId="4" xfId="0" applyFont="1" applyBorder="1" applyAlignment="1">
      <alignment horizontal="left" vertical="center"/>
    </xf>
    <xf numFmtId="0" fontId="3" fillId="0" borderId="5" xfId="0" applyFont="1" applyBorder="1" applyAlignment="1">
      <alignment horizontal="left" vertical="center"/>
    </xf>
    <xf numFmtId="0" fontId="19" fillId="0" borderId="0" xfId="0" applyFont="1" applyBorder="1" applyAlignment="1">
      <alignment horizontal="justify"/>
    </xf>
    <xf numFmtId="0" fontId="20" fillId="0" borderId="0" xfId="0" applyFont="1" applyBorder="1" applyAlignment="1"/>
    <xf numFmtId="0" fontId="3" fillId="5" borderId="3" xfId="0" applyFont="1" applyFill="1" applyBorder="1" applyAlignment="1">
      <alignment horizontal="center" vertical="top" wrapText="1"/>
    </xf>
    <xf numFmtId="166" fontId="3" fillId="0" borderId="3" xfId="0" applyNumberFormat="1" applyFont="1" applyBorder="1" applyAlignment="1">
      <alignment horizontal="center" vertical="top" wrapText="1"/>
    </xf>
    <xf numFmtId="0" fontId="3" fillId="3" borderId="3" xfId="0" applyFont="1" applyFill="1" applyBorder="1" applyAlignment="1">
      <alignment horizontal="left" wrapText="1"/>
    </xf>
    <xf numFmtId="0" fontId="3" fillId="0" borderId="0" xfId="0" applyFont="1" applyBorder="1" applyAlignment="1">
      <alignment horizontal="left" vertical="center"/>
    </xf>
    <xf numFmtId="0" fontId="3" fillId="3" borderId="3" xfId="0" applyFont="1" applyFill="1" applyBorder="1" applyAlignment="1">
      <alignment horizontal="center" vertical="top" wrapText="1"/>
    </xf>
    <xf numFmtId="0" fontId="3" fillId="0" borderId="3" xfId="0" applyFont="1" applyBorder="1" applyAlignment="1">
      <alignment horizontal="center" vertical="top" wrapText="1"/>
    </xf>
    <xf numFmtId="0" fontId="3" fillId="7" borderId="4"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5" xfId="0" applyFont="1" applyFill="1" applyBorder="1" applyAlignment="1">
      <alignment horizontal="left" vertical="center" wrapText="1"/>
    </xf>
    <xf numFmtId="0" fontId="9" fillId="2"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5" xfId="0" applyFont="1" applyFill="1" applyBorder="1" applyAlignment="1">
      <alignment horizontal="center" wrapText="1"/>
    </xf>
    <xf numFmtId="0" fontId="15" fillId="0" borderId="0" xfId="0" applyFont="1" applyAlignment="1">
      <alignment horizontal="justify"/>
    </xf>
    <xf numFmtId="0" fontId="23" fillId="0" borderId="0" xfId="0" applyFont="1" applyAlignment="1"/>
    <xf numFmtId="0" fontId="3" fillId="0" borderId="3" xfId="0" applyFont="1" applyFill="1" applyBorder="1" applyAlignment="1">
      <alignment horizontal="center" vertical="center"/>
    </xf>
    <xf numFmtId="0" fontId="15" fillId="0" borderId="0" xfId="0" applyFont="1" applyBorder="1" applyAlignment="1">
      <alignment horizontal="justify" vertical="top"/>
    </xf>
    <xf numFmtId="0" fontId="23" fillId="0" borderId="0" xfId="0" applyFont="1" applyBorder="1" applyAlignment="1">
      <alignment vertical="top"/>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3" fillId="3" borderId="3" xfId="0" applyFont="1" applyFill="1" applyBorder="1" applyAlignment="1">
      <alignment horizontal="center" wrapText="1"/>
    </xf>
    <xf numFmtId="0" fontId="15" fillId="0" borderId="0" xfId="0" applyFont="1" applyBorder="1" applyAlignment="1">
      <alignment horizontal="justify"/>
    </xf>
    <xf numFmtId="0" fontId="23" fillId="0" borderId="0" xfId="0" applyFont="1" applyBorder="1" applyAlignment="1"/>
    <xf numFmtId="0" fontId="3" fillId="3" borderId="4"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5" xfId="0" applyFont="1" applyFill="1" applyBorder="1" applyAlignment="1">
      <alignment horizontal="left" vertical="center" wrapText="1"/>
    </xf>
    <xf numFmtId="0" fontId="3" fillId="3" borderId="3" xfId="0" applyFont="1" applyFill="1" applyBorder="1" applyAlignment="1">
      <alignment horizontal="center"/>
    </xf>
    <xf numFmtId="0" fontId="3" fillId="5" borderId="3" xfId="0" applyFont="1" applyFill="1" applyBorder="1" applyAlignment="1">
      <alignment horizontal="center"/>
    </xf>
    <xf numFmtId="0" fontId="10" fillId="3" borderId="3" xfId="0" applyFont="1" applyFill="1" applyBorder="1" applyAlignment="1">
      <alignment horizontal="center" wrapText="1"/>
    </xf>
    <xf numFmtId="0" fontId="3" fillId="8" borderId="4" xfId="0" applyFont="1" applyFill="1" applyBorder="1" applyAlignment="1">
      <alignment horizontal="left" vertical="center" wrapText="1"/>
    </xf>
    <xf numFmtId="0" fontId="3" fillId="8" borderId="5" xfId="0" applyFont="1" applyFill="1" applyBorder="1" applyAlignment="1">
      <alignment horizontal="left" vertical="center" wrapText="1"/>
    </xf>
    <xf numFmtId="0" fontId="6" fillId="0" borderId="0" xfId="0" applyFont="1" applyAlignment="1">
      <alignment horizontal="justify"/>
    </xf>
    <xf numFmtId="0" fontId="6" fillId="0" borderId="0" xfId="0" applyFont="1" applyBorder="1" applyAlignment="1">
      <alignment horizontal="justify"/>
    </xf>
    <xf numFmtId="0" fontId="3" fillId="2" borderId="2" xfId="0" applyFont="1" applyFill="1" applyBorder="1" applyAlignment="1">
      <alignment horizontal="center" wrapText="1"/>
    </xf>
    <xf numFmtId="0" fontId="3" fillId="3" borderId="2" xfId="0" applyFont="1" applyFill="1" applyBorder="1" applyAlignment="1">
      <alignment horizontal="center" wrapText="1"/>
    </xf>
    <xf numFmtId="0" fontId="0" fillId="0" borderId="0" xfId="0" applyAlignment="1">
      <alignment horizontal="center"/>
    </xf>
    <xf numFmtId="0" fontId="13" fillId="0" borderId="2" xfId="2" applyFont="1" applyBorder="1" applyAlignment="1"/>
    <xf numFmtId="0" fontId="13" fillId="0" borderId="1" xfId="2" applyFont="1" applyBorder="1" applyAlignment="1"/>
    <xf numFmtId="0" fontId="3" fillId="2" borderId="6" xfId="0" applyFont="1" applyFill="1" applyBorder="1" applyAlignment="1">
      <alignment horizontal="center" wrapText="1"/>
    </xf>
    <xf numFmtId="1" fontId="3" fillId="0" borderId="3" xfId="0" applyNumberFormat="1" applyFont="1" applyBorder="1" applyAlignment="1">
      <alignment horizontal="right" wrapText="1"/>
    </xf>
  </cellXfs>
  <cellStyles count="3">
    <cellStyle name="Normale" xfId="0" builtinId="0"/>
    <cellStyle name="Normale 2" xfId="1"/>
    <cellStyle name="Normale 2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K13"/>
  <sheetViews>
    <sheetView tabSelected="1" zoomScaleNormal="100" workbookViewId="0">
      <selection activeCell="K25" sqref="K25"/>
    </sheetView>
  </sheetViews>
  <sheetFormatPr defaultRowHeight="15" x14ac:dyDescent="0.25"/>
  <cols>
    <col min="1" max="1" width="4.28515625" customWidth="1"/>
  </cols>
  <sheetData>
    <row r="3" spans="2:11" x14ac:dyDescent="0.25">
      <c r="B3" s="16" t="s">
        <v>235</v>
      </c>
      <c r="C3" s="130"/>
      <c r="D3" s="130"/>
      <c r="E3" s="130"/>
      <c r="F3" s="130"/>
      <c r="G3" s="130"/>
      <c r="H3" s="130"/>
      <c r="I3" s="130"/>
      <c r="J3" s="130"/>
      <c r="K3" s="130"/>
    </row>
    <row r="4" spans="2:11" x14ac:dyDescent="0.25">
      <c r="B4" s="39" t="s">
        <v>239</v>
      </c>
      <c r="C4" s="132"/>
      <c r="D4" s="132"/>
      <c r="E4" s="132"/>
      <c r="F4" s="132"/>
      <c r="G4" s="132"/>
      <c r="H4" s="132"/>
      <c r="I4" s="132"/>
      <c r="J4" s="132"/>
      <c r="K4" s="132"/>
    </row>
    <row r="5" spans="2:11" x14ac:dyDescent="0.25">
      <c r="B5" s="148" t="s">
        <v>0</v>
      </c>
      <c r="C5" s="151">
        <v>2015</v>
      </c>
      <c r="D5" s="151"/>
      <c r="E5" s="151"/>
      <c r="F5" s="152">
        <v>2014</v>
      </c>
      <c r="G5" s="152"/>
      <c r="H5" s="152"/>
      <c r="I5" s="153" t="s">
        <v>1</v>
      </c>
      <c r="J5" s="153"/>
      <c r="K5" s="153"/>
    </row>
    <row r="6" spans="2:11" x14ac:dyDescent="0.25">
      <c r="B6" s="149"/>
      <c r="C6" s="151"/>
      <c r="D6" s="151"/>
      <c r="E6" s="151"/>
      <c r="F6" s="152"/>
      <c r="G6" s="152"/>
      <c r="H6" s="152"/>
      <c r="I6" s="154" t="s">
        <v>238</v>
      </c>
      <c r="J6" s="154"/>
      <c r="K6" s="154"/>
    </row>
    <row r="7" spans="2:11" x14ac:dyDescent="0.25">
      <c r="B7" s="150"/>
      <c r="C7" s="131" t="s">
        <v>2</v>
      </c>
      <c r="D7" s="131" t="s">
        <v>3</v>
      </c>
      <c r="E7" s="131" t="s">
        <v>4</v>
      </c>
      <c r="F7" s="131" t="s">
        <v>2</v>
      </c>
      <c r="G7" s="131" t="s">
        <v>3</v>
      </c>
      <c r="H7" s="131" t="s">
        <v>4</v>
      </c>
      <c r="I7" s="131" t="s">
        <v>2</v>
      </c>
      <c r="J7" s="131" t="s">
        <v>3</v>
      </c>
      <c r="K7" s="131" t="s">
        <v>4</v>
      </c>
    </row>
    <row r="8" spans="2:11" x14ac:dyDescent="0.25">
      <c r="B8" s="41" t="s">
        <v>144</v>
      </c>
      <c r="C8" s="44">
        <v>579</v>
      </c>
      <c r="D8" s="45">
        <v>25</v>
      </c>
      <c r="E8" s="44">
        <v>874</v>
      </c>
      <c r="F8" s="45">
        <v>668</v>
      </c>
      <c r="G8" s="44">
        <v>20</v>
      </c>
      <c r="H8" s="45">
        <v>1093</v>
      </c>
      <c r="I8" s="42">
        <v>-13.32</v>
      </c>
      <c r="J8" s="43">
        <v>25</v>
      </c>
      <c r="K8" s="42">
        <v>-20.04</v>
      </c>
    </row>
    <row r="9" spans="2:11" x14ac:dyDescent="0.25">
      <c r="B9" s="41" t="s">
        <v>145</v>
      </c>
      <c r="C9" s="44">
        <v>799</v>
      </c>
      <c r="D9" s="45">
        <v>26</v>
      </c>
      <c r="E9" s="44">
        <v>1212</v>
      </c>
      <c r="F9" s="45">
        <v>829</v>
      </c>
      <c r="G9" s="44">
        <v>14</v>
      </c>
      <c r="H9" s="45">
        <v>1233</v>
      </c>
      <c r="I9" s="42">
        <v>-3.62</v>
      </c>
      <c r="J9" s="43">
        <v>85.71</v>
      </c>
      <c r="K9" s="42">
        <v>-1.7</v>
      </c>
    </row>
    <row r="10" spans="2:11" x14ac:dyDescent="0.25">
      <c r="B10" s="41" t="s">
        <v>146</v>
      </c>
      <c r="C10" s="44">
        <v>963</v>
      </c>
      <c r="D10" s="45">
        <v>15</v>
      </c>
      <c r="E10" s="44">
        <v>1365</v>
      </c>
      <c r="F10" s="45">
        <v>989</v>
      </c>
      <c r="G10" s="44">
        <v>15</v>
      </c>
      <c r="H10" s="45">
        <v>1436</v>
      </c>
      <c r="I10" s="42">
        <v>-2.63</v>
      </c>
      <c r="J10" s="43">
        <v>0</v>
      </c>
      <c r="K10" s="42">
        <v>-4.9400000000000004</v>
      </c>
    </row>
    <row r="11" spans="2:11" x14ac:dyDescent="0.25">
      <c r="B11" s="41" t="s">
        <v>147</v>
      </c>
      <c r="C11" s="44">
        <v>876</v>
      </c>
      <c r="D11" s="45">
        <v>18</v>
      </c>
      <c r="E11" s="44">
        <v>1376</v>
      </c>
      <c r="F11" s="45">
        <v>943</v>
      </c>
      <c r="G11" s="44">
        <v>28</v>
      </c>
      <c r="H11" s="45">
        <v>1433</v>
      </c>
      <c r="I11" s="42">
        <v>-7.1</v>
      </c>
      <c r="J11" s="43">
        <v>-35.71</v>
      </c>
      <c r="K11" s="42">
        <v>-3.98</v>
      </c>
    </row>
    <row r="12" spans="2:11" x14ac:dyDescent="0.25">
      <c r="B12" s="46" t="s">
        <v>148</v>
      </c>
      <c r="C12" s="47">
        <v>3217</v>
      </c>
      <c r="D12" s="48">
        <v>84</v>
      </c>
      <c r="E12" s="47">
        <v>4827</v>
      </c>
      <c r="F12" s="47">
        <v>3429</v>
      </c>
      <c r="G12" s="48">
        <v>77</v>
      </c>
      <c r="H12" s="47">
        <v>5195</v>
      </c>
      <c r="I12" s="49">
        <v>-6.18</v>
      </c>
      <c r="J12" s="49">
        <v>9.09</v>
      </c>
      <c r="K12" s="49">
        <v>-7.08</v>
      </c>
    </row>
    <row r="13" spans="2:11" x14ac:dyDescent="0.25">
      <c r="B13" s="46" t="s">
        <v>5</v>
      </c>
      <c r="C13" s="47">
        <v>174539</v>
      </c>
      <c r="D13" s="47">
        <v>3428</v>
      </c>
      <c r="E13" s="47">
        <v>246920</v>
      </c>
      <c r="F13" s="47">
        <v>177031</v>
      </c>
      <c r="G13" s="47">
        <v>3381</v>
      </c>
      <c r="H13" s="47">
        <v>251147</v>
      </c>
      <c r="I13" s="49">
        <v>-1.41</v>
      </c>
      <c r="J13" s="49">
        <v>1.39</v>
      </c>
      <c r="K13" s="49">
        <v>-1.68</v>
      </c>
    </row>
  </sheetData>
  <mergeCells count="5">
    <mergeCell ref="B5:B7"/>
    <mergeCell ref="C5:E6"/>
    <mergeCell ref="F5:H6"/>
    <mergeCell ref="I5:K5"/>
    <mergeCell ref="I6:K6"/>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14"/>
  <sheetViews>
    <sheetView workbookViewId="0">
      <selection activeCell="B13" sqref="B13"/>
    </sheetView>
  </sheetViews>
  <sheetFormatPr defaultRowHeight="15" x14ac:dyDescent="0.25"/>
  <cols>
    <col min="2" max="2" width="17.7109375" customWidth="1"/>
  </cols>
  <sheetData>
    <row r="4" spans="2:9" x14ac:dyDescent="0.25">
      <c r="B4" s="16" t="s">
        <v>246</v>
      </c>
      <c r="C4" s="135"/>
    </row>
    <row r="5" spans="2:9" x14ac:dyDescent="0.25">
      <c r="B5" s="124" t="s">
        <v>211</v>
      </c>
      <c r="C5" s="35"/>
    </row>
    <row r="6" spans="2:9" x14ac:dyDescent="0.25">
      <c r="B6" s="175" t="s">
        <v>8</v>
      </c>
      <c r="C6" s="159" t="s">
        <v>2</v>
      </c>
      <c r="D6" s="159" t="s">
        <v>3</v>
      </c>
      <c r="E6" s="159" t="s">
        <v>4</v>
      </c>
      <c r="F6" s="159" t="s">
        <v>233</v>
      </c>
      <c r="G6" s="159" t="s">
        <v>234</v>
      </c>
      <c r="H6" s="3"/>
    </row>
    <row r="7" spans="2:9" x14ac:dyDescent="0.25">
      <c r="B7" s="176"/>
      <c r="C7" s="159"/>
      <c r="D7" s="159"/>
      <c r="E7" s="159"/>
      <c r="F7" s="159"/>
      <c r="G7" s="159"/>
      <c r="H7" s="3"/>
    </row>
    <row r="8" spans="2:9" x14ac:dyDescent="0.25">
      <c r="B8" s="41" t="s">
        <v>11</v>
      </c>
      <c r="C8" s="44">
        <v>2482</v>
      </c>
      <c r="D8" s="45">
        <v>37</v>
      </c>
      <c r="E8" s="57">
        <v>3579</v>
      </c>
      <c r="F8" s="51">
        <v>1.49</v>
      </c>
      <c r="G8" s="50">
        <v>144.19999999999999</v>
      </c>
      <c r="H8" s="3"/>
    </row>
    <row r="9" spans="2:9" x14ac:dyDescent="0.25">
      <c r="B9" s="41" t="s">
        <v>12</v>
      </c>
      <c r="C9" s="44">
        <v>248</v>
      </c>
      <c r="D9" s="45">
        <v>4</v>
      </c>
      <c r="E9" s="57">
        <v>422</v>
      </c>
      <c r="F9" s="51">
        <v>1.61</v>
      </c>
      <c r="G9" s="50">
        <v>170.16</v>
      </c>
      <c r="H9" s="3"/>
    </row>
    <row r="10" spans="2:9" x14ac:dyDescent="0.25">
      <c r="B10" s="41" t="s">
        <v>13</v>
      </c>
      <c r="C10" s="44">
        <v>873</v>
      </c>
      <c r="D10" s="45">
        <v>29</v>
      </c>
      <c r="E10" s="57">
        <v>1463</v>
      </c>
      <c r="F10" s="51">
        <v>3.32</v>
      </c>
      <c r="G10" s="50">
        <v>167.58</v>
      </c>
      <c r="H10" s="3"/>
    </row>
    <row r="11" spans="2:9" x14ac:dyDescent="0.25">
      <c r="B11" s="46" t="s">
        <v>14</v>
      </c>
      <c r="C11" s="47">
        <v>3603</v>
      </c>
      <c r="D11" s="47">
        <v>70</v>
      </c>
      <c r="E11" s="47">
        <v>5464</v>
      </c>
      <c r="F11" s="49">
        <v>1.94</v>
      </c>
      <c r="G11" s="63">
        <v>151.65</v>
      </c>
      <c r="H11" s="3"/>
    </row>
    <row r="12" spans="2:9" ht="16.5" x14ac:dyDescent="0.3">
      <c r="B12" s="22" t="s">
        <v>222</v>
      </c>
      <c r="C12" s="22"/>
      <c r="D12" s="22"/>
      <c r="E12" s="22"/>
      <c r="F12" s="22"/>
      <c r="G12" s="22"/>
      <c r="H12" s="22"/>
      <c r="I12" s="120"/>
    </row>
    <row r="13" spans="2:9" ht="16.5" x14ac:dyDescent="0.3">
      <c r="B13" s="22" t="s">
        <v>224</v>
      </c>
      <c r="C13" s="22"/>
      <c r="D13" s="22"/>
      <c r="E13" s="22"/>
      <c r="F13" s="22"/>
      <c r="G13" s="22"/>
      <c r="H13" s="22"/>
      <c r="I13" s="120"/>
    </row>
    <row r="14" spans="2:9" x14ac:dyDescent="0.25">
      <c r="B14" s="19" t="s">
        <v>210</v>
      </c>
      <c r="C14" s="20"/>
      <c r="D14" s="20"/>
      <c r="E14" s="20"/>
      <c r="F14" s="21"/>
      <c r="G14" s="21"/>
      <c r="H14" s="20"/>
      <c r="I14" s="20"/>
    </row>
  </sheetData>
  <mergeCells count="6">
    <mergeCell ref="G6:G7"/>
    <mergeCell ref="B6:B7"/>
    <mergeCell ref="C6:C7"/>
    <mergeCell ref="D6:D7"/>
    <mergeCell ref="E6:E7"/>
    <mergeCell ref="F6:F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P13"/>
  <sheetViews>
    <sheetView workbookViewId="0">
      <selection activeCell="H30" sqref="H30"/>
    </sheetView>
  </sheetViews>
  <sheetFormatPr defaultRowHeight="15" x14ac:dyDescent="0.25"/>
  <cols>
    <col min="1" max="1" width="4.85546875"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s>
  <sheetData>
    <row r="2" spans="2:16" x14ac:dyDescent="0.25">
      <c r="B2" s="23" t="s">
        <v>193</v>
      </c>
      <c r="C2" s="23"/>
      <c r="D2" s="23"/>
      <c r="E2" s="23"/>
      <c r="F2" s="23"/>
      <c r="G2" s="23"/>
      <c r="H2" s="23"/>
      <c r="I2" s="135"/>
      <c r="J2" s="135"/>
      <c r="K2" s="135"/>
      <c r="L2" s="135"/>
      <c r="M2" s="135"/>
      <c r="N2" s="135"/>
      <c r="O2" s="135"/>
      <c r="P2" s="135"/>
    </row>
    <row r="3" spans="2:16" x14ac:dyDescent="0.25">
      <c r="B3" s="178" t="s">
        <v>247</v>
      </c>
      <c r="C3" s="179"/>
      <c r="D3" s="179"/>
      <c r="E3" s="179"/>
      <c r="F3" s="179"/>
      <c r="G3" s="179"/>
      <c r="H3" s="179"/>
      <c r="I3" s="3"/>
      <c r="J3" s="3"/>
      <c r="K3" s="3"/>
      <c r="L3" s="3"/>
      <c r="M3" s="3"/>
      <c r="N3" s="3"/>
      <c r="O3" s="3"/>
      <c r="P3" s="3"/>
    </row>
    <row r="4" spans="2:16" x14ac:dyDescent="0.25">
      <c r="B4" s="148" t="s">
        <v>17</v>
      </c>
      <c r="C4" s="151" t="s">
        <v>18</v>
      </c>
      <c r="D4" s="151"/>
      <c r="E4" s="151"/>
      <c r="F4" s="180"/>
      <c r="G4" s="180"/>
      <c r="H4" s="180"/>
      <c r="I4" s="180"/>
      <c r="J4" s="152" t="s">
        <v>19</v>
      </c>
      <c r="K4" s="152"/>
      <c r="L4" s="152"/>
      <c r="M4" s="180"/>
      <c r="N4" s="180"/>
      <c r="O4" s="180"/>
      <c r="P4" s="180"/>
    </row>
    <row r="5" spans="2:16" x14ac:dyDescent="0.25">
      <c r="B5" s="149"/>
      <c r="C5" s="159" t="s">
        <v>20</v>
      </c>
      <c r="D5" s="159" t="s">
        <v>21</v>
      </c>
      <c r="E5" s="159" t="s">
        <v>22</v>
      </c>
      <c r="F5" s="159" t="s">
        <v>23</v>
      </c>
      <c r="G5" s="159" t="s">
        <v>24</v>
      </c>
      <c r="H5" s="159" t="s">
        <v>26</v>
      </c>
      <c r="I5" s="177" t="s">
        <v>25</v>
      </c>
      <c r="J5" s="159" t="s">
        <v>20</v>
      </c>
      <c r="K5" s="159" t="s">
        <v>21</v>
      </c>
      <c r="L5" s="159" t="s">
        <v>22</v>
      </c>
      <c r="M5" s="159" t="s">
        <v>23</v>
      </c>
      <c r="N5" s="159" t="s">
        <v>24</v>
      </c>
      <c r="O5" s="159" t="s">
        <v>26</v>
      </c>
      <c r="P5" s="177" t="s">
        <v>25</v>
      </c>
    </row>
    <row r="6" spans="2:16" x14ac:dyDescent="0.25">
      <c r="B6" s="149"/>
      <c r="C6" s="159"/>
      <c r="D6" s="159"/>
      <c r="E6" s="159"/>
      <c r="F6" s="159"/>
      <c r="G6" s="159"/>
      <c r="H6" s="159"/>
      <c r="I6" s="177"/>
      <c r="J6" s="159"/>
      <c r="K6" s="159"/>
      <c r="L6" s="159"/>
      <c r="M6" s="159"/>
      <c r="N6" s="159"/>
      <c r="O6" s="159"/>
      <c r="P6" s="177"/>
    </row>
    <row r="7" spans="2:16" x14ac:dyDescent="0.25">
      <c r="B7" s="149"/>
      <c r="C7" s="159"/>
      <c r="D7" s="159"/>
      <c r="E7" s="159"/>
      <c r="F7" s="159"/>
      <c r="G7" s="159"/>
      <c r="H7" s="159"/>
      <c r="I7" s="177"/>
      <c r="J7" s="159"/>
      <c r="K7" s="159"/>
      <c r="L7" s="159"/>
      <c r="M7" s="159"/>
      <c r="N7" s="159"/>
      <c r="O7" s="159"/>
      <c r="P7" s="177"/>
    </row>
    <row r="8" spans="2:16" x14ac:dyDescent="0.25">
      <c r="B8" s="150"/>
      <c r="C8" s="159"/>
      <c r="D8" s="159"/>
      <c r="E8" s="159"/>
      <c r="F8" s="159"/>
      <c r="G8" s="159"/>
      <c r="H8" s="159"/>
      <c r="I8" s="177"/>
      <c r="J8" s="159"/>
      <c r="K8" s="159"/>
      <c r="L8" s="159"/>
      <c r="M8" s="159"/>
      <c r="N8" s="159"/>
      <c r="O8" s="159"/>
      <c r="P8" s="177"/>
    </row>
    <row r="9" spans="2:16" x14ac:dyDescent="0.25">
      <c r="B9" s="41" t="s">
        <v>144</v>
      </c>
      <c r="C9" s="44">
        <v>89</v>
      </c>
      <c r="D9" s="45">
        <v>13</v>
      </c>
      <c r="E9" s="57">
        <v>71</v>
      </c>
      <c r="F9" s="70">
        <v>138</v>
      </c>
      <c r="G9" s="57">
        <v>30</v>
      </c>
      <c r="H9" s="71">
        <v>2</v>
      </c>
      <c r="I9" s="44">
        <v>343</v>
      </c>
      <c r="J9" s="45">
        <v>17</v>
      </c>
      <c r="K9" s="57">
        <v>7</v>
      </c>
      <c r="L9" s="70">
        <v>29</v>
      </c>
      <c r="M9" s="57">
        <v>112</v>
      </c>
      <c r="N9" s="71">
        <v>64</v>
      </c>
      <c r="O9" s="44">
        <v>7</v>
      </c>
      <c r="P9" s="45">
        <v>236</v>
      </c>
    </row>
    <row r="10" spans="2:16" x14ac:dyDescent="0.25">
      <c r="B10" s="41" t="s">
        <v>145</v>
      </c>
      <c r="C10" s="44">
        <v>109</v>
      </c>
      <c r="D10" s="45">
        <v>22</v>
      </c>
      <c r="E10" s="57">
        <v>117</v>
      </c>
      <c r="F10" s="70">
        <v>236</v>
      </c>
      <c r="G10" s="57">
        <v>25</v>
      </c>
      <c r="H10" s="71">
        <v>9</v>
      </c>
      <c r="I10" s="44">
        <v>518</v>
      </c>
      <c r="J10" s="45">
        <v>28</v>
      </c>
      <c r="K10" s="57">
        <v>15</v>
      </c>
      <c r="L10" s="70">
        <v>50</v>
      </c>
      <c r="M10" s="57">
        <v>122</v>
      </c>
      <c r="N10" s="71">
        <v>61</v>
      </c>
      <c r="O10" s="44">
        <v>5</v>
      </c>
      <c r="P10" s="45">
        <v>281</v>
      </c>
    </row>
    <row r="11" spans="2:16" x14ac:dyDescent="0.25">
      <c r="B11" s="41" t="s">
        <v>146</v>
      </c>
      <c r="C11" s="44">
        <v>186</v>
      </c>
      <c r="D11" s="45">
        <v>47</v>
      </c>
      <c r="E11" s="57">
        <v>190</v>
      </c>
      <c r="F11" s="70">
        <v>318</v>
      </c>
      <c r="G11" s="57">
        <v>41</v>
      </c>
      <c r="H11" s="71">
        <v>8</v>
      </c>
      <c r="I11" s="44">
        <v>790</v>
      </c>
      <c r="J11" s="45">
        <v>15</v>
      </c>
      <c r="K11" s="57">
        <v>2</v>
      </c>
      <c r="L11" s="70">
        <v>30</v>
      </c>
      <c r="M11" s="57">
        <v>73</v>
      </c>
      <c r="N11" s="71">
        <v>48</v>
      </c>
      <c r="O11" s="44">
        <v>5</v>
      </c>
      <c r="P11" s="45">
        <v>173</v>
      </c>
    </row>
    <row r="12" spans="2:16" x14ac:dyDescent="0.25">
      <c r="B12" s="41" t="s">
        <v>147</v>
      </c>
      <c r="C12" s="44">
        <v>100</v>
      </c>
      <c r="D12" s="45">
        <v>33</v>
      </c>
      <c r="E12" s="57">
        <v>74</v>
      </c>
      <c r="F12" s="70">
        <v>296</v>
      </c>
      <c r="G12" s="57">
        <v>45</v>
      </c>
      <c r="H12" s="71">
        <v>5</v>
      </c>
      <c r="I12" s="44">
        <v>553</v>
      </c>
      <c r="J12" s="45">
        <v>34</v>
      </c>
      <c r="K12" s="57">
        <v>10</v>
      </c>
      <c r="L12" s="70">
        <v>42</v>
      </c>
      <c r="M12" s="57">
        <v>149</v>
      </c>
      <c r="N12" s="71">
        <v>85</v>
      </c>
      <c r="O12" s="44">
        <v>3</v>
      </c>
      <c r="P12" s="45">
        <v>323</v>
      </c>
    </row>
    <row r="13" spans="2:16" x14ac:dyDescent="0.25">
      <c r="B13" s="46" t="s">
        <v>14</v>
      </c>
      <c r="C13" s="47">
        <v>484</v>
      </c>
      <c r="D13" s="47">
        <v>115</v>
      </c>
      <c r="E13" s="47">
        <v>452</v>
      </c>
      <c r="F13" s="47">
        <v>988</v>
      </c>
      <c r="G13" s="62">
        <v>141</v>
      </c>
      <c r="H13" s="62">
        <v>24</v>
      </c>
      <c r="I13" s="47">
        <v>2204</v>
      </c>
      <c r="J13" s="47">
        <v>94</v>
      </c>
      <c r="K13" s="47">
        <v>34</v>
      </c>
      <c r="L13" s="47">
        <v>151</v>
      </c>
      <c r="M13" s="62">
        <v>456</v>
      </c>
      <c r="N13" s="62">
        <v>258</v>
      </c>
      <c r="O13" s="47">
        <v>20</v>
      </c>
      <c r="P13" s="47">
        <v>1013</v>
      </c>
    </row>
  </sheetData>
  <mergeCells count="18">
    <mergeCell ref="M5:M8"/>
    <mergeCell ref="N5:N8"/>
    <mergeCell ref="O5:O8"/>
    <mergeCell ref="P5:P8"/>
    <mergeCell ref="B3:H3"/>
    <mergeCell ref="B4:B8"/>
    <mergeCell ref="C4:I4"/>
    <mergeCell ref="J4:P4"/>
    <mergeCell ref="C5:C8"/>
    <mergeCell ref="D5:D8"/>
    <mergeCell ref="E5:E8"/>
    <mergeCell ref="F5:F8"/>
    <mergeCell ref="G5:G8"/>
    <mergeCell ref="H5:H8"/>
    <mergeCell ref="I5:I8"/>
    <mergeCell ref="J5:J8"/>
    <mergeCell ref="K5:K8"/>
    <mergeCell ref="L5:L8"/>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L12"/>
  <sheetViews>
    <sheetView workbookViewId="0">
      <selection activeCell="F25" sqref="F25"/>
    </sheetView>
  </sheetViews>
  <sheetFormatPr defaultRowHeight="15" x14ac:dyDescent="0.25"/>
  <cols>
    <col min="1" max="1" width="4.85546875" customWidth="1"/>
    <col min="12" max="12" width="15.140625" customWidth="1"/>
  </cols>
  <sheetData>
    <row r="3" spans="2:12" x14ac:dyDescent="0.25">
      <c r="B3" s="184" t="s">
        <v>194</v>
      </c>
      <c r="C3" s="184"/>
      <c r="D3" s="184"/>
      <c r="E3" s="184"/>
      <c r="F3" s="184"/>
      <c r="G3" s="184"/>
      <c r="H3" s="184"/>
      <c r="I3" s="184"/>
      <c r="J3" s="184"/>
      <c r="K3" s="184"/>
      <c r="L3" s="184"/>
    </row>
    <row r="4" spans="2:12" x14ac:dyDescent="0.25">
      <c r="B4" s="178" t="s">
        <v>248</v>
      </c>
      <c r="C4" s="179"/>
      <c r="D4" s="179"/>
      <c r="E4" s="179"/>
      <c r="F4" s="179"/>
      <c r="G4" s="179"/>
      <c r="H4" s="179"/>
      <c r="I4" s="24"/>
    </row>
    <row r="5" spans="2:12" x14ac:dyDescent="0.25">
      <c r="B5" s="181" t="s">
        <v>0</v>
      </c>
      <c r="C5" s="183" t="s">
        <v>236</v>
      </c>
      <c r="D5" s="183"/>
      <c r="E5" s="183"/>
      <c r="F5" s="183"/>
      <c r="G5" s="183"/>
      <c r="H5" s="183"/>
      <c r="I5" s="74"/>
    </row>
    <row r="6" spans="2:12" ht="67.5" x14ac:dyDescent="0.25">
      <c r="B6" s="182"/>
      <c r="C6" s="64" t="s">
        <v>20</v>
      </c>
      <c r="D6" s="64" t="s">
        <v>21</v>
      </c>
      <c r="E6" s="64" t="s">
        <v>22</v>
      </c>
      <c r="F6" s="64" t="s">
        <v>23</v>
      </c>
      <c r="G6" s="64" t="s">
        <v>24</v>
      </c>
      <c r="H6" s="64" t="s">
        <v>143</v>
      </c>
      <c r="I6" s="73" t="s">
        <v>14</v>
      </c>
    </row>
    <row r="7" spans="2:12" x14ac:dyDescent="0.25">
      <c r="B7" s="65" t="s">
        <v>144</v>
      </c>
      <c r="C7" s="69">
        <v>25.95</v>
      </c>
      <c r="D7" s="68">
        <v>3.79</v>
      </c>
      <c r="E7" s="69">
        <v>20.7</v>
      </c>
      <c r="F7" s="68">
        <v>40.229999999999997</v>
      </c>
      <c r="G7" s="69">
        <v>8.75</v>
      </c>
      <c r="H7" s="68">
        <v>0.57999999999999996</v>
      </c>
      <c r="I7" s="69">
        <v>100</v>
      </c>
    </row>
    <row r="8" spans="2:12" x14ac:dyDescent="0.25">
      <c r="B8" s="65" t="s">
        <v>145</v>
      </c>
      <c r="C8" s="69">
        <v>21.04</v>
      </c>
      <c r="D8" s="68">
        <v>4.25</v>
      </c>
      <c r="E8" s="69">
        <v>22.59</v>
      </c>
      <c r="F8" s="68">
        <v>45.56</v>
      </c>
      <c r="G8" s="69">
        <v>4.83</v>
      </c>
      <c r="H8" s="68">
        <v>1.74</v>
      </c>
      <c r="I8" s="69">
        <v>100</v>
      </c>
    </row>
    <row r="9" spans="2:12" x14ac:dyDescent="0.25">
      <c r="B9" s="65" t="s">
        <v>146</v>
      </c>
      <c r="C9" s="69">
        <v>23.54</v>
      </c>
      <c r="D9" s="68">
        <v>5.95</v>
      </c>
      <c r="E9" s="69">
        <v>24.05</v>
      </c>
      <c r="F9" s="68">
        <v>40.25</v>
      </c>
      <c r="G9" s="69">
        <v>5.19</v>
      </c>
      <c r="H9" s="68">
        <v>1.01</v>
      </c>
      <c r="I9" s="69">
        <v>100</v>
      </c>
    </row>
    <row r="10" spans="2:12" x14ac:dyDescent="0.25">
      <c r="B10" s="65" t="s">
        <v>147</v>
      </c>
      <c r="C10" s="69">
        <v>18.079999999999998</v>
      </c>
      <c r="D10" s="68">
        <v>5.97</v>
      </c>
      <c r="E10" s="69">
        <v>13.38</v>
      </c>
      <c r="F10" s="68">
        <v>53.53</v>
      </c>
      <c r="G10" s="69">
        <v>8.14</v>
      </c>
      <c r="H10" s="68">
        <v>0.9</v>
      </c>
      <c r="I10" s="69">
        <v>100</v>
      </c>
    </row>
    <row r="11" spans="2:12" x14ac:dyDescent="0.25">
      <c r="B11" s="46" t="s">
        <v>14</v>
      </c>
      <c r="C11" s="63">
        <v>21.96</v>
      </c>
      <c r="D11" s="63">
        <v>5.22</v>
      </c>
      <c r="E11" s="63">
        <v>20.51</v>
      </c>
      <c r="F11" s="63">
        <v>44.83</v>
      </c>
      <c r="G11" s="63">
        <v>6.4</v>
      </c>
      <c r="H11" s="63">
        <v>1.0900000000000001</v>
      </c>
      <c r="I11" s="63">
        <v>100</v>
      </c>
    </row>
    <row r="12" spans="2:12" x14ac:dyDescent="0.25">
      <c r="B12" s="13"/>
      <c r="C12" s="4"/>
      <c r="D12" s="4"/>
      <c r="E12" s="4"/>
      <c r="F12" s="4"/>
      <c r="G12" s="4"/>
      <c r="H12" s="4"/>
      <c r="I12" s="4"/>
    </row>
  </sheetData>
  <mergeCells count="4">
    <mergeCell ref="B3:L3"/>
    <mergeCell ref="B4:H4"/>
    <mergeCell ref="B5:B6"/>
    <mergeCell ref="C5:H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12"/>
  <sheetViews>
    <sheetView workbookViewId="0">
      <selection activeCell="G22" sqref="G22"/>
    </sheetView>
  </sheetViews>
  <sheetFormatPr defaultRowHeight="15" x14ac:dyDescent="0.25"/>
  <cols>
    <col min="1" max="1" width="4.7109375" customWidth="1"/>
  </cols>
  <sheetData>
    <row r="4" spans="2:9" x14ac:dyDescent="0.25">
      <c r="B4" s="16" t="s">
        <v>223</v>
      </c>
      <c r="C4" s="135"/>
    </row>
    <row r="5" spans="2:9" x14ac:dyDescent="0.25">
      <c r="B5" s="187" t="s">
        <v>248</v>
      </c>
      <c r="C5" s="188"/>
      <c r="D5" s="188"/>
      <c r="E5" s="188"/>
      <c r="F5" s="188"/>
      <c r="G5" s="188"/>
      <c r="H5" s="188"/>
      <c r="I5" s="4"/>
    </row>
    <row r="6" spans="2:9" x14ac:dyDescent="0.25">
      <c r="B6" s="185" t="s">
        <v>0</v>
      </c>
      <c r="C6" s="183" t="s">
        <v>237</v>
      </c>
      <c r="D6" s="183"/>
      <c r="E6" s="183"/>
      <c r="F6" s="183"/>
      <c r="G6" s="183"/>
      <c r="H6" s="183"/>
      <c r="I6" s="72"/>
    </row>
    <row r="7" spans="2:9" ht="67.5" x14ac:dyDescent="0.25">
      <c r="B7" s="186"/>
      <c r="C7" s="64" t="s">
        <v>20</v>
      </c>
      <c r="D7" s="64" t="s">
        <v>21</v>
      </c>
      <c r="E7" s="64" t="s">
        <v>22</v>
      </c>
      <c r="F7" s="64" t="s">
        <v>23</v>
      </c>
      <c r="G7" s="64" t="s">
        <v>24</v>
      </c>
      <c r="H7" s="64" t="s">
        <v>143</v>
      </c>
      <c r="I7" s="73" t="s">
        <v>14</v>
      </c>
    </row>
    <row r="8" spans="2:9" x14ac:dyDescent="0.25">
      <c r="B8" s="65" t="s">
        <v>144</v>
      </c>
      <c r="C8" s="69">
        <v>7.2</v>
      </c>
      <c r="D8" s="68">
        <v>2.97</v>
      </c>
      <c r="E8" s="69">
        <v>12.29</v>
      </c>
      <c r="F8" s="68">
        <v>47.46</v>
      </c>
      <c r="G8" s="69">
        <v>27.12</v>
      </c>
      <c r="H8" s="68">
        <v>2.97</v>
      </c>
      <c r="I8" s="69">
        <v>100</v>
      </c>
    </row>
    <row r="9" spans="2:9" x14ac:dyDescent="0.25">
      <c r="B9" s="65" t="s">
        <v>145</v>
      </c>
      <c r="C9" s="69">
        <v>9.9600000000000009</v>
      </c>
      <c r="D9" s="68">
        <v>5.34</v>
      </c>
      <c r="E9" s="69">
        <v>17.79</v>
      </c>
      <c r="F9" s="68">
        <v>43.42</v>
      </c>
      <c r="G9" s="69">
        <v>21.71</v>
      </c>
      <c r="H9" s="68">
        <v>1.78</v>
      </c>
      <c r="I9" s="69">
        <v>100</v>
      </c>
    </row>
    <row r="10" spans="2:9" x14ac:dyDescent="0.25">
      <c r="B10" s="65" t="s">
        <v>146</v>
      </c>
      <c r="C10" s="69">
        <v>8.67</v>
      </c>
      <c r="D10" s="68">
        <v>1.1599999999999999</v>
      </c>
      <c r="E10" s="69">
        <v>17.34</v>
      </c>
      <c r="F10" s="68">
        <v>42.2</v>
      </c>
      <c r="G10" s="69">
        <v>27.75</v>
      </c>
      <c r="H10" s="68">
        <v>2.89</v>
      </c>
      <c r="I10" s="69">
        <v>100</v>
      </c>
    </row>
    <row r="11" spans="2:9" x14ac:dyDescent="0.25">
      <c r="B11" s="65" t="s">
        <v>147</v>
      </c>
      <c r="C11" s="69">
        <v>10.53</v>
      </c>
      <c r="D11" s="68">
        <v>3.1</v>
      </c>
      <c r="E11" s="69">
        <v>13</v>
      </c>
      <c r="F11" s="68">
        <v>46.13</v>
      </c>
      <c r="G11" s="69">
        <v>26.32</v>
      </c>
      <c r="H11" s="68">
        <v>0.93</v>
      </c>
      <c r="I11" s="69">
        <v>100</v>
      </c>
    </row>
    <row r="12" spans="2:9" x14ac:dyDescent="0.25">
      <c r="B12" s="46" t="s">
        <v>14</v>
      </c>
      <c r="C12" s="63">
        <v>9.2799999999999994</v>
      </c>
      <c r="D12" s="63">
        <v>3.36</v>
      </c>
      <c r="E12" s="63">
        <v>14.91</v>
      </c>
      <c r="F12" s="63">
        <v>45.01</v>
      </c>
      <c r="G12" s="63">
        <v>25.47</v>
      </c>
      <c r="H12" s="63">
        <v>1.97</v>
      </c>
      <c r="I12" s="63">
        <v>100</v>
      </c>
    </row>
  </sheetData>
  <mergeCells count="3">
    <mergeCell ref="B5:H5"/>
    <mergeCell ref="B6:B7"/>
    <mergeCell ref="C6:H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19"/>
  <sheetViews>
    <sheetView workbookViewId="0">
      <selection activeCell="M22" sqref="M22"/>
    </sheetView>
  </sheetViews>
  <sheetFormatPr defaultRowHeight="15" x14ac:dyDescent="0.25"/>
  <cols>
    <col min="1" max="1" width="5.140625" customWidth="1"/>
  </cols>
  <sheetData>
    <row r="3" spans="2:8" x14ac:dyDescent="0.25">
      <c r="B3" s="25" t="s">
        <v>195</v>
      </c>
      <c r="C3" s="26"/>
      <c r="D3" s="26"/>
      <c r="E3" s="26"/>
      <c r="F3" s="27"/>
      <c r="G3" s="27"/>
      <c r="H3" s="27"/>
    </row>
    <row r="4" spans="2:8" x14ac:dyDescent="0.25">
      <c r="B4" s="187" t="s">
        <v>249</v>
      </c>
      <c r="C4" s="188"/>
      <c r="D4" s="188"/>
      <c r="E4" s="188"/>
      <c r="F4" s="188"/>
      <c r="G4" s="188"/>
      <c r="H4" s="188"/>
    </row>
    <row r="5" spans="2:8" x14ac:dyDescent="0.25">
      <c r="B5" s="185" t="s">
        <v>27</v>
      </c>
      <c r="C5" s="189" t="s">
        <v>28</v>
      </c>
      <c r="D5" s="189"/>
      <c r="E5" s="189"/>
      <c r="F5" s="190" t="s">
        <v>29</v>
      </c>
      <c r="G5" s="190"/>
      <c r="H5" s="190"/>
    </row>
    <row r="6" spans="2:8" x14ac:dyDescent="0.25">
      <c r="B6" s="186"/>
      <c r="C6" s="136" t="s">
        <v>2</v>
      </c>
      <c r="D6" s="136" t="s">
        <v>3</v>
      </c>
      <c r="E6" s="136" t="s">
        <v>4</v>
      </c>
      <c r="F6" s="126" t="s">
        <v>2</v>
      </c>
      <c r="G6" s="126" t="s">
        <v>3</v>
      </c>
      <c r="H6" s="126" t="s">
        <v>4</v>
      </c>
    </row>
    <row r="7" spans="2:8" x14ac:dyDescent="0.25">
      <c r="B7" s="65" t="s">
        <v>30</v>
      </c>
      <c r="C7" s="66">
        <v>204</v>
      </c>
      <c r="D7" s="67">
        <v>10</v>
      </c>
      <c r="E7" s="66">
        <v>302</v>
      </c>
      <c r="F7" s="68">
        <v>6.3413000000000004</v>
      </c>
      <c r="G7" s="69">
        <v>11.9048</v>
      </c>
      <c r="H7" s="68">
        <v>6.2565</v>
      </c>
    </row>
    <row r="8" spans="2:8" x14ac:dyDescent="0.25">
      <c r="B8" s="65" t="s">
        <v>31</v>
      </c>
      <c r="C8" s="66">
        <v>186</v>
      </c>
      <c r="D8" s="67">
        <v>5</v>
      </c>
      <c r="E8" s="66">
        <v>298</v>
      </c>
      <c r="F8" s="68">
        <v>5.7817999999999996</v>
      </c>
      <c r="G8" s="69">
        <v>5.9523999999999999</v>
      </c>
      <c r="H8" s="68">
        <v>6.1736000000000004</v>
      </c>
    </row>
    <row r="9" spans="2:8" x14ac:dyDescent="0.25">
      <c r="B9" s="65" t="s">
        <v>32</v>
      </c>
      <c r="C9" s="66">
        <v>234</v>
      </c>
      <c r="D9" s="67">
        <v>6</v>
      </c>
      <c r="E9" s="66">
        <v>349</v>
      </c>
      <c r="F9" s="68">
        <v>7.2739000000000003</v>
      </c>
      <c r="G9" s="69">
        <v>7.1429</v>
      </c>
      <c r="H9" s="68">
        <v>7.2302</v>
      </c>
    </row>
    <row r="10" spans="2:8" x14ac:dyDescent="0.25">
      <c r="B10" s="65" t="s">
        <v>33</v>
      </c>
      <c r="C10" s="66">
        <v>239</v>
      </c>
      <c r="D10" s="67">
        <v>5</v>
      </c>
      <c r="E10" s="66">
        <v>384</v>
      </c>
      <c r="F10" s="68">
        <v>7.4292999999999996</v>
      </c>
      <c r="G10" s="69">
        <v>5.9523999999999999</v>
      </c>
      <c r="H10" s="68">
        <v>7.9553000000000003</v>
      </c>
    </row>
    <row r="11" spans="2:8" x14ac:dyDescent="0.25">
      <c r="B11" s="65" t="s">
        <v>34</v>
      </c>
      <c r="C11" s="66">
        <v>293</v>
      </c>
      <c r="D11" s="67">
        <v>4</v>
      </c>
      <c r="E11" s="66">
        <v>429</v>
      </c>
      <c r="F11" s="68">
        <v>9.1079000000000008</v>
      </c>
      <c r="G11" s="69">
        <v>4.7618999999999998</v>
      </c>
      <c r="H11" s="68">
        <v>8.8874999999999993</v>
      </c>
    </row>
    <row r="12" spans="2:8" x14ac:dyDescent="0.25">
      <c r="B12" s="65" t="s">
        <v>35</v>
      </c>
      <c r="C12" s="66">
        <v>304</v>
      </c>
      <c r="D12" s="67">
        <v>5</v>
      </c>
      <c r="E12" s="66">
        <v>440</v>
      </c>
      <c r="F12" s="68">
        <v>9.4497999999999998</v>
      </c>
      <c r="G12" s="69">
        <v>5.9523999999999999</v>
      </c>
      <c r="H12" s="68">
        <v>9.1153999999999993</v>
      </c>
    </row>
    <row r="13" spans="2:8" x14ac:dyDescent="0.25">
      <c r="B13" s="65" t="s">
        <v>36</v>
      </c>
      <c r="C13" s="66">
        <v>372</v>
      </c>
      <c r="D13" s="67">
        <v>8</v>
      </c>
      <c r="E13" s="66">
        <v>544</v>
      </c>
      <c r="F13" s="68">
        <v>11.563599999999999</v>
      </c>
      <c r="G13" s="69">
        <v>9.5237999999999996</v>
      </c>
      <c r="H13" s="68">
        <v>11.2699</v>
      </c>
    </row>
    <row r="14" spans="2:8" x14ac:dyDescent="0.25">
      <c r="B14" s="65" t="s">
        <v>37</v>
      </c>
      <c r="C14" s="66">
        <v>348</v>
      </c>
      <c r="D14" s="67">
        <v>11</v>
      </c>
      <c r="E14" s="66">
        <v>546</v>
      </c>
      <c r="F14" s="68">
        <v>10.817500000000001</v>
      </c>
      <c r="G14" s="69">
        <v>13.0952</v>
      </c>
      <c r="H14" s="68">
        <v>11.311400000000001</v>
      </c>
    </row>
    <row r="15" spans="2:8" x14ac:dyDescent="0.25">
      <c r="B15" s="65" t="s">
        <v>38</v>
      </c>
      <c r="C15" s="66">
        <v>260</v>
      </c>
      <c r="D15" s="67">
        <v>4</v>
      </c>
      <c r="E15" s="66">
        <v>397</v>
      </c>
      <c r="F15" s="68">
        <v>8.0821000000000005</v>
      </c>
      <c r="G15" s="69">
        <v>4.7618999999999998</v>
      </c>
      <c r="H15" s="68">
        <v>8.2246000000000006</v>
      </c>
    </row>
    <row r="16" spans="2:8" x14ac:dyDescent="0.25">
      <c r="B16" s="65" t="s">
        <v>39</v>
      </c>
      <c r="C16" s="66">
        <v>267</v>
      </c>
      <c r="D16" s="67">
        <v>6</v>
      </c>
      <c r="E16" s="66">
        <v>391</v>
      </c>
      <c r="F16" s="68">
        <v>8.2996999999999996</v>
      </c>
      <c r="G16" s="69">
        <v>7.1429</v>
      </c>
      <c r="H16" s="68">
        <v>8.1003000000000007</v>
      </c>
    </row>
    <row r="17" spans="2:8" x14ac:dyDescent="0.25">
      <c r="B17" s="65" t="s">
        <v>40</v>
      </c>
      <c r="C17" s="66">
        <v>259</v>
      </c>
      <c r="D17" s="67">
        <v>11</v>
      </c>
      <c r="E17" s="66">
        <v>386</v>
      </c>
      <c r="F17" s="68">
        <v>8.0510000000000002</v>
      </c>
      <c r="G17" s="69">
        <v>13.0952</v>
      </c>
      <c r="H17" s="68">
        <v>7.9966999999999997</v>
      </c>
    </row>
    <row r="18" spans="2:8" x14ac:dyDescent="0.25">
      <c r="B18" s="65" t="s">
        <v>41</v>
      </c>
      <c r="C18" s="66">
        <v>251</v>
      </c>
      <c r="D18" s="67">
        <v>9</v>
      </c>
      <c r="E18" s="66">
        <v>361</v>
      </c>
      <c r="F18" s="68">
        <v>7.8022999999999998</v>
      </c>
      <c r="G18" s="69">
        <v>10.7143</v>
      </c>
      <c r="H18" s="68">
        <v>7.4787999999999997</v>
      </c>
    </row>
    <row r="19" spans="2:8" x14ac:dyDescent="0.25">
      <c r="B19" s="46" t="s">
        <v>14</v>
      </c>
      <c r="C19" s="62">
        <v>3217</v>
      </c>
      <c r="D19" s="62">
        <v>84</v>
      </c>
      <c r="E19" s="62">
        <v>4827</v>
      </c>
      <c r="F19" s="63">
        <v>100</v>
      </c>
      <c r="G19" s="63">
        <v>100</v>
      </c>
      <c r="H19" s="63">
        <v>100</v>
      </c>
    </row>
  </sheetData>
  <mergeCells count="4">
    <mergeCell ref="B4:H4"/>
    <mergeCell ref="B5:B6"/>
    <mergeCell ref="C5:E5"/>
    <mergeCell ref="F5:H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4"/>
  <sheetViews>
    <sheetView workbookViewId="0">
      <selection activeCell="H23" sqref="H23"/>
    </sheetView>
  </sheetViews>
  <sheetFormatPr defaultRowHeight="15" x14ac:dyDescent="0.25"/>
  <cols>
    <col min="2" max="2" width="11.28515625" customWidth="1"/>
  </cols>
  <sheetData>
    <row r="3" spans="2:9" x14ac:dyDescent="0.25">
      <c r="B3" s="16" t="s">
        <v>196</v>
      </c>
      <c r="C3" s="135"/>
      <c r="D3" s="135"/>
      <c r="E3" s="135"/>
      <c r="F3" s="135"/>
      <c r="G3" s="135"/>
      <c r="H3" s="135"/>
      <c r="I3" s="135"/>
    </row>
    <row r="4" spans="2:9" x14ac:dyDescent="0.25">
      <c r="B4" s="28" t="s">
        <v>250</v>
      </c>
      <c r="C4" s="5"/>
      <c r="D4" s="5"/>
      <c r="E4" s="5"/>
      <c r="F4" s="6"/>
      <c r="G4" s="6"/>
      <c r="H4" s="6"/>
      <c r="I4" s="5"/>
    </row>
    <row r="5" spans="2:9" x14ac:dyDescent="0.25">
      <c r="B5" s="148" t="s">
        <v>42</v>
      </c>
      <c r="C5" s="151" t="s">
        <v>28</v>
      </c>
      <c r="D5" s="151"/>
      <c r="E5" s="151"/>
      <c r="F5" s="152" t="s">
        <v>29</v>
      </c>
      <c r="G5" s="152"/>
      <c r="H5" s="152"/>
      <c r="I5" s="5"/>
    </row>
    <row r="6" spans="2:9" x14ac:dyDescent="0.25">
      <c r="B6" s="150"/>
      <c r="C6" s="136" t="s">
        <v>2</v>
      </c>
      <c r="D6" s="136" t="s">
        <v>3</v>
      </c>
      <c r="E6" s="136" t="s">
        <v>4</v>
      </c>
      <c r="F6" s="136" t="s">
        <v>2</v>
      </c>
      <c r="G6" s="136" t="s">
        <v>3</v>
      </c>
      <c r="H6" s="136" t="s">
        <v>4</v>
      </c>
      <c r="I6" s="5"/>
    </row>
    <row r="7" spans="2:9" x14ac:dyDescent="0.25">
      <c r="B7" s="75" t="s">
        <v>43</v>
      </c>
      <c r="C7" s="71">
        <v>472</v>
      </c>
      <c r="D7" s="44">
        <v>15</v>
      </c>
      <c r="E7" s="45">
        <v>691</v>
      </c>
      <c r="F7" s="42">
        <v>14.6721</v>
      </c>
      <c r="G7" s="43">
        <v>17.857099999999999</v>
      </c>
      <c r="H7" s="42">
        <v>14.315300000000001</v>
      </c>
      <c r="I7" s="5"/>
    </row>
    <row r="8" spans="2:9" x14ac:dyDescent="0.25">
      <c r="B8" s="75" t="s">
        <v>44</v>
      </c>
      <c r="C8" s="71">
        <v>496</v>
      </c>
      <c r="D8" s="44">
        <v>10</v>
      </c>
      <c r="E8" s="45">
        <v>708</v>
      </c>
      <c r="F8" s="42">
        <v>15.418100000000001</v>
      </c>
      <c r="G8" s="43">
        <v>11.9048</v>
      </c>
      <c r="H8" s="42">
        <v>14.6675</v>
      </c>
      <c r="I8" s="5"/>
    </row>
    <row r="9" spans="2:9" x14ac:dyDescent="0.25">
      <c r="B9" s="75" t="s">
        <v>45</v>
      </c>
      <c r="C9" s="71">
        <v>465</v>
      </c>
      <c r="D9" s="44">
        <v>16</v>
      </c>
      <c r="E9" s="45">
        <v>685</v>
      </c>
      <c r="F9" s="42">
        <v>14.454499999999999</v>
      </c>
      <c r="G9" s="43">
        <v>19.047599999999999</v>
      </c>
      <c r="H9" s="42">
        <v>14.191000000000001</v>
      </c>
      <c r="I9" s="5"/>
    </row>
    <row r="10" spans="2:9" x14ac:dyDescent="0.25">
      <c r="B10" s="75" t="s">
        <v>46</v>
      </c>
      <c r="C10" s="71">
        <v>492</v>
      </c>
      <c r="D10" s="44">
        <v>15</v>
      </c>
      <c r="E10" s="45">
        <v>728</v>
      </c>
      <c r="F10" s="42">
        <v>15.293799999999999</v>
      </c>
      <c r="G10" s="43">
        <v>17.857099999999999</v>
      </c>
      <c r="H10" s="42">
        <v>15.081799999999999</v>
      </c>
      <c r="I10" s="5"/>
    </row>
    <row r="11" spans="2:9" x14ac:dyDescent="0.25">
      <c r="B11" s="75" t="s">
        <v>47</v>
      </c>
      <c r="C11" s="71">
        <v>449</v>
      </c>
      <c r="D11" s="44">
        <v>5</v>
      </c>
      <c r="E11" s="45">
        <v>663</v>
      </c>
      <c r="F11" s="42">
        <v>13.957100000000001</v>
      </c>
      <c r="G11" s="43">
        <v>5.9523999999999999</v>
      </c>
      <c r="H11" s="42">
        <v>13.735200000000001</v>
      </c>
      <c r="I11" s="5"/>
    </row>
    <row r="12" spans="2:9" x14ac:dyDescent="0.25">
      <c r="B12" s="75" t="s">
        <v>48</v>
      </c>
      <c r="C12" s="71">
        <v>457</v>
      </c>
      <c r="D12" s="44">
        <v>15</v>
      </c>
      <c r="E12" s="45">
        <v>720</v>
      </c>
      <c r="F12" s="42">
        <v>14.2058</v>
      </c>
      <c r="G12" s="43">
        <v>17.857099999999999</v>
      </c>
      <c r="H12" s="42">
        <v>14.9161</v>
      </c>
      <c r="I12" s="5"/>
    </row>
    <row r="13" spans="2:9" x14ac:dyDescent="0.25">
      <c r="B13" s="75" t="s">
        <v>49</v>
      </c>
      <c r="C13" s="71">
        <v>386</v>
      </c>
      <c r="D13" s="44">
        <v>8</v>
      </c>
      <c r="E13" s="45">
        <v>632</v>
      </c>
      <c r="F13" s="42">
        <v>11.998799999999999</v>
      </c>
      <c r="G13" s="43">
        <v>9.5237999999999996</v>
      </c>
      <c r="H13" s="42">
        <v>13.093</v>
      </c>
      <c r="I13" s="5"/>
    </row>
    <row r="14" spans="2:9" x14ac:dyDescent="0.25">
      <c r="B14" s="46" t="s">
        <v>14</v>
      </c>
      <c r="C14" s="47">
        <v>3217</v>
      </c>
      <c r="D14" s="48">
        <v>84</v>
      </c>
      <c r="E14" s="47">
        <v>4827</v>
      </c>
      <c r="F14" s="47">
        <v>100</v>
      </c>
      <c r="G14" s="48">
        <v>100</v>
      </c>
      <c r="H14" s="47">
        <v>100</v>
      </c>
      <c r="I14" s="5"/>
    </row>
  </sheetData>
  <mergeCells count="3">
    <mergeCell ref="B5:B6"/>
    <mergeCell ref="C5:E5"/>
    <mergeCell ref="F5:H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35"/>
  <sheetViews>
    <sheetView workbookViewId="0">
      <selection sqref="A1:XFD35"/>
    </sheetView>
  </sheetViews>
  <sheetFormatPr defaultRowHeight="15" x14ac:dyDescent="0.25"/>
  <sheetData>
    <row r="3" spans="2:9" x14ac:dyDescent="0.25">
      <c r="B3" s="25" t="s">
        <v>198</v>
      </c>
      <c r="C3" s="26"/>
      <c r="D3" s="26"/>
      <c r="E3" s="26"/>
      <c r="F3" s="27"/>
      <c r="G3" s="27"/>
      <c r="H3" s="27"/>
    </row>
    <row r="4" spans="2:9" x14ac:dyDescent="0.25">
      <c r="B4" s="37" t="s">
        <v>244</v>
      </c>
      <c r="C4" s="138"/>
      <c r="D4" s="138"/>
      <c r="E4" s="138"/>
      <c r="F4" s="138"/>
      <c r="G4" s="138"/>
      <c r="H4" s="138"/>
      <c r="I4" s="3"/>
    </row>
    <row r="5" spans="2:9" x14ac:dyDescent="0.25">
      <c r="B5" s="191" t="s">
        <v>50</v>
      </c>
      <c r="C5" s="159" t="s">
        <v>2</v>
      </c>
      <c r="D5" s="159" t="s">
        <v>3</v>
      </c>
      <c r="E5" s="159" t="s">
        <v>4</v>
      </c>
      <c r="F5" s="159" t="s">
        <v>15</v>
      </c>
      <c r="G5" s="159" t="s">
        <v>16</v>
      </c>
      <c r="H5" s="3"/>
      <c r="I5" s="3"/>
    </row>
    <row r="6" spans="2:9" x14ac:dyDescent="0.25">
      <c r="B6" s="191"/>
      <c r="C6" s="159"/>
      <c r="D6" s="159"/>
      <c r="E6" s="159"/>
      <c r="F6" s="159"/>
      <c r="G6" s="159" t="s">
        <v>10</v>
      </c>
      <c r="H6" s="3"/>
      <c r="I6" s="3"/>
    </row>
    <row r="7" spans="2:9" x14ac:dyDescent="0.25">
      <c r="B7" s="52">
        <v>1</v>
      </c>
      <c r="C7" s="76">
        <v>56</v>
      </c>
      <c r="D7" s="77">
        <v>2</v>
      </c>
      <c r="E7" s="78">
        <v>92</v>
      </c>
      <c r="F7" s="51">
        <v>3.57</v>
      </c>
      <c r="G7" s="50">
        <v>164.29</v>
      </c>
      <c r="H7" s="3"/>
      <c r="I7" s="3"/>
    </row>
    <row r="8" spans="2:9" x14ac:dyDescent="0.25">
      <c r="B8" s="52">
        <v>2</v>
      </c>
      <c r="C8" s="76">
        <v>53</v>
      </c>
      <c r="D8" s="77">
        <v>3</v>
      </c>
      <c r="E8" s="78">
        <v>91</v>
      </c>
      <c r="F8" s="51">
        <v>5.66</v>
      </c>
      <c r="G8" s="50">
        <v>171.7</v>
      </c>
      <c r="H8" s="3"/>
      <c r="I8" s="3"/>
    </row>
    <row r="9" spans="2:9" x14ac:dyDescent="0.25">
      <c r="B9" s="52">
        <v>3</v>
      </c>
      <c r="C9" s="76">
        <v>29</v>
      </c>
      <c r="D9" s="77">
        <v>2</v>
      </c>
      <c r="E9" s="78">
        <v>46</v>
      </c>
      <c r="F9" s="51">
        <v>6.9</v>
      </c>
      <c r="G9" s="50">
        <v>158.62</v>
      </c>
      <c r="H9" s="3"/>
      <c r="I9" s="3"/>
    </row>
    <row r="10" spans="2:9" x14ac:dyDescent="0.25">
      <c r="B10" s="52">
        <v>4</v>
      </c>
      <c r="C10" s="76">
        <v>40</v>
      </c>
      <c r="D10" s="77">
        <v>3</v>
      </c>
      <c r="E10" s="78">
        <v>76</v>
      </c>
      <c r="F10" s="51">
        <v>7.5</v>
      </c>
      <c r="G10" s="50">
        <v>190</v>
      </c>
      <c r="H10" s="3"/>
      <c r="I10" s="3"/>
    </row>
    <row r="11" spans="2:9" x14ac:dyDescent="0.25">
      <c r="B11" s="52">
        <v>5</v>
      </c>
      <c r="C11" s="76">
        <v>28</v>
      </c>
      <c r="D11" s="77">
        <v>2</v>
      </c>
      <c r="E11" s="78">
        <v>31</v>
      </c>
      <c r="F11" s="77">
        <v>7.14</v>
      </c>
      <c r="G11" s="50">
        <v>110.71</v>
      </c>
      <c r="H11" s="3"/>
      <c r="I11" s="3"/>
    </row>
    <row r="12" spans="2:9" x14ac:dyDescent="0.25">
      <c r="B12" s="52">
        <v>6</v>
      </c>
      <c r="C12" s="76">
        <v>44</v>
      </c>
      <c r="D12" s="77">
        <v>1</v>
      </c>
      <c r="E12" s="78">
        <v>61</v>
      </c>
      <c r="F12" s="51">
        <v>2.27</v>
      </c>
      <c r="G12" s="50">
        <v>138.63999999999999</v>
      </c>
      <c r="H12" s="3"/>
      <c r="I12" s="3"/>
    </row>
    <row r="13" spans="2:9" x14ac:dyDescent="0.25">
      <c r="B13" s="52">
        <v>7</v>
      </c>
      <c r="C13" s="76">
        <v>58</v>
      </c>
      <c r="D13" s="77">
        <v>7</v>
      </c>
      <c r="E13" s="78">
        <v>78</v>
      </c>
      <c r="F13" s="51">
        <v>12.07</v>
      </c>
      <c r="G13" s="50">
        <v>134.47999999999999</v>
      </c>
      <c r="H13" s="3"/>
      <c r="I13" s="3"/>
    </row>
    <row r="14" spans="2:9" x14ac:dyDescent="0.25">
      <c r="B14" s="52">
        <v>8</v>
      </c>
      <c r="C14" s="76">
        <v>105</v>
      </c>
      <c r="D14" s="77">
        <v>4</v>
      </c>
      <c r="E14" s="78">
        <v>138</v>
      </c>
      <c r="F14" s="51">
        <v>3.81</v>
      </c>
      <c r="G14" s="50">
        <v>131.43</v>
      </c>
      <c r="H14" s="3"/>
      <c r="I14" s="3"/>
    </row>
    <row r="15" spans="2:9" x14ac:dyDescent="0.25">
      <c r="B15" s="52">
        <v>9</v>
      </c>
      <c r="C15" s="76">
        <v>203</v>
      </c>
      <c r="D15" s="77">
        <v>5</v>
      </c>
      <c r="E15" s="78">
        <v>275</v>
      </c>
      <c r="F15" s="51">
        <v>2.46</v>
      </c>
      <c r="G15" s="50">
        <v>135.47</v>
      </c>
      <c r="H15" s="3"/>
      <c r="I15" s="3"/>
    </row>
    <row r="16" spans="2:9" x14ac:dyDescent="0.25">
      <c r="B16" s="52">
        <v>10</v>
      </c>
      <c r="C16" s="76">
        <v>212</v>
      </c>
      <c r="D16" s="77">
        <v>6</v>
      </c>
      <c r="E16" s="78">
        <v>293</v>
      </c>
      <c r="F16" s="51">
        <v>2.83</v>
      </c>
      <c r="G16" s="50">
        <v>138.21</v>
      </c>
      <c r="H16" s="3"/>
      <c r="I16" s="3"/>
    </row>
    <row r="17" spans="2:9" x14ac:dyDescent="0.25">
      <c r="B17" s="52">
        <v>11</v>
      </c>
      <c r="C17" s="76">
        <v>230</v>
      </c>
      <c r="D17" s="77">
        <v>3</v>
      </c>
      <c r="E17" s="78">
        <v>320</v>
      </c>
      <c r="F17" s="51">
        <v>1.3</v>
      </c>
      <c r="G17" s="50">
        <v>139.13</v>
      </c>
      <c r="H17" s="3"/>
      <c r="I17" s="3"/>
    </row>
    <row r="18" spans="2:9" x14ac:dyDescent="0.25">
      <c r="B18" s="52">
        <v>12</v>
      </c>
      <c r="C18" s="76">
        <v>208</v>
      </c>
      <c r="D18" s="77">
        <v>1</v>
      </c>
      <c r="E18" s="78">
        <v>311</v>
      </c>
      <c r="F18" s="51">
        <v>0.48</v>
      </c>
      <c r="G18" s="50">
        <v>149.52000000000001</v>
      </c>
      <c r="H18" s="3"/>
      <c r="I18" s="3"/>
    </row>
    <row r="19" spans="2:9" x14ac:dyDescent="0.25">
      <c r="B19" s="52">
        <v>13</v>
      </c>
      <c r="C19" s="76">
        <v>237</v>
      </c>
      <c r="D19" s="77">
        <v>6</v>
      </c>
      <c r="E19" s="78">
        <v>339</v>
      </c>
      <c r="F19" s="51">
        <v>2.5299999999999998</v>
      </c>
      <c r="G19" s="50">
        <v>143.04</v>
      </c>
      <c r="H19" s="3"/>
      <c r="I19" s="3"/>
    </row>
    <row r="20" spans="2:9" x14ac:dyDescent="0.25">
      <c r="B20" s="52">
        <v>14</v>
      </c>
      <c r="C20" s="76">
        <v>208</v>
      </c>
      <c r="D20" s="77">
        <v>3</v>
      </c>
      <c r="E20" s="78">
        <v>303</v>
      </c>
      <c r="F20" s="51">
        <v>1.44</v>
      </c>
      <c r="G20" s="50">
        <v>145.66999999999999</v>
      </c>
      <c r="H20" s="3"/>
      <c r="I20" s="3"/>
    </row>
    <row r="21" spans="2:9" x14ac:dyDescent="0.25">
      <c r="B21" s="52">
        <v>15</v>
      </c>
      <c r="C21" s="76">
        <v>147</v>
      </c>
      <c r="D21" s="77">
        <v>6</v>
      </c>
      <c r="E21" s="78">
        <v>223</v>
      </c>
      <c r="F21" s="51">
        <v>4.08</v>
      </c>
      <c r="G21" s="50">
        <v>151.69999999999999</v>
      </c>
      <c r="H21" s="3"/>
      <c r="I21" s="3"/>
    </row>
    <row r="22" spans="2:9" x14ac:dyDescent="0.25">
      <c r="B22" s="52">
        <v>16</v>
      </c>
      <c r="C22" s="76">
        <v>166</v>
      </c>
      <c r="D22" s="77">
        <v>2</v>
      </c>
      <c r="E22" s="78">
        <v>258</v>
      </c>
      <c r="F22" s="51">
        <v>1.2</v>
      </c>
      <c r="G22" s="50">
        <v>155.41999999999999</v>
      </c>
      <c r="H22" s="3"/>
      <c r="I22" s="3"/>
    </row>
    <row r="23" spans="2:9" x14ac:dyDescent="0.25">
      <c r="B23" s="52">
        <v>17</v>
      </c>
      <c r="C23" s="76">
        <v>205</v>
      </c>
      <c r="D23" s="77">
        <v>1</v>
      </c>
      <c r="E23" s="78">
        <v>342</v>
      </c>
      <c r="F23" s="51">
        <v>0.49</v>
      </c>
      <c r="G23" s="50">
        <v>166.83</v>
      </c>
      <c r="H23" s="3"/>
      <c r="I23" s="3"/>
    </row>
    <row r="24" spans="2:9" x14ac:dyDescent="0.25">
      <c r="B24" s="52">
        <v>18</v>
      </c>
      <c r="C24" s="76">
        <v>270</v>
      </c>
      <c r="D24" s="77">
        <v>4</v>
      </c>
      <c r="E24" s="78">
        <v>418</v>
      </c>
      <c r="F24" s="51">
        <v>1.48</v>
      </c>
      <c r="G24" s="50">
        <v>154.81</v>
      </c>
      <c r="H24" s="3"/>
      <c r="I24" s="3"/>
    </row>
    <row r="25" spans="2:9" x14ac:dyDescent="0.25">
      <c r="B25" s="52">
        <v>19</v>
      </c>
      <c r="C25" s="76">
        <v>210</v>
      </c>
      <c r="D25" s="77">
        <v>6</v>
      </c>
      <c r="E25" s="78">
        <v>327</v>
      </c>
      <c r="F25" s="51">
        <v>2.86</v>
      </c>
      <c r="G25" s="50">
        <v>155.71</v>
      </c>
      <c r="H25" s="3"/>
      <c r="I25" s="3"/>
    </row>
    <row r="26" spans="2:9" x14ac:dyDescent="0.25">
      <c r="B26" s="52">
        <v>20</v>
      </c>
      <c r="C26" s="76">
        <v>162</v>
      </c>
      <c r="D26" s="77">
        <v>1</v>
      </c>
      <c r="E26" s="78">
        <v>234</v>
      </c>
      <c r="F26" s="51">
        <v>0.62</v>
      </c>
      <c r="G26" s="50">
        <v>144.44</v>
      </c>
      <c r="H26" s="3"/>
      <c r="I26" s="3"/>
    </row>
    <row r="27" spans="2:9" x14ac:dyDescent="0.25">
      <c r="B27" s="52">
        <v>21</v>
      </c>
      <c r="C27" s="76">
        <v>137</v>
      </c>
      <c r="D27" s="77">
        <v>2</v>
      </c>
      <c r="E27" s="78">
        <v>247</v>
      </c>
      <c r="F27" s="51">
        <v>1.46</v>
      </c>
      <c r="G27" s="50">
        <v>180.29</v>
      </c>
      <c r="H27" s="3"/>
      <c r="I27" s="3"/>
    </row>
    <row r="28" spans="2:9" x14ac:dyDescent="0.25">
      <c r="B28" s="52">
        <v>22</v>
      </c>
      <c r="C28" s="76">
        <v>103</v>
      </c>
      <c r="D28" s="77">
        <v>3</v>
      </c>
      <c r="E28" s="78">
        <v>142</v>
      </c>
      <c r="F28" s="51">
        <v>2.91</v>
      </c>
      <c r="G28" s="50">
        <v>137.86000000000001</v>
      </c>
      <c r="H28" s="3"/>
      <c r="I28" s="3"/>
    </row>
    <row r="29" spans="2:9" x14ac:dyDescent="0.25">
      <c r="B29" s="52">
        <v>23</v>
      </c>
      <c r="C29" s="76">
        <v>57</v>
      </c>
      <c r="D29" s="77">
        <v>8</v>
      </c>
      <c r="E29" s="78">
        <v>92</v>
      </c>
      <c r="F29" s="51">
        <v>14.04</v>
      </c>
      <c r="G29" s="50">
        <v>161.4</v>
      </c>
      <c r="H29" s="3"/>
      <c r="I29" s="3"/>
    </row>
    <row r="30" spans="2:9" x14ac:dyDescent="0.25">
      <c r="B30" s="52">
        <v>24</v>
      </c>
      <c r="C30" s="76">
        <v>45</v>
      </c>
      <c r="D30" s="77">
        <v>3</v>
      </c>
      <c r="E30" s="78">
        <v>85</v>
      </c>
      <c r="F30" s="51">
        <v>6.67</v>
      </c>
      <c r="G30" s="50">
        <v>188.89</v>
      </c>
      <c r="H30" s="3"/>
      <c r="I30" s="3"/>
    </row>
    <row r="31" spans="2:9" x14ac:dyDescent="0.25">
      <c r="B31" s="41" t="s">
        <v>51</v>
      </c>
      <c r="C31" s="76">
        <v>4</v>
      </c>
      <c r="D31" s="77" t="s">
        <v>207</v>
      </c>
      <c r="E31" s="78">
        <v>5</v>
      </c>
      <c r="F31" s="51" t="s">
        <v>207</v>
      </c>
      <c r="G31" s="50">
        <v>125</v>
      </c>
      <c r="H31" s="3"/>
      <c r="I31" s="3"/>
    </row>
    <row r="32" spans="2:9" x14ac:dyDescent="0.25">
      <c r="B32" s="46" t="s">
        <v>14</v>
      </c>
      <c r="C32" s="47">
        <v>3217</v>
      </c>
      <c r="D32" s="47">
        <v>84</v>
      </c>
      <c r="E32" s="47">
        <v>4827</v>
      </c>
      <c r="F32" s="49">
        <v>2.61</v>
      </c>
      <c r="G32" s="46">
        <v>150.05000000000001</v>
      </c>
      <c r="H32" s="3"/>
      <c r="I32" s="3"/>
    </row>
    <row r="33" spans="2:8" x14ac:dyDescent="0.25">
      <c r="B33" s="121" t="s">
        <v>221</v>
      </c>
      <c r="C33" s="20"/>
      <c r="D33" s="20"/>
      <c r="E33" s="20"/>
      <c r="F33" s="21"/>
      <c r="G33" s="21"/>
      <c r="H33" s="20"/>
    </row>
    <row r="34" spans="2:8" x14ac:dyDescent="0.25">
      <c r="B34" s="121" t="s">
        <v>224</v>
      </c>
      <c r="C34" s="20"/>
      <c r="D34" s="20"/>
      <c r="E34" s="20"/>
      <c r="F34" s="21"/>
      <c r="G34" s="21"/>
      <c r="H34" s="20"/>
    </row>
    <row r="35" spans="2:8" x14ac:dyDescent="0.25">
      <c r="B35" s="7"/>
      <c r="C35" s="7"/>
      <c r="D35" s="7"/>
      <c r="E35" s="7"/>
      <c r="F35" s="7"/>
      <c r="G35" s="7"/>
    </row>
  </sheetData>
  <mergeCells count="6">
    <mergeCell ref="G5:G6"/>
    <mergeCell ref="B5:B6"/>
    <mergeCell ref="C5:C6"/>
    <mergeCell ref="D5:D6"/>
    <mergeCell ref="E5:E6"/>
    <mergeCell ref="F5:F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4"/>
  <sheetViews>
    <sheetView workbookViewId="0">
      <selection activeCell="E30" sqref="E30"/>
    </sheetView>
  </sheetViews>
  <sheetFormatPr defaultRowHeight="11.25" x14ac:dyDescent="0.2"/>
  <cols>
    <col min="1" max="1" width="17" style="14" customWidth="1"/>
    <col min="2" max="4" width="9.140625" style="3"/>
    <col min="5" max="5" width="9.140625" style="4"/>
    <col min="6" max="8" width="9.140625" style="3"/>
    <col min="9" max="9" width="9.140625" style="4"/>
    <col min="10" max="12" width="9.140625" style="3"/>
    <col min="13" max="13" width="9.140625" style="4"/>
    <col min="14" max="16" width="9.140625" style="3"/>
    <col min="17" max="17" width="9.140625" style="4"/>
    <col min="18" max="16384" width="9.140625" style="3"/>
  </cols>
  <sheetData>
    <row r="3" spans="1:17" ht="12.75" x14ac:dyDescent="0.2">
      <c r="A3" s="25" t="s">
        <v>213</v>
      </c>
      <c r="H3" s="4"/>
    </row>
    <row r="4" spans="1:17" ht="12.75" x14ac:dyDescent="0.2">
      <c r="A4" s="187" t="s">
        <v>251</v>
      </c>
      <c r="B4" s="188"/>
      <c r="C4" s="188"/>
      <c r="D4" s="188"/>
      <c r="E4" s="188"/>
      <c r="F4" s="188"/>
      <c r="G4" s="188"/>
    </row>
    <row r="5" spans="1:17" ht="13.5" x14ac:dyDescent="0.2">
      <c r="A5" s="185" t="s">
        <v>17</v>
      </c>
      <c r="B5" s="193" t="s">
        <v>42</v>
      </c>
      <c r="C5" s="193"/>
      <c r="D5" s="193"/>
      <c r="E5" s="193"/>
      <c r="F5" s="193"/>
      <c r="G5" s="193"/>
      <c r="H5" s="193"/>
      <c r="I5" s="193"/>
      <c r="J5" s="193"/>
      <c r="K5" s="193"/>
      <c r="L5" s="193"/>
      <c r="M5" s="193"/>
      <c r="N5" s="193"/>
      <c r="O5" s="193"/>
      <c r="P5" s="193"/>
      <c r="Q5" s="193"/>
    </row>
    <row r="6" spans="1:17" ht="13.5" x14ac:dyDescent="0.2">
      <c r="A6" s="192"/>
      <c r="B6" s="189" t="s">
        <v>134</v>
      </c>
      <c r="C6" s="189"/>
      <c r="D6" s="189"/>
      <c r="E6" s="189"/>
      <c r="F6" s="194" t="s">
        <v>135</v>
      </c>
      <c r="G6" s="194"/>
      <c r="H6" s="194"/>
      <c r="I6" s="194"/>
      <c r="J6" s="189" t="s">
        <v>136</v>
      </c>
      <c r="K6" s="189"/>
      <c r="L6" s="189"/>
      <c r="M6" s="189"/>
      <c r="N6" s="194" t="s">
        <v>14</v>
      </c>
      <c r="O6" s="194"/>
      <c r="P6" s="194"/>
      <c r="Q6" s="194"/>
    </row>
    <row r="7" spans="1:17" ht="27" x14ac:dyDescent="0.25">
      <c r="A7" s="192"/>
      <c r="B7" s="136" t="s">
        <v>2</v>
      </c>
      <c r="C7" s="136" t="s">
        <v>3</v>
      </c>
      <c r="D7" s="136" t="s">
        <v>4</v>
      </c>
      <c r="E7" s="64" t="s">
        <v>140</v>
      </c>
      <c r="F7" s="136" t="s">
        <v>2</v>
      </c>
      <c r="G7" s="136" t="s">
        <v>3</v>
      </c>
      <c r="H7" s="136" t="s">
        <v>4</v>
      </c>
      <c r="I7" s="64" t="s">
        <v>140</v>
      </c>
      <c r="J7" s="136" t="s">
        <v>2</v>
      </c>
      <c r="K7" s="136" t="s">
        <v>3</v>
      </c>
      <c r="L7" s="136" t="s">
        <v>4</v>
      </c>
      <c r="M7" s="64" t="s">
        <v>140</v>
      </c>
      <c r="N7" s="136" t="s">
        <v>2</v>
      </c>
      <c r="O7" s="136" t="s">
        <v>3</v>
      </c>
      <c r="P7" s="136" t="s">
        <v>4</v>
      </c>
      <c r="Q7" s="64" t="s">
        <v>140</v>
      </c>
    </row>
    <row r="8" spans="1:17" ht="13.5" x14ac:dyDescent="0.25">
      <c r="A8" s="65" t="s">
        <v>144</v>
      </c>
      <c r="B8" s="79">
        <v>14</v>
      </c>
      <c r="C8" s="77" t="s">
        <v>207</v>
      </c>
      <c r="D8" s="79">
        <v>22</v>
      </c>
      <c r="E8" s="77" t="s">
        <v>207</v>
      </c>
      <c r="F8" s="79">
        <v>30</v>
      </c>
      <c r="G8" s="80">
        <v>4</v>
      </c>
      <c r="H8" s="79">
        <v>55</v>
      </c>
      <c r="I8" s="68">
        <v>13.33</v>
      </c>
      <c r="J8" s="79">
        <v>39</v>
      </c>
      <c r="K8" s="77">
        <v>2</v>
      </c>
      <c r="L8" s="79">
        <v>74</v>
      </c>
      <c r="M8" s="77">
        <v>5.13</v>
      </c>
      <c r="N8" s="79">
        <v>83</v>
      </c>
      <c r="O8" s="80">
        <v>6</v>
      </c>
      <c r="P8" s="79">
        <v>151</v>
      </c>
      <c r="Q8" s="68">
        <v>7.23</v>
      </c>
    </row>
    <row r="9" spans="1:17" ht="13.5" x14ac:dyDescent="0.25">
      <c r="A9" s="65" t="s">
        <v>145</v>
      </c>
      <c r="B9" s="79">
        <v>15</v>
      </c>
      <c r="C9" s="77">
        <v>3</v>
      </c>
      <c r="D9" s="79">
        <v>21</v>
      </c>
      <c r="E9" s="77">
        <v>20</v>
      </c>
      <c r="F9" s="79">
        <v>23</v>
      </c>
      <c r="G9" s="77" t="s">
        <v>207</v>
      </c>
      <c r="H9" s="79">
        <v>40</v>
      </c>
      <c r="I9" s="77" t="s">
        <v>207</v>
      </c>
      <c r="J9" s="79">
        <v>56</v>
      </c>
      <c r="K9" s="80">
        <v>4</v>
      </c>
      <c r="L9" s="79">
        <v>89</v>
      </c>
      <c r="M9" s="68">
        <v>7.14</v>
      </c>
      <c r="N9" s="79">
        <v>94</v>
      </c>
      <c r="O9" s="80">
        <v>7</v>
      </c>
      <c r="P9" s="66">
        <v>150</v>
      </c>
      <c r="Q9" s="68">
        <v>7.45</v>
      </c>
    </row>
    <row r="10" spans="1:17" ht="13.5" x14ac:dyDescent="0.25">
      <c r="A10" s="65" t="s">
        <v>146</v>
      </c>
      <c r="B10" s="79">
        <v>31</v>
      </c>
      <c r="C10" s="80">
        <v>1</v>
      </c>
      <c r="D10" s="79">
        <v>50</v>
      </c>
      <c r="E10" s="68">
        <v>3.23</v>
      </c>
      <c r="F10" s="79">
        <v>34</v>
      </c>
      <c r="G10" s="77" t="s">
        <v>207</v>
      </c>
      <c r="H10" s="79">
        <v>60</v>
      </c>
      <c r="I10" s="123" t="s">
        <v>207</v>
      </c>
      <c r="J10" s="79">
        <v>87</v>
      </c>
      <c r="K10" s="80">
        <v>5</v>
      </c>
      <c r="L10" s="79">
        <v>126</v>
      </c>
      <c r="M10" s="68">
        <v>5.75</v>
      </c>
      <c r="N10" s="79">
        <v>152</v>
      </c>
      <c r="O10" s="80">
        <v>6</v>
      </c>
      <c r="P10" s="79">
        <v>236</v>
      </c>
      <c r="Q10" s="68">
        <v>3.95</v>
      </c>
    </row>
    <row r="11" spans="1:17" ht="13.5" x14ac:dyDescent="0.25">
      <c r="A11" s="65" t="s">
        <v>147</v>
      </c>
      <c r="B11" s="79">
        <v>21</v>
      </c>
      <c r="C11" s="77" t="s">
        <v>207</v>
      </c>
      <c r="D11" s="79">
        <v>27</v>
      </c>
      <c r="E11" s="77" t="s">
        <v>207</v>
      </c>
      <c r="F11" s="79">
        <v>35</v>
      </c>
      <c r="G11" s="77" t="s">
        <v>207</v>
      </c>
      <c r="H11" s="79">
        <v>49</v>
      </c>
      <c r="I11" s="123" t="s">
        <v>207</v>
      </c>
      <c r="J11" s="79">
        <v>70</v>
      </c>
      <c r="K11" s="80">
        <v>8</v>
      </c>
      <c r="L11" s="79">
        <v>103</v>
      </c>
      <c r="M11" s="68">
        <v>11.43</v>
      </c>
      <c r="N11" s="79">
        <v>126</v>
      </c>
      <c r="O11" s="80">
        <v>8</v>
      </c>
      <c r="P11" s="79">
        <v>179</v>
      </c>
      <c r="Q11" s="68">
        <v>6.35</v>
      </c>
    </row>
    <row r="12" spans="1:17" ht="13.5" x14ac:dyDescent="0.25">
      <c r="A12" s="46" t="s">
        <v>14</v>
      </c>
      <c r="B12" s="46">
        <v>81</v>
      </c>
      <c r="C12" s="46">
        <v>4</v>
      </c>
      <c r="D12" s="46">
        <v>120</v>
      </c>
      <c r="E12" s="63">
        <v>4.9400000000000004</v>
      </c>
      <c r="F12" s="46">
        <v>122</v>
      </c>
      <c r="G12" s="46">
        <v>4</v>
      </c>
      <c r="H12" s="46">
        <v>204</v>
      </c>
      <c r="I12" s="63">
        <v>3.28</v>
      </c>
      <c r="J12" s="46">
        <v>252</v>
      </c>
      <c r="K12" s="46">
        <v>19</v>
      </c>
      <c r="L12" s="62">
        <v>392</v>
      </c>
      <c r="M12" s="63">
        <v>7.54</v>
      </c>
      <c r="N12" s="62">
        <v>455</v>
      </c>
      <c r="O12" s="46">
        <v>27</v>
      </c>
      <c r="P12" s="62">
        <v>716</v>
      </c>
      <c r="Q12" s="63">
        <v>5.93</v>
      </c>
    </row>
    <row r="13" spans="1:17" x14ac:dyDescent="0.2">
      <c r="A13" s="22" t="s">
        <v>212</v>
      </c>
      <c r="B13" s="20"/>
      <c r="C13" s="20"/>
      <c r="D13" s="20"/>
      <c r="E13" s="21"/>
      <c r="F13" s="20"/>
      <c r="G13" s="20"/>
    </row>
    <row r="14" spans="1:17" x14ac:dyDescent="0.2">
      <c r="A14" s="36" t="s">
        <v>225</v>
      </c>
      <c r="G14" s="20"/>
    </row>
  </sheetData>
  <mergeCells count="7">
    <mergeCell ref="A4:G4"/>
    <mergeCell ref="A5:A7"/>
    <mergeCell ref="B5:Q5"/>
    <mergeCell ref="B6:E6"/>
    <mergeCell ref="F6:I6"/>
    <mergeCell ref="J6:M6"/>
    <mergeCell ref="N6:Q6"/>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4"/>
  <sheetViews>
    <sheetView topLeftCell="A4" workbookViewId="0">
      <selection activeCell="J19" sqref="J19"/>
    </sheetView>
  </sheetViews>
  <sheetFormatPr defaultRowHeight="11.25" x14ac:dyDescent="0.2"/>
  <cols>
    <col min="1" max="1" width="12.85546875" style="14" customWidth="1"/>
    <col min="2" max="4" width="9.140625" style="3"/>
    <col min="5" max="5" width="9.140625" style="4"/>
    <col min="6" max="8" width="9.140625" style="3"/>
    <col min="9" max="9" width="9.140625" style="4"/>
    <col min="10" max="12" width="9.140625" style="3"/>
    <col min="13" max="13" width="9.140625" style="4"/>
    <col min="14" max="16" width="9.140625" style="3"/>
    <col min="17" max="17" width="9.140625" style="4"/>
    <col min="18" max="16384" width="9.140625" style="3"/>
  </cols>
  <sheetData>
    <row r="3" spans="1:17" ht="12.75" x14ac:dyDescent="0.2">
      <c r="A3" s="25" t="s">
        <v>214</v>
      </c>
    </row>
    <row r="4" spans="1:17" ht="12.75" x14ac:dyDescent="0.2">
      <c r="A4" s="29" t="s">
        <v>251</v>
      </c>
      <c r="B4" s="38"/>
      <c r="C4" s="38"/>
    </row>
    <row r="5" spans="1:17" ht="13.5" x14ac:dyDescent="0.2">
      <c r="A5" s="185" t="s">
        <v>17</v>
      </c>
      <c r="B5" s="193" t="s">
        <v>42</v>
      </c>
      <c r="C5" s="193"/>
      <c r="D5" s="193"/>
      <c r="E5" s="193"/>
      <c r="F5" s="193"/>
      <c r="G5" s="193"/>
      <c r="H5" s="193"/>
      <c r="I5" s="193"/>
      <c r="J5" s="193"/>
      <c r="K5" s="193"/>
      <c r="L5" s="193"/>
      <c r="M5" s="193"/>
      <c r="N5" s="193"/>
      <c r="O5" s="193"/>
      <c r="P5" s="193"/>
      <c r="Q5" s="193"/>
    </row>
    <row r="6" spans="1:17" ht="13.5" x14ac:dyDescent="0.2">
      <c r="A6" s="192"/>
      <c r="B6" s="189" t="s">
        <v>134</v>
      </c>
      <c r="C6" s="189"/>
      <c r="D6" s="189"/>
      <c r="E6" s="189"/>
      <c r="F6" s="194" t="s">
        <v>135</v>
      </c>
      <c r="G6" s="194"/>
      <c r="H6" s="194"/>
      <c r="I6" s="194"/>
      <c r="J6" s="189" t="s">
        <v>136</v>
      </c>
      <c r="K6" s="189"/>
      <c r="L6" s="189"/>
      <c r="M6" s="189"/>
      <c r="N6" s="194" t="s">
        <v>14</v>
      </c>
      <c r="O6" s="194"/>
      <c r="P6" s="194"/>
      <c r="Q6" s="194"/>
    </row>
    <row r="7" spans="1:17" ht="27" x14ac:dyDescent="0.25">
      <c r="A7" s="192"/>
      <c r="B7" s="136" t="s">
        <v>2</v>
      </c>
      <c r="C7" s="136" t="s">
        <v>3</v>
      </c>
      <c r="D7" s="136" t="s">
        <v>4</v>
      </c>
      <c r="E7" s="64" t="s">
        <v>140</v>
      </c>
      <c r="F7" s="136" t="s">
        <v>2</v>
      </c>
      <c r="G7" s="136" t="s">
        <v>3</v>
      </c>
      <c r="H7" s="136" t="s">
        <v>4</v>
      </c>
      <c r="I7" s="64" t="s">
        <v>140</v>
      </c>
      <c r="J7" s="136" t="s">
        <v>2</v>
      </c>
      <c r="K7" s="136" t="s">
        <v>3</v>
      </c>
      <c r="L7" s="136" t="s">
        <v>4</v>
      </c>
      <c r="M7" s="64" t="s">
        <v>140</v>
      </c>
      <c r="N7" s="136" t="s">
        <v>2</v>
      </c>
      <c r="O7" s="136" t="s">
        <v>3</v>
      </c>
      <c r="P7" s="136" t="s">
        <v>4</v>
      </c>
      <c r="Q7" s="64" t="s">
        <v>140</v>
      </c>
    </row>
    <row r="8" spans="1:17" ht="13.5" x14ac:dyDescent="0.25">
      <c r="A8" s="65" t="s">
        <v>144</v>
      </c>
      <c r="B8" s="79">
        <v>9</v>
      </c>
      <c r="C8" s="77" t="s">
        <v>207</v>
      </c>
      <c r="D8" s="79">
        <v>16</v>
      </c>
      <c r="E8" s="77" t="s">
        <v>207</v>
      </c>
      <c r="F8" s="79">
        <v>30</v>
      </c>
      <c r="G8" s="80">
        <v>4</v>
      </c>
      <c r="H8" s="79">
        <v>55</v>
      </c>
      <c r="I8" s="68">
        <v>13.33</v>
      </c>
      <c r="J8" s="79">
        <v>14</v>
      </c>
      <c r="K8" s="77" t="s">
        <v>207</v>
      </c>
      <c r="L8" s="79">
        <v>26</v>
      </c>
      <c r="M8" s="77" t="s">
        <v>207</v>
      </c>
      <c r="N8" s="79">
        <v>53</v>
      </c>
      <c r="O8" s="80">
        <v>4</v>
      </c>
      <c r="P8" s="79">
        <v>97</v>
      </c>
      <c r="Q8" s="68">
        <v>7.55</v>
      </c>
    </row>
    <row r="9" spans="1:17" ht="13.5" x14ac:dyDescent="0.25">
      <c r="A9" s="65" t="s">
        <v>145</v>
      </c>
      <c r="B9" s="79">
        <v>9</v>
      </c>
      <c r="C9" s="77">
        <v>3</v>
      </c>
      <c r="D9" s="79">
        <v>11</v>
      </c>
      <c r="E9" s="43">
        <v>33.33</v>
      </c>
      <c r="F9" s="79">
        <v>23</v>
      </c>
      <c r="G9" s="77" t="s">
        <v>207</v>
      </c>
      <c r="H9" s="79">
        <v>40</v>
      </c>
      <c r="I9" s="77" t="s">
        <v>207</v>
      </c>
      <c r="J9" s="79">
        <v>32</v>
      </c>
      <c r="K9" s="80">
        <v>2</v>
      </c>
      <c r="L9" s="79">
        <v>52</v>
      </c>
      <c r="M9" s="68">
        <v>6.25</v>
      </c>
      <c r="N9" s="79">
        <v>64</v>
      </c>
      <c r="O9" s="80">
        <v>5</v>
      </c>
      <c r="P9" s="66">
        <v>103</v>
      </c>
      <c r="Q9" s="68">
        <v>7.81</v>
      </c>
    </row>
    <row r="10" spans="1:17" ht="13.5" x14ac:dyDescent="0.25">
      <c r="A10" s="65" t="s">
        <v>146</v>
      </c>
      <c r="B10" s="79">
        <v>26</v>
      </c>
      <c r="C10" s="77" t="s">
        <v>207</v>
      </c>
      <c r="D10" s="79">
        <v>43</v>
      </c>
      <c r="E10" s="77" t="s">
        <v>207</v>
      </c>
      <c r="F10" s="79">
        <v>34</v>
      </c>
      <c r="G10" s="77" t="s">
        <v>207</v>
      </c>
      <c r="H10" s="79">
        <v>60</v>
      </c>
      <c r="I10" s="77" t="s">
        <v>207</v>
      </c>
      <c r="J10" s="79">
        <v>72</v>
      </c>
      <c r="K10" s="80">
        <v>4</v>
      </c>
      <c r="L10" s="79">
        <v>105</v>
      </c>
      <c r="M10" s="68">
        <v>5.56</v>
      </c>
      <c r="N10" s="79">
        <v>132</v>
      </c>
      <c r="O10" s="80">
        <v>4</v>
      </c>
      <c r="P10" s="79">
        <v>208</v>
      </c>
      <c r="Q10" s="68">
        <v>3.03</v>
      </c>
    </row>
    <row r="11" spans="1:17" ht="13.5" x14ac:dyDescent="0.25">
      <c r="A11" s="65" t="s">
        <v>147</v>
      </c>
      <c r="B11" s="79">
        <v>9</v>
      </c>
      <c r="C11" s="77" t="s">
        <v>207</v>
      </c>
      <c r="D11" s="79">
        <v>12</v>
      </c>
      <c r="E11" s="77" t="s">
        <v>207</v>
      </c>
      <c r="F11" s="79">
        <v>35</v>
      </c>
      <c r="G11" s="77" t="s">
        <v>207</v>
      </c>
      <c r="H11" s="79">
        <v>49</v>
      </c>
      <c r="I11" s="77" t="s">
        <v>207</v>
      </c>
      <c r="J11" s="79">
        <v>33</v>
      </c>
      <c r="K11" s="80">
        <v>2</v>
      </c>
      <c r="L11" s="79">
        <v>47</v>
      </c>
      <c r="M11" s="68">
        <v>6.06</v>
      </c>
      <c r="N11" s="79">
        <v>77</v>
      </c>
      <c r="O11" s="80">
        <v>2</v>
      </c>
      <c r="P11" s="79">
        <v>108</v>
      </c>
      <c r="Q11" s="68">
        <v>2.6</v>
      </c>
    </row>
    <row r="12" spans="1:17" ht="13.5" x14ac:dyDescent="0.25">
      <c r="A12" s="46" t="s">
        <v>14</v>
      </c>
      <c r="B12" s="46">
        <v>53</v>
      </c>
      <c r="C12" s="46">
        <v>3</v>
      </c>
      <c r="D12" s="46">
        <v>82</v>
      </c>
      <c r="E12" s="63">
        <v>5.66</v>
      </c>
      <c r="F12" s="46">
        <v>122</v>
      </c>
      <c r="G12" s="46">
        <v>4</v>
      </c>
      <c r="H12" s="46">
        <v>204</v>
      </c>
      <c r="I12" s="63">
        <v>3.28</v>
      </c>
      <c r="J12" s="46">
        <v>151</v>
      </c>
      <c r="K12" s="46">
        <v>8</v>
      </c>
      <c r="L12" s="62">
        <v>230</v>
      </c>
      <c r="M12" s="63">
        <v>5.3</v>
      </c>
      <c r="N12" s="62">
        <v>326</v>
      </c>
      <c r="O12" s="46">
        <v>15</v>
      </c>
      <c r="P12" s="62">
        <v>516</v>
      </c>
      <c r="Q12" s="63">
        <v>4.5999999999999996</v>
      </c>
    </row>
    <row r="13" spans="1:17" x14ac:dyDescent="0.2">
      <c r="A13" s="19" t="s">
        <v>212</v>
      </c>
      <c r="B13" s="20"/>
      <c r="C13" s="20"/>
      <c r="D13" s="20"/>
      <c r="E13" s="21"/>
      <c r="F13" s="20"/>
      <c r="G13" s="20"/>
      <c r="H13" s="20"/>
    </row>
    <row r="14" spans="1:17" x14ac:dyDescent="0.2">
      <c r="A14" s="36" t="s">
        <v>225</v>
      </c>
    </row>
  </sheetData>
  <mergeCells count="6">
    <mergeCell ref="A5:A7"/>
    <mergeCell ref="B5:Q5"/>
    <mergeCell ref="B6:E6"/>
    <mergeCell ref="F6:I6"/>
    <mergeCell ref="J6:M6"/>
    <mergeCell ref="N6:Q6"/>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4"/>
  <sheetViews>
    <sheetView workbookViewId="0">
      <selection activeCell="E38" sqref="E38"/>
    </sheetView>
  </sheetViews>
  <sheetFormatPr defaultRowHeight="11.25" x14ac:dyDescent="0.2"/>
  <cols>
    <col min="1" max="1" width="15.140625" style="14" customWidth="1"/>
    <col min="2" max="4" width="9.140625" style="3"/>
    <col min="5" max="5" width="9.140625" style="4"/>
    <col min="6" max="8" width="9.140625" style="3"/>
    <col min="9" max="9" width="9.140625" style="4"/>
    <col min="10" max="12" width="9.140625" style="3"/>
    <col min="13" max="13" width="9.140625" style="4"/>
    <col min="14" max="16" width="9.140625" style="3"/>
    <col min="17" max="17" width="9.140625" style="4"/>
    <col min="18" max="16384" width="9.140625" style="3"/>
  </cols>
  <sheetData>
    <row r="3" spans="1:17" ht="12.75" x14ac:dyDescent="0.2">
      <c r="A3" s="25" t="s">
        <v>226</v>
      </c>
    </row>
    <row r="4" spans="1:17" ht="12.75" x14ac:dyDescent="0.2">
      <c r="A4" s="29" t="s">
        <v>251</v>
      </c>
    </row>
    <row r="5" spans="1:17" ht="13.5" x14ac:dyDescent="0.2">
      <c r="A5" s="185" t="s">
        <v>17</v>
      </c>
      <c r="B5" s="193" t="s">
        <v>42</v>
      </c>
      <c r="C5" s="193"/>
      <c r="D5" s="193"/>
      <c r="E5" s="193"/>
      <c r="F5" s="193"/>
      <c r="G5" s="193"/>
      <c r="H5" s="193"/>
      <c r="I5" s="193"/>
      <c r="J5" s="193"/>
      <c r="K5" s="193"/>
      <c r="L5" s="193"/>
      <c r="M5" s="193"/>
      <c r="N5" s="193"/>
      <c r="O5" s="193"/>
      <c r="P5" s="193"/>
      <c r="Q5" s="193"/>
    </row>
    <row r="6" spans="1:17" ht="13.5" x14ac:dyDescent="0.2">
      <c r="A6" s="192"/>
      <c r="B6" s="189" t="s">
        <v>134</v>
      </c>
      <c r="C6" s="189"/>
      <c r="D6" s="189"/>
      <c r="E6" s="189"/>
      <c r="F6" s="194" t="s">
        <v>135</v>
      </c>
      <c r="G6" s="194"/>
      <c r="H6" s="194"/>
      <c r="I6" s="194"/>
      <c r="J6" s="189" t="s">
        <v>136</v>
      </c>
      <c r="K6" s="189"/>
      <c r="L6" s="189"/>
      <c r="M6" s="189"/>
      <c r="N6" s="194" t="s">
        <v>14</v>
      </c>
      <c r="O6" s="194"/>
      <c r="P6" s="194"/>
      <c r="Q6" s="194"/>
    </row>
    <row r="7" spans="1:17" ht="27" x14ac:dyDescent="0.25">
      <c r="A7" s="192"/>
      <c r="B7" s="127" t="s">
        <v>2</v>
      </c>
      <c r="C7" s="127" t="s">
        <v>3</v>
      </c>
      <c r="D7" s="127" t="s">
        <v>4</v>
      </c>
      <c r="E7" s="128" t="s">
        <v>140</v>
      </c>
      <c r="F7" s="127" t="s">
        <v>2</v>
      </c>
      <c r="G7" s="127" t="s">
        <v>3</v>
      </c>
      <c r="H7" s="127" t="s">
        <v>4</v>
      </c>
      <c r="I7" s="128" t="s">
        <v>140</v>
      </c>
      <c r="J7" s="127" t="s">
        <v>2</v>
      </c>
      <c r="K7" s="127" t="s">
        <v>3</v>
      </c>
      <c r="L7" s="127" t="s">
        <v>4</v>
      </c>
      <c r="M7" s="128" t="s">
        <v>140</v>
      </c>
      <c r="N7" s="127" t="s">
        <v>2</v>
      </c>
      <c r="O7" s="127" t="s">
        <v>3</v>
      </c>
      <c r="P7" s="127" t="s">
        <v>4</v>
      </c>
      <c r="Q7" s="128" t="s">
        <v>140</v>
      </c>
    </row>
    <row r="8" spans="1:17" ht="13.5" x14ac:dyDescent="0.25">
      <c r="A8" s="65" t="s">
        <v>144</v>
      </c>
      <c r="B8" s="79">
        <v>5</v>
      </c>
      <c r="C8" s="122" t="s">
        <v>207</v>
      </c>
      <c r="D8" s="79">
        <v>6</v>
      </c>
      <c r="E8" s="122" t="s">
        <v>207</v>
      </c>
      <c r="F8" s="79">
        <v>16</v>
      </c>
      <c r="G8" s="122">
        <v>3</v>
      </c>
      <c r="H8" s="79">
        <v>32</v>
      </c>
      <c r="I8" s="123">
        <v>18.75</v>
      </c>
      <c r="J8" s="79">
        <v>25</v>
      </c>
      <c r="K8" s="77">
        <v>2</v>
      </c>
      <c r="L8" s="79">
        <v>48</v>
      </c>
      <c r="M8" s="43">
        <v>8</v>
      </c>
      <c r="N8" s="79">
        <v>46</v>
      </c>
      <c r="O8" s="122">
        <v>5</v>
      </c>
      <c r="P8" s="79">
        <v>86</v>
      </c>
      <c r="Q8" s="123">
        <v>10.87</v>
      </c>
    </row>
    <row r="9" spans="1:17" ht="13.5" x14ac:dyDescent="0.2">
      <c r="A9" s="65" t="s">
        <v>145</v>
      </c>
      <c r="B9" s="79">
        <v>6</v>
      </c>
      <c r="C9" s="122" t="s">
        <v>207</v>
      </c>
      <c r="D9" s="79">
        <v>10</v>
      </c>
      <c r="E9" s="122" t="s">
        <v>207</v>
      </c>
      <c r="F9" s="79">
        <v>13</v>
      </c>
      <c r="G9" s="122" t="s">
        <v>207</v>
      </c>
      <c r="H9" s="79">
        <v>23</v>
      </c>
      <c r="I9" s="122" t="s">
        <v>207</v>
      </c>
      <c r="J9" s="79">
        <v>24</v>
      </c>
      <c r="K9" s="80">
        <v>2</v>
      </c>
      <c r="L9" s="79">
        <v>37</v>
      </c>
      <c r="M9" s="68">
        <v>8.33</v>
      </c>
      <c r="N9" s="79">
        <v>43</v>
      </c>
      <c r="O9" s="80">
        <v>2</v>
      </c>
      <c r="P9" s="66">
        <v>70</v>
      </c>
      <c r="Q9" s="68">
        <v>4.6500000000000004</v>
      </c>
    </row>
    <row r="10" spans="1:17" ht="13.5" x14ac:dyDescent="0.2">
      <c r="A10" s="65" t="s">
        <v>146</v>
      </c>
      <c r="B10" s="79">
        <v>5</v>
      </c>
      <c r="C10" s="80">
        <v>1</v>
      </c>
      <c r="D10" s="79">
        <v>7</v>
      </c>
      <c r="E10" s="68">
        <v>20</v>
      </c>
      <c r="F10" s="79">
        <v>9</v>
      </c>
      <c r="G10" s="122" t="s">
        <v>207</v>
      </c>
      <c r="H10" s="79">
        <v>24</v>
      </c>
      <c r="I10" s="122" t="s">
        <v>207</v>
      </c>
      <c r="J10" s="79">
        <v>15</v>
      </c>
      <c r="K10" s="80">
        <v>1</v>
      </c>
      <c r="L10" s="79">
        <v>21</v>
      </c>
      <c r="M10" s="68">
        <v>6.67</v>
      </c>
      <c r="N10" s="79">
        <v>29</v>
      </c>
      <c r="O10" s="80">
        <v>2</v>
      </c>
      <c r="P10" s="79">
        <v>52</v>
      </c>
      <c r="Q10" s="68">
        <v>6.9</v>
      </c>
    </row>
    <row r="11" spans="1:17" ht="13.5" x14ac:dyDescent="0.2">
      <c r="A11" s="65" t="s">
        <v>147</v>
      </c>
      <c r="B11" s="79">
        <v>12</v>
      </c>
      <c r="C11" s="122" t="s">
        <v>207</v>
      </c>
      <c r="D11" s="79">
        <v>15</v>
      </c>
      <c r="E11" s="122" t="s">
        <v>207</v>
      </c>
      <c r="F11" s="79">
        <v>13</v>
      </c>
      <c r="G11" s="122" t="s">
        <v>207</v>
      </c>
      <c r="H11" s="79">
        <v>18</v>
      </c>
      <c r="I11" s="122" t="s">
        <v>207</v>
      </c>
      <c r="J11" s="79">
        <v>37</v>
      </c>
      <c r="K11" s="80">
        <v>6</v>
      </c>
      <c r="L11" s="79">
        <v>56</v>
      </c>
      <c r="M11" s="68">
        <v>16.22</v>
      </c>
      <c r="N11" s="79">
        <v>62</v>
      </c>
      <c r="O11" s="80">
        <v>6</v>
      </c>
      <c r="P11" s="79">
        <v>89</v>
      </c>
      <c r="Q11" s="68">
        <v>9.68</v>
      </c>
    </row>
    <row r="12" spans="1:17" ht="13.5" x14ac:dyDescent="0.25">
      <c r="A12" s="46" t="s">
        <v>14</v>
      </c>
      <c r="B12" s="46">
        <v>28</v>
      </c>
      <c r="C12" s="46">
        <v>1</v>
      </c>
      <c r="D12" s="46">
        <v>38</v>
      </c>
      <c r="E12" s="63">
        <v>3.57</v>
      </c>
      <c r="F12" s="46">
        <v>51</v>
      </c>
      <c r="G12" s="46">
        <v>3</v>
      </c>
      <c r="H12" s="46">
        <v>97</v>
      </c>
      <c r="I12" s="63">
        <v>5.88</v>
      </c>
      <c r="J12" s="46">
        <v>101</v>
      </c>
      <c r="K12" s="46">
        <v>11</v>
      </c>
      <c r="L12" s="62">
        <v>162</v>
      </c>
      <c r="M12" s="63">
        <v>10.89</v>
      </c>
      <c r="N12" s="62">
        <v>180</v>
      </c>
      <c r="O12" s="46">
        <v>15</v>
      </c>
      <c r="P12" s="62">
        <v>297</v>
      </c>
      <c r="Q12" s="63">
        <v>8.33</v>
      </c>
    </row>
    <row r="13" spans="1:17" x14ac:dyDescent="0.2">
      <c r="A13" s="19" t="s">
        <v>212</v>
      </c>
      <c r="B13" s="20"/>
      <c r="C13" s="20"/>
      <c r="D13" s="20"/>
      <c r="E13" s="21"/>
      <c r="F13" s="20"/>
      <c r="G13" s="20"/>
    </row>
    <row r="14" spans="1:17" x14ac:dyDescent="0.2">
      <c r="A14" s="36" t="s">
        <v>225</v>
      </c>
      <c r="G14" s="20"/>
    </row>
  </sheetData>
  <mergeCells count="6">
    <mergeCell ref="A5:A7"/>
    <mergeCell ref="B5:Q5"/>
    <mergeCell ref="B6:E6"/>
    <mergeCell ref="F6:I6"/>
    <mergeCell ref="J6:M6"/>
    <mergeCell ref="N6:Q6"/>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7"/>
  <sheetViews>
    <sheetView topLeftCell="A4" workbookViewId="0">
      <selection activeCell="I21" sqref="I21"/>
    </sheetView>
  </sheetViews>
  <sheetFormatPr defaultRowHeight="15" x14ac:dyDescent="0.25"/>
  <sheetData>
    <row r="2" spans="2:9" x14ac:dyDescent="0.25">
      <c r="B2" s="16" t="s">
        <v>149</v>
      </c>
      <c r="C2" s="32"/>
      <c r="D2" s="32"/>
      <c r="E2" s="32"/>
      <c r="F2" s="32"/>
      <c r="G2" s="32"/>
      <c r="H2" s="32"/>
      <c r="I2" s="32"/>
    </row>
    <row r="3" spans="2:9" x14ac:dyDescent="0.25">
      <c r="B3" s="39" t="s">
        <v>206</v>
      </c>
      <c r="C3" s="33"/>
      <c r="D3" s="33"/>
      <c r="E3" s="33"/>
      <c r="F3" s="33"/>
    </row>
    <row r="5" spans="2:9" x14ac:dyDescent="0.25">
      <c r="B5" s="16" t="s">
        <v>149</v>
      </c>
      <c r="C5" s="135"/>
      <c r="D5" s="135"/>
      <c r="E5" s="135"/>
      <c r="F5" s="135"/>
    </row>
    <row r="6" spans="2:9" x14ac:dyDescent="0.25">
      <c r="B6" s="39" t="s">
        <v>240</v>
      </c>
      <c r="C6" s="137"/>
      <c r="D6" s="137"/>
      <c r="E6" s="137"/>
      <c r="F6" s="137"/>
    </row>
    <row r="7" spans="2:9" x14ac:dyDescent="0.25">
      <c r="B7" s="148" t="s">
        <v>0</v>
      </c>
      <c r="C7" s="151">
        <v>2015</v>
      </c>
      <c r="D7" s="151"/>
      <c r="E7" s="152">
        <v>2014</v>
      </c>
      <c r="F7" s="152"/>
    </row>
    <row r="8" spans="2:9" x14ac:dyDescent="0.25">
      <c r="B8" s="149"/>
      <c r="C8" s="151"/>
      <c r="D8" s="151"/>
      <c r="E8" s="152"/>
      <c r="F8" s="152"/>
    </row>
    <row r="9" spans="2:9" ht="27" x14ac:dyDescent="0.25">
      <c r="B9" s="150"/>
      <c r="C9" s="136" t="s">
        <v>220</v>
      </c>
      <c r="D9" s="136" t="s">
        <v>7</v>
      </c>
      <c r="E9" s="136" t="s">
        <v>220</v>
      </c>
      <c r="F9" s="136" t="s">
        <v>7</v>
      </c>
    </row>
    <row r="10" spans="2:9" x14ac:dyDescent="0.25">
      <c r="B10" s="41" t="s">
        <v>144</v>
      </c>
      <c r="C10" s="42">
        <v>4.32</v>
      </c>
      <c r="D10" s="43">
        <v>2.78</v>
      </c>
      <c r="E10" s="50">
        <v>2.99</v>
      </c>
      <c r="F10" s="51">
        <v>1.8</v>
      </c>
    </row>
    <row r="11" spans="2:9" x14ac:dyDescent="0.25">
      <c r="B11" s="41" t="s">
        <v>145</v>
      </c>
      <c r="C11" s="42">
        <v>3.25</v>
      </c>
      <c r="D11" s="43">
        <v>2.1</v>
      </c>
      <c r="E11" s="50">
        <v>1.69</v>
      </c>
      <c r="F11" s="51">
        <v>1.1200000000000001</v>
      </c>
    </row>
    <row r="12" spans="2:9" x14ac:dyDescent="0.25">
      <c r="B12" s="41" t="s">
        <v>146</v>
      </c>
      <c r="C12" s="42">
        <v>1.56</v>
      </c>
      <c r="D12" s="43">
        <v>1.0900000000000001</v>
      </c>
      <c r="E12" s="50">
        <v>1.52</v>
      </c>
      <c r="F12" s="51">
        <v>1.03</v>
      </c>
    </row>
    <row r="13" spans="2:9" x14ac:dyDescent="0.25">
      <c r="B13" s="41" t="s">
        <v>147</v>
      </c>
      <c r="C13" s="42">
        <v>2.0499999999999998</v>
      </c>
      <c r="D13" s="43">
        <v>1.29</v>
      </c>
      <c r="E13" s="50">
        <v>2.97</v>
      </c>
      <c r="F13" s="51">
        <v>1.92</v>
      </c>
    </row>
    <row r="14" spans="2:9" x14ac:dyDescent="0.25">
      <c r="B14" s="46" t="s">
        <v>148</v>
      </c>
      <c r="C14" s="49">
        <v>2.61</v>
      </c>
      <c r="D14" s="49">
        <v>1.71</v>
      </c>
      <c r="E14" s="49">
        <v>2.2455555</v>
      </c>
      <c r="F14" s="49">
        <v>1.46</v>
      </c>
    </row>
    <row r="15" spans="2:9" x14ac:dyDescent="0.25">
      <c r="B15" s="46" t="s">
        <v>5</v>
      </c>
      <c r="C15" s="49">
        <v>1.96</v>
      </c>
      <c r="D15" s="49">
        <v>1.37</v>
      </c>
      <c r="E15" s="49">
        <v>1.91</v>
      </c>
      <c r="F15" s="49">
        <v>1.33</v>
      </c>
    </row>
    <row r="16" spans="2:9" ht="30" customHeight="1" x14ac:dyDescent="0.25">
      <c r="B16" s="155" t="s">
        <v>218</v>
      </c>
      <c r="C16" s="155"/>
      <c r="D16" s="155"/>
      <c r="E16" s="155"/>
      <c r="F16" s="155"/>
    </row>
    <row r="17" spans="2:6" ht="24.75" customHeight="1" x14ac:dyDescent="0.25">
      <c r="B17" s="155" t="s">
        <v>219</v>
      </c>
      <c r="C17" s="155"/>
      <c r="D17" s="155"/>
      <c r="E17" s="155"/>
      <c r="F17" s="155"/>
    </row>
  </sheetData>
  <mergeCells count="5">
    <mergeCell ref="B7:B9"/>
    <mergeCell ref="C7:D8"/>
    <mergeCell ref="E7:F8"/>
    <mergeCell ref="B16:F16"/>
    <mergeCell ref="B17:F17"/>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5"/>
  <sheetViews>
    <sheetView workbookViewId="0">
      <selection activeCell="K32" sqref="K32"/>
    </sheetView>
  </sheetViews>
  <sheetFormatPr defaultRowHeight="15" x14ac:dyDescent="0.25"/>
  <cols>
    <col min="1" max="1" width="3.140625" customWidth="1"/>
    <col min="2" max="2" width="15.28515625" customWidth="1"/>
  </cols>
  <sheetData>
    <row r="2" spans="2:9" x14ac:dyDescent="0.25">
      <c r="B2" s="25" t="s">
        <v>199</v>
      </c>
    </row>
    <row r="3" spans="2:9" x14ac:dyDescent="0.25">
      <c r="B3" s="29" t="s">
        <v>252</v>
      </c>
    </row>
    <row r="4" spans="2:9" x14ac:dyDescent="0.25">
      <c r="B4" s="195" t="s">
        <v>52</v>
      </c>
      <c r="C4" s="198">
        <v>2015</v>
      </c>
      <c r="D4" s="198"/>
      <c r="E4" s="198"/>
      <c r="F4" s="198"/>
      <c r="G4" s="199" t="s">
        <v>53</v>
      </c>
      <c r="H4" s="199"/>
      <c r="I4" s="199"/>
    </row>
    <row r="5" spans="2:9" x14ac:dyDescent="0.25">
      <c r="B5" s="196"/>
      <c r="C5" s="198"/>
      <c r="D5" s="198"/>
      <c r="E5" s="198"/>
      <c r="F5" s="198"/>
      <c r="G5" s="200" t="s">
        <v>238</v>
      </c>
      <c r="H5" s="200"/>
      <c r="I5" s="200"/>
    </row>
    <row r="6" spans="2:9" ht="27" x14ac:dyDescent="0.25">
      <c r="B6" s="197"/>
      <c r="C6" s="81" t="s">
        <v>54</v>
      </c>
      <c r="D6" s="81" t="s">
        <v>2</v>
      </c>
      <c r="E6" s="81" t="s">
        <v>3</v>
      </c>
      <c r="F6" s="81" t="s">
        <v>4</v>
      </c>
      <c r="G6" s="81" t="s">
        <v>2</v>
      </c>
      <c r="H6" s="81" t="s">
        <v>3</v>
      </c>
      <c r="I6" s="81" t="s">
        <v>4</v>
      </c>
    </row>
    <row r="7" spans="2:9" x14ac:dyDescent="0.25">
      <c r="B7" s="82" t="s">
        <v>55</v>
      </c>
      <c r="C7" s="83">
        <v>6</v>
      </c>
      <c r="D7" s="84">
        <v>1203</v>
      </c>
      <c r="E7" s="85">
        <v>17</v>
      </c>
      <c r="F7" s="84">
        <v>1726</v>
      </c>
      <c r="G7" s="86">
        <v>-6.2353858144972776</v>
      </c>
      <c r="H7" s="87">
        <v>21.428571428571416</v>
      </c>
      <c r="I7" s="86">
        <v>-8.093716719914795</v>
      </c>
    </row>
    <row r="8" spans="2:9" x14ac:dyDescent="0.25">
      <c r="B8" s="82" t="s">
        <v>56</v>
      </c>
      <c r="C8" s="83">
        <v>4</v>
      </c>
      <c r="D8" s="84">
        <v>188</v>
      </c>
      <c r="E8" s="85">
        <v>4</v>
      </c>
      <c r="F8" s="84">
        <v>253</v>
      </c>
      <c r="G8" s="86">
        <v>-3.5897435897435912</v>
      </c>
      <c r="H8" s="87">
        <v>33.333333333333314</v>
      </c>
      <c r="I8" s="86">
        <v>-9.964412811387902</v>
      </c>
    </row>
    <row r="9" spans="2:9" x14ac:dyDescent="0.25">
      <c r="B9" s="82" t="s">
        <v>57</v>
      </c>
      <c r="C9" s="83">
        <v>65</v>
      </c>
      <c r="D9" s="84">
        <v>1037</v>
      </c>
      <c r="E9" s="85">
        <v>34</v>
      </c>
      <c r="F9" s="84">
        <v>1649</v>
      </c>
      <c r="G9" s="86">
        <v>-6.1538461538461604</v>
      </c>
      <c r="H9" s="87">
        <v>41.666666666666686</v>
      </c>
      <c r="I9" s="86">
        <v>-1.6109785202863947</v>
      </c>
    </row>
    <row r="10" spans="2:9" x14ac:dyDescent="0.25">
      <c r="B10" s="88" t="s">
        <v>58</v>
      </c>
      <c r="C10" s="89">
        <v>75</v>
      </c>
      <c r="D10" s="90">
        <v>2428</v>
      </c>
      <c r="E10" s="91">
        <v>55</v>
      </c>
      <c r="F10" s="90">
        <v>3628</v>
      </c>
      <c r="G10" s="92">
        <v>-6.0007742934572263</v>
      </c>
      <c r="H10" s="93">
        <v>34.146341463414643</v>
      </c>
      <c r="I10" s="92">
        <v>-5.3976531942633699</v>
      </c>
    </row>
    <row r="11" spans="2:9" x14ac:dyDescent="0.25">
      <c r="B11" s="82" t="s">
        <v>59</v>
      </c>
      <c r="C11" s="83">
        <v>115</v>
      </c>
      <c r="D11" s="84">
        <v>622</v>
      </c>
      <c r="E11" s="85">
        <v>19</v>
      </c>
      <c r="F11" s="84">
        <v>933</v>
      </c>
      <c r="G11" s="86">
        <v>-8.529411764705884</v>
      </c>
      <c r="H11" s="87">
        <v>-34.482758620689651</v>
      </c>
      <c r="I11" s="86">
        <v>-15.181818181818187</v>
      </c>
    </row>
    <row r="12" spans="2:9" x14ac:dyDescent="0.25">
      <c r="B12" s="82" t="s">
        <v>60</v>
      </c>
      <c r="C12" s="83">
        <v>84</v>
      </c>
      <c r="D12" s="84">
        <v>157</v>
      </c>
      <c r="E12" s="85">
        <v>10</v>
      </c>
      <c r="F12" s="84">
        <v>252</v>
      </c>
      <c r="G12" s="86">
        <v>0.6410256410256352</v>
      </c>
      <c r="H12" s="87">
        <v>42.857142857142861</v>
      </c>
      <c r="I12" s="86">
        <v>1.2048192771084274</v>
      </c>
    </row>
    <row r="13" spans="2:9" x14ac:dyDescent="0.25">
      <c r="B13" s="82" t="s">
        <v>61</v>
      </c>
      <c r="C13" s="83">
        <v>31</v>
      </c>
      <c r="D13" s="94">
        <v>10</v>
      </c>
      <c r="E13" s="83" t="s">
        <v>207</v>
      </c>
      <c r="F13" s="94">
        <v>14</v>
      </c>
      <c r="G13" s="83" t="s">
        <v>207</v>
      </c>
      <c r="H13" s="81" t="s">
        <v>207</v>
      </c>
      <c r="I13" s="86">
        <v>27.272727272727266</v>
      </c>
    </row>
    <row r="14" spans="2:9" x14ac:dyDescent="0.25">
      <c r="B14" s="95" t="s">
        <v>62</v>
      </c>
      <c r="C14" s="89">
        <v>230</v>
      </c>
      <c r="D14" s="96">
        <v>789</v>
      </c>
      <c r="E14" s="89">
        <v>29</v>
      </c>
      <c r="F14" s="96">
        <v>1199</v>
      </c>
      <c r="G14" s="92">
        <v>-6.7375886524822732</v>
      </c>
      <c r="H14" s="97">
        <v>-19.444444444444443</v>
      </c>
      <c r="I14" s="92">
        <v>-11.838235294117652</v>
      </c>
    </row>
    <row r="15" spans="2:9" x14ac:dyDescent="0.25">
      <c r="B15" s="46" t="s">
        <v>148</v>
      </c>
      <c r="C15" s="48">
        <v>305</v>
      </c>
      <c r="D15" s="47">
        <v>3217</v>
      </c>
      <c r="E15" s="48">
        <v>84</v>
      </c>
      <c r="F15" s="47">
        <v>4827</v>
      </c>
      <c r="G15" s="49">
        <v>-6.1825605132691805</v>
      </c>
      <c r="H15" s="49">
        <v>9.0909090909090793</v>
      </c>
      <c r="I15" s="49">
        <v>-7.0837343599614968</v>
      </c>
    </row>
  </sheetData>
  <mergeCells count="4">
    <mergeCell ref="B4:B6"/>
    <mergeCell ref="C4:F5"/>
    <mergeCell ref="G4:I4"/>
    <mergeCell ref="G5:I5"/>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8"/>
  <sheetViews>
    <sheetView workbookViewId="0">
      <selection activeCell="G26" sqref="G26"/>
    </sheetView>
  </sheetViews>
  <sheetFormatPr defaultRowHeight="15" x14ac:dyDescent="0.25"/>
  <cols>
    <col min="1" max="1" width="2" customWidth="1"/>
    <col min="2" max="2" width="13.85546875" customWidth="1"/>
  </cols>
  <sheetData>
    <row r="3" spans="2:6" x14ac:dyDescent="0.25">
      <c r="B3" s="16" t="s">
        <v>200</v>
      </c>
    </row>
    <row r="4" spans="2:6" x14ac:dyDescent="0.25">
      <c r="B4" s="29" t="s">
        <v>253</v>
      </c>
    </row>
    <row r="5" spans="2:6" x14ac:dyDescent="0.25">
      <c r="B5" s="195" t="s">
        <v>52</v>
      </c>
      <c r="C5" s="151">
        <v>2015</v>
      </c>
      <c r="D5" s="151"/>
      <c r="E5" s="152">
        <v>2014</v>
      </c>
      <c r="F5" s="152"/>
    </row>
    <row r="6" spans="2:6" x14ac:dyDescent="0.25">
      <c r="B6" s="196"/>
      <c r="C6" s="151"/>
      <c r="D6" s="151"/>
      <c r="E6" s="152"/>
      <c r="F6" s="152"/>
    </row>
    <row r="7" spans="2:6" ht="27" x14ac:dyDescent="0.25">
      <c r="B7" s="197"/>
      <c r="C7" s="136" t="s">
        <v>220</v>
      </c>
      <c r="D7" s="136" t="s">
        <v>7</v>
      </c>
      <c r="E7" s="136" t="s">
        <v>220</v>
      </c>
      <c r="F7" s="136" t="s">
        <v>7</v>
      </c>
    </row>
    <row r="8" spans="2:6" x14ac:dyDescent="0.25">
      <c r="B8" s="82" t="s">
        <v>55</v>
      </c>
      <c r="C8" s="42">
        <v>1.4131338320864506</v>
      </c>
      <c r="D8" s="43">
        <v>0.97532989099254164</v>
      </c>
      <c r="E8" s="50">
        <v>1.0911925175370227</v>
      </c>
      <c r="F8" s="51">
        <v>0.73995771670190269</v>
      </c>
    </row>
    <row r="9" spans="2:6" x14ac:dyDescent="0.25">
      <c r="B9" s="82" t="s">
        <v>56</v>
      </c>
      <c r="C9" s="42">
        <v>2.1276595744680851</v>
      </c>
      <c r="D9" s="43">
        <v>1.556420233463035</v>
      </c>
      <c r="E9" s="50">
        <v>1.5384615384615385</v>
      </c>
      <c r="F9" s="51">
        <v>1.056338028169014</v>
      </c>
    </row>
    <row r="10" spans="2:6" x14ac:dyDescent="0.25">
      <c r="B10" s="82" t="s">
        <v>57</v>
      </c>
      <c r="C10" s="42">
        <v>3.278688524590164</v>
      </c>
      <c r="D10" s="43">
        <v>2.0202020202020203</v>
      </c>
      <c r="E10" s="50">
        <v>2.1719457013574659</v>
      </c>
      <c r="F10" s="51">
        <v>1.411764705882353</v>
      </c>
    </row>
    <row r="11" spans="2:6" x14ac:dyDescent="0.25">
      <c r="B11" s="88" t="s">
        <v>58</v>
      </c>
      <c r="C11" s="42">
        <v>2.2652388797364087</v>
      </c>
      <c r="D11" s="43">
        <v>1.4933478142818355</v>
      </c>
      <c r="E11" s="50">
        <v>1.5873015873015872</v>
      </c>
      <c r="F11" s="51">
        <v>1.0577915376676987</v>
      </c>
    </row>
    <row r="12" spans="2:6" x14ac:dyDescent="0.25">
      <c r="B12" s="82" t="s">
        <v>59</v>
      </c>
      <c r="C12" s="42">
        <v>3.054662379421222</v>
      </c>
      <c r="D12" s="43">
        <v>1.9957983193277309</v>
      </c>
      <c r="E12" s="50">
        <v>4.2647058823529411</v>
      </c>
      <c r="F12" s="51">
        <v>2.5686448184233832</v>
      </c>
    </row>
    <row r="13" spans="2:6" x14ac:dyDescent="0.25">
      <c r="B13" s="82" t="s">
        <v>60</v>
      </c>
      <c r="C13" s="42">
        <v>6.369426751592357</v>
      </c>
      <c r="D13" s="43">
        <v>3.8167938931297711</v>
      </c>
      <c r="E13" s="50">
        <v>4.4871794871794872</v>
      </c>
      <c r="F13" s="51">
        <v>2.734375</v>
      </c>
    </row>
    <row r="14" spans="2:6" x14ac:dyDescent="0.25">
      <c r="B14" s="82" t="s">
        <v>61</v>
      </c>
      <c r="C14" s="78" t="s">
        <v>207</v>
      </c>
      <c r="D14" s="77" t="s">
        <v>207</v>
      </c>
      <c r="E14" s="50" t="s">
        <v>207</v>
      </c>
      <c r="F14" s="51" t="s">
        <v>207</v>
      </c>
    </row>
    <row r="15" spans="2:6" x14ac:dyDescent="0.25">
      <c r="B15" s="95" t="s">
        <v>62</v>
      </c>
      <c r="C15" s="42">
        <v>3.6755386565272499</v>
      </c>
      <c r="D15" s="43">
        <v>2.3615635179153096</v>
      </c>
      <c r="E15" s="50">
        <v>4.2553191489361701</v>
      </c>
      <c r="F15" s="51">
        <v>2.5787965616045847</v>
      </c>
    </row>
    <row r="16" spans="2:6" x14ac:dyDescent="0.25">
      <c r="B16" s="46" t="s">
        <v>148</v>
      </c>
      <c r="C16" s="49">
        <v>2.6111283804787071</v>
      </c>
      <c r="D16" s="49">
        <v>1.7104459376908978</v>
      </c>
      <c r="E16" s="49">
        <v>2.2455526392534266</v>
      </c>
      <c r="F16" s="49">
        <v>1.4605462822458271</v>
      </c>
    </row>
    <row r="17" spans="2:9" ht="26.25" customHeight="1" x14ac:dyDescent="0.3">
      <c r="B17" s="201" t="s">
        <v>222</v>
      </c>
      <c r="C17" s="202"/>
      <c r="D17" s="202"/>
      <c r="E17" s="202"/>
      <c r="F17" s="202"/>
      <c r="G17" s="202"/>
      <c r="H17" s="202"/>
      <c r="I17" s="202"/>
    </row>
    <row r="18" spans="2:9" ht="28.5" customHeight="1" x14ac:dyDescent="0.3">
      <c r="B18" s="201" t="s">
        <v>227</v>
      </c>
      <c r="C18" s="202"/>
      <c r="D18" s="202"/>
      <c r="E18" s="202"/>
      <c r="F18" s="202"/>
      <c r="G18" s="202"/>
      <c r="H18" s="202"/>
      <c r="I18" s="202"/>
    </row>
  </sheetData>
  <mergeCells count="5">
    <mergeCell ref="B5:B7"/>
    <mergeCell ref="C5:D6"/>
    <mergeCell ref="E5:F6"/>
    <mergeCell ref="B17:I17"/>
    <mergeCell ref="B18:I18"/>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0"/>
  <sheetViews>
    <sheetView workbookViewId="0">
      <selection activeCell="F32" sqref="F32"/>
    </sheetView>
  </sheetViews>
  <sheetFormatPr defaultRowHeight="15" x14ac:dyDescent="0.25"/>
  <cols>
    <col min="1" max="1" width="3.5703125" customWidth="1"/>
    <col min="2" max="2" width="34.5703125" customWidth="1"/>
    <col min="9" max="9" width="8.42578125" customWidth="1"/>
  </cols>
  <sheetData>
    <row r="3" spans="2:10" x14ac:dyDescent="0.25">
      <c r="B3" s="156" t="s">
        <v>201</v>
      </c>
      <c r="C3" s="157"/>
      <c r="D3" s="157"/>
      <c r="E3" s="157"/>
      <c r="F3" s="157"/>
      <c r="G3" s="157"/>
      <c r="H3" s="157"/>
      <c r="I3" s="157"/>
      <c r="J3" s="157"/>
    </row>
    <row r="4" spans="2:10" x14ac:dyDescent="0.25">
      <c r="B4" s="29" t="s">
        <v>254</v>
      </c>
      <c r="C4" s="8"/>
      <c r="D4" s="8"/>
      <c r="E4" s="8"/>
      <c r="F4" s="8"/>
      <c r="G4" s="8"/>
      <c r="H4" s="8"/>
      <c r="I4" s="6"/>
    </row>
    <row r="5" spans="2:10" x14ac:dyDescent="0.25">
      <c r="B5" s="195" t="s">
        <v>63</v>
      </c>
      <c r="C5" s="203" t="s">
        <v>28</v>
      </c>
      <c r="D5" s="203"/>
      <c r="E5" s="203"/>
      <c r="F5" s="151" t="s">
        <v>64</v>
      </c>
      <c r="G5" s="151"/>
      <c r="H5" s="151"/>
      <c r="I5" s="159" t="s">
        <v>9</v>
      </c>
    </row>
    <row r="6" spans="2:10" x14ac:dyDescent="0.25">
      <c r="B6" s="197"/>
      <c r="C6" s="125" t="s">
        <v>2</v>
      </c>
      <c r="D6" s="125" t="s">
        <v>3</v>
      </c>
      <c r="E6" s="125" t="s">
        <v>4</v>
      </c>
      <c r="F6" s="136" t="s">
        <v>2</v>
      </c>
      <c r="G6" s="136" t="s">
        <v>3</v>
      </c>
      <c r="H6" s="136" t="s">
        <v>4</v>
      </c>
      <c r="I6" s="159"/>
    </row>
    <row r="7" spans="2:10" x14ac:dyDescent="0.25">
      <c r="B7" s="52" t="s">
        <v>65</v>
      </c>
      <c r="C7" s="44">
        <v>224</v>
      </c>
      <c r="D7" s="45">
        <v>12</v>
      </c>
      <c r="E7" s="44">
        <v>413</v>
      </c>
      <c r="F7" s="43">
        <v>6.96</v>
      </c>
      <c r="G7" s="42">
        <v>14.29</v>
      </c>
      <c r="H7" s="43">
        <v>8.56</v>
      </c>
      <c r="I7" s="42">
        <f>D7/C7*100</f>
        <v>5.3571428571428568</v>
      </c>
    </row>
    <row r="8" spans="2:10" x14ac:dyDescent="0.25">
      <c r="B8" s="52" t="s">
        <v>66</v>
      </c>
      <c r="C8" s="44">
        <v>1175</v>
      </c>
      <c r="D8" s="45">
        <v>15</v>
      </c>
      <c r="E8" s="44">
        <v>1836</v>
      </c>
      <c r="F8" s="43">
        <v>36.520000000000003</v>
      </c>
      <c r="G8" s="42">
        <v>17.86</v>
      </c>
      <c r="H8" s="43">
        <v>38.04</v>
      </c>
      <c r="I8" s="42">
        <f t="shared" ref="I8:I19" si="0">D8/C8*100</f>
        <v>1.2765957446808509</v>
      </c>
    </row>
    <row r="9" spans="2:10" x14ac:dyDescent="0.25">
      <c r="B9" s="52" t="s">
        <v>67</v>
      </c>
      <c r="C9" s="44">
        <v>320</v>
      </c>
      <c r="D9" s="45">
        <v>4</v>
      </c>
      <c r="E9" s="44">
        <v>462</v>
      </c>
      <c r="F9" s="43">
        <v>9.9499999999999993</v>
      </c>
      <c r="G9" s="42">
        <v>4.76</v>
      </c>
      <c r="H9" s="43">
        <v>9.57</v>
      </c>
      <c r="I9" s="42">
        <f t="shared" si="0"/>
        <v>1.25</v>
      </c>
    </row>
    <row r="10" spans="2:10" x14ac:dyDescent="0.25">
      <c r="B10" s="52" t="s">
        <v>68</v>
      </c>
      <c r="C10" s="44">
        <v>516</v>
      </c>
      <c r="D10" s="45">
        <v>8</v>
      </c>
      <c r="E10" s="44">
        <v>914</v>
      </c>
      <c r="F10" s="43">
        <v>16.04</v>
      </c>
      <c r="G10" s="42">
        <v>9.52</v>
      </c>
      <c r="H10" s="43">
        <v>18.940000000000001</v>
      </c>
      <c r="I10" s="42">
        <f t="shared" si="0"/>
        <v>1.5503875968992249</v>
      </c>
    </row>
    <row r="11" spans="2:10" x14ac:dyDescent="0.25">
      <c r="B11" s="52" t="s">
        <v>69</v>
      </c>
      <c r="C11" s="44">
        <v>131</v>
      </c>
      <c r="D11" s="45">
        <v>2</v>
      </c>
      <c r="E11" s="44">
        <v>189</v>
      </c>
      <c r="F11" s="43">
        <v>4.07</v>
      </c>
      <c r="G11" s="42">
        <v>2.38</v>
      </c>
      <c r="H11" s="43">
        <v>3.92</v>
      </c>
      <c r="I11" s="42">
        <f t="shared" si="0"/>
        <v>1.5267175572519083</v>
      </c>
    </row>
    <row r="12" spans="2:10" x14ac:dyDescent="0.25">
      <c r="B12" s="52" t="s">
        <v>70</v>
      </c>
      <c r="C12" s="44">
        <v>2366</v>
      </c>
      <c r="D12" s="45">
        <v>41</v>
      </c>
      <c r="E12" s="44">
        <v>3814</v>
      </c>
      <c r="F12" s="43">
        <v>73.55</v>
      </c>
      <c r="G12" s="42">
        <v>48.81</v>
      </c>
      <c r="H12" s="43">
        <v>79.010000000000005</v>
      </c>
      <c r="I12" s="42">
        <f t="shared" si="0"/>
        <v>1.7328825021132712</v>
      </c>
    </row>
    <row r="13" spans="2:10" x14ac:dyDescent="0.25">
      <c r="B13" s="52" t="s">
        <v>71</v>
      </c>
      <c r="C13" s="44">
        <v>302</v>
      </c>
      <c r="D13" s="45">
        <v>13</v>
      </c>
      <c r="E13" s="44">
        <v>335</v>
      </c>
      <c r="F13" s="43">
        <v>9.39</v>
      </c>
      <c r="G13" s="42">
        <v>15.48</v>
      </c>
      <c r="H13" s="43">
        <v>6.94</v>
      </c>
      <c r="I13" s="42">
        <f t="shared" si="0"/>
        <v>4.3046357615894042</v>
      </c>
    </row>
    <row r="14" spans="2:10" x14ac:dyDescent="0.25">
      <c r="B14" s="52" t="s">
        <v>72</v>
      </c>
      <c r="C14" s="44">
        <v>45</v>
      </c>
      <c r="D14" s="45">
        <v>1</v>
      </c>
      <c r="E14" s="44">
        <v>46</v>
      </c>
      <c r="F14" s="43">
        <v>1.4</v>
      </c>
      <c r="G14" s="42">
        <v>1.19</v>
      </c>
      <c r="H14" s="43">
        <v>0.95</v>
      </c>
      <c r="I14" s="42">
        <f t="shared" si="0"/>
        <v>2.2222222222222223</v>
      </c>
    </row>
    <row r="15" spans="2:10" x14ac:dyDescent="0.25">
      <c r="B15" s="52" t="s">
        <v>73</v>
      </c>
      <c r="C15" s="44">
        <v>145</v>
      </c>
      <c r="D15" s="45">
        <v>9</v>
      </c>
      <c r="E15" s="44">
        <v>186</v>
      </c>
      <c r="F15" s="43">
        <v>4.51</v>
      </c>
      <c r="G15" s="42">
        <v>10.71</v>
      </c>
      <c r="H15" s="43">
        <v>3.85</v>
      </c>
      <c r="I15" s="42">
        <f t="shared" si="0"/>
        <v>6.2068965517241379</v>
      </c>
    </row>
    <row r="16" spans="2:10" x14ac:dyDescent="0.25">
      <c r="B16" s="52" t="s">
        <v>74</v>
      </c>
      <c r="C16" s="44">
        <v>321</v>
      </c>
      <c r="D16" s="45">
        <v>17</v>
      </c>
      <c r="E16" s="44">
        <v>405</v>
      </c>
      <c r="F16" s="43">
        <v>9.98</v>
      </c>
      <c r="G16" s="42">
        <v>20.239999999999998</v>
      </c>
      <c r="H16" s="43">
        <v>8.39</v>
      </c>
      <c r="I16" s="42">
        <f t="shared" si="0"/>
        <v>5.29595015576324</v>
      </c>
    </row>
    <row r="17" spans="2:9" x14ac:dyDescent="0.25">
      <c r="B17" s="52" t="s">
        <v>75</v>
      </c>
      <c r="C17" s="44">
        <v>4</v>
      </c>
      <c r="D17" s="81" t="s">
        <v>207</v>
      </c>
      <c r="E17" s="44">
        <v>5</v>
      </c>
      <c r="F17" s="43">
        <v>0.12</v>
      </c>
      <c r="G17" s="42" t="s">
        <v>207</v>
      </c>
      <c r="H17" s="43">
        <v>0.1</v>
      </c>
      <c r="I17" s="139" t="s">
        <v>207</v>
      </c>
    </row>
    <row r="18" spans="2:9" x14ac:dyDescent="0.25">
      <c r="B18" s="52" t="s">
        <v>76</v>
      </c>
      <c r="C18" s="44">
        <v>34</v>
      </c>
      <c r="D18" s="81">
        <v>3</v>
      </c>
      <c r="E18" s="44">
        <v>36</v>
      </c>
      <c r="F18" s="43">
        <v>1.06</v>
      </c>
      <c r="G18" s="42">
        <v>3.57</v>
      </c>
      <c r="H18" s="43">
        <v>0.75</v>
      </c>
      <c r="I18" s="42">
        <f t="shared" si="0"/>
        <v>8.8235294117647065</v>
      </c>
    </row>
    <row r="19" spans="2:9" x14ac:dyDescent="0.25">
      <c r="B19" s="41" t="s">
        <v>77</v>
      </c>
      <c r="C19" s="44">
        <v>851</v>
      </c>
      <c r="D19" s="71">
        <v>43</v>
      </c>
      <c r="E19" s="44">
        <v>1013</v>
      </c>
      <c r="F19" s="43">
        <v>26.45</v>
      </c>
      <c r="G19" s="42">
        <v>51.19</v>
      </c>
      <c r="H19" s="43">
        <v>20.99</v>
      </c>
      <c r="I19" s="42">
        <f t="shared" si="0"/>
        <v>5.052878965922444</v>
      </c>
    </row>
    <row r="20" spans="2:9" x14ac:dyDescent="0.25">
      <c r="B20" s="46" t="s">
        <v>78</v>
      </c>
      <c r="C20" s="47">
        <v>3217</v>
      </c>
      <c r="D20" s="62">
        <v>84</v>
      </c>
      <c r="E20" s="47">
        <v>4827</v>
      </c>
      <c r="F20" s="48">
        <v>100</v>
      </c>
      <c r="G20" s="47">
        <v>100</v>
      </c>
      <c r="H20" s="48">
        <v>100</v>
      </c>
      <c r="I20" s="49">
        <f>D20/C20*100</f>
        <v>2.6111283804787071</v>
      </c>
    </row>
  </sheetData>
  <mergeCells count="5">
    <mergeCell ref="B3:J3"/>
    <mergeCell ref="B5:B6"/>
    <mergeCell ref="C5:E5"/>
    <mergeCell ref="F5:H5"/>
    <mergeCell ref="I5:I6"/>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33"/>
  <sheetViews>
    <sheetView topLeftCell="A13" workbookViewId="0">
      <selection activeCell="J28" sqref="J28"/>
    </sheetView>
  </sheetViews>
  <sheetFormatPr defaultRowHeight="15" x14ac:dyDescent="0.25"/>
  <cols>
    <col min="1" max="1" width="2.85546875" customWidth="1"/>
    <col min="2" max="2" width="57" customWidth="1"/>
    <col min="3" max="3" width="10.42578125" customWidth="1"/>
    <col min="4" max="4" width="8.28515625" customWidth="1"/>
    <col min="5" max="5" width="11" customWidth="1"/>
    <col min="6" max="6" width="7.85546875" customWidth="1"/>
    <col min="7" max="7" width="10.140625" customWidth="1"/>
    <col min="8" max="8" width="8.28515625" customWidth="1"/>
  </cols>
  <sheetData>
    <row r="3" spans="2:8" x14ac:dyDescent="0.25">
      <c r="B3" s="23" t="s">
        <v>202</v>
      </c>
    </row>
    <row r="4" spans="2:8" x14ac:dyDescent="0.25">
      <c r="B4" s="29" t="s">
        <v>255</v>
      </c>
      <c r="C4" s="9"/>
      <c r="D4" s="9"/>
      <c r="E4" s="9"/>
      <c r="F4" s="9"/>
      <c r="G4" s="9"/>
      <c r="H4" s="9"/>
    </row>
    <row r="5" spans="2:8" x14ac:dyDescent="0.25">
      <c r="B5" s="206" t="s">
        <v>106</v>
      </c>
      <c r="C5" s="151" t="s">
        <v>11</v>
      </c>
      <c r="D5" s="151"/>
      <c r="E5" s="208" t="s">
        <v>79</v>
      </c>
      <c r="F5" s="208"/>
      <c r="G5" s="151" t="s">
        <v>14</v>
      </c>
      <c r="H5" s="151"/>
    </row>
    <row r="6" spans="2:8" x14ac:dyDescent="0.25">
      <c r="B6" s="207"/>
      <c r="C6" s="98" t="s">
        <v>28</v>
      </c>
      <c r="D6" s="98" t="s">
        <v>80</v>
      </c>
      <c r="E6" s="98" t="s">
        <v>28</v>
      </c>
      <c r="F6" s="98" t="s">
        <v>80</v>
      </c>
      <c r="G6" s="98" t="s">
        <v>28</v>
      </c>
      <c r="H6" s="98" t="s">
        <v>80</v>
      </c>
    </row>
    <row r="7" spans="2:8" x14ac:dyDescent="0.25">
      <c r="B7" s="52" t="s">
        <v>81</v>
      </c>
      <c r="C7" s="44">
        <v>276</v>
      </c>
      <c r="D7" s="43">
        <v>9.7629996462681294</v>
      </c>
      <c r="E7" s="44">
        <v>244</v>
      </c>
      <c r="F7" s="43">
        <v>18.304576144036009</v>
      </c>
      <c r="G7" s="44">
        <v>520</v>
      </c>
      <c r="H7" s="43">
        <v>12.5</v>
      </c>
    </row>
    <row r="8" spans="2:8" x14ac:dyDescent="0.25">
      <c r="B8" s="52" t="s">
        <v>82</v>
      </c>
      <c r="C8" s="44">
        <v>543</v>
      </c>
      <c r="D8" s="43">
        <v>19.207640608418821</v>
      </c>
      <c r="E8" s="44">
        <v>123</v>
      </c>
      <c r="F8" s="43">
        <v>9.2273068267066769</v>
      </c>
      <c r="G8" s="44">
        <v>666</v>
      </c>
      <c r="H8" s="43">
        <v>16.009615384615383</v>
      </c>
    </row>
    <row r="9" spans="2:8" x14ac:dyDescent="0.25">
      <c r="B9" s="52" t="s">
        <v>83</v>
      </c>
      <c r="C9" s="44">
        <v>200</v>
      </c>
      <c r="D9" s="43">
        <v>7.0746374248319768</v>
      </c>
      <c r="E9" s="44">
        <v>55</v>
      </c>
      <c r="F9" s="43">
        <v>4.1260315078769692</v>
      </c>
      <c r="G9" s="44">
        <v>255</v>
      </c>
      <c r="H9" s="43">
        <v>6.1298076923076916</v>
      </c>
    </row>
    <row r="10" spans="2:8" x14ac:dyDescent="0.25">
      <c r="B10" s="52" t="s">
        <v>84</v>
      </c>
      <c r="C10" s="44">
        <v>125</v>
      </c>
      <c r="D10" s="43">
        <v>4.4216483905199864</v>
      </c>
      <c r="E10" s="44">
        <v>37</v>
      </c>
      <c r="F10" s="43">
        <v>2.77569392348087</v>
      </c>
      <c r="G10" s="44">
        <v>162</v>
      </c>
      <c r="H10" s="43">
        <v>3.8942307692307692</v>
      </c>
    </row>
    <row r="11" spans="2:8" x14ac:dyDescent="0.25">
      <c r="B11" s="52" t="s">
        <v>85</v>
      </c>
      <c r="C11" s="44">
        <v>196</v>
      </c>
      <c r="D11" s="43">
        <v>6.9331446763353375</v>
      </c>
      <c r="E11" s="44">
        <v>30</v>
      </c>
      <c r="F11" s="43">
        <v>2.2505626406601649</v>
      </c>
      <c r="G11" s="44">
        <v>226</v>
      </c>
      <c r="H11" s="43">
        <v>5.4326923076923075</v>
      </c>
    </row>
    <row r="12" spans="2:8" x14ac:dyDescent="0.25">
      <c r="B12" s="52" t="s">
        <v>86</v>
      </c>
      <c r="C12" s="44">
        <v>22</v>
      </c>
      <c r="D12" s="43">
        <v>0.77821011673151752</v>
      </c>
      <c r="E12" s="44">
        <v>1</v>
      </c>
      <c r="F12" s="43">
        <v>7.5018754688672168E-2</v>
      </c>
      <c r="G12" s="44">
        <v>23</v>
      </c>
      <c r="H12" s="43">
        <v>0.55288461538461542</v>
      </c>
    </row>
    <row r="13" spans="2:8" x14ac:dyDescent="0.25">
      <c r="B13" s="52" t="s">
        <v>87</v>
      </c>
      <c r="C13" s="44">
        <v>362</v>
      </c>
      <c r="D13" s="43">
        <v>12.80509373894588</v>
      </c>
      <c r="E13" s="44">
        <v>263</v>
      </c>
      <c r="F13" s="43">
        <v>19.729932483120781</v>
      </c>
      <c r="G13" s="44">
        <v>625</v>
      </c>
      <c r="H13" s="43">
        <v>15.024038461538462</v>
      </c>
    </row>
    <row r="14" spans="2:8" x14ac:dyDescent="0.25">
      <c r="B14" s="52" t="s">
        <v>88</v>
      </c>
      <c r="C14" s="44">
        <v>344</v>
      </c>
      <c r="D14" s="43">
        <v>12.168376370711002</v>
      </c>
      <c r="E14" s="44">
        <v>257</v>
      </c>
      <c r="F14" s="43">
        <v>19.279819954988746</v>
      </c>
      <c r="G14" s="44">
        <v>601</v>
      </c>
      <c r="H14" s="43">
        <v>14.447115384615383</v>
      </c>
    </row>
    <row r="15" spans="2:8" x14ac:dyDescent="0.25">
      <c r="B15" s="52" t="s">
        <v>89</v>
      </c>
      <c r="C15" s="44">
        <v>18</v>
      </c>
      <c r="D15" s="43">
        <v>0.6367173682348779</v>
      </c>
      <c r="E15" s="44">
        <v>6</v>
      </c>
      <c r="F15" s="43">
        <v>0.45011252813203295</v>
      </c>
      <c r="G15" s="44">
        <v>24</v>
      </c>
      <c r="H15" s="43">
        <v>0.57692307692307698</v>
      </c>
    </row>
    <row r="16" spans="2:8" x14ac:dyDescent="0.25">
      <c r="B16" s="52" t="s">
        <v>90</v>
      </c>
      <c r="C16" s="44">
        <v>198</v>
      </c>
      <c r="D16" s="43">
        <v>7.0038910505836576</v>
      </c>
      <c r="E16" s="44">
        <v>155</v>
      </c>
      <c r="F16" s="43">
        <v>11.627906976744185</v>
      </c>
      <c r="G16" s="44">
        <v>353</v>
      </c>
      <c r="H16" s="43">
        <v>8.4855769230769234</v>
      </c>
    </row>
    <row r="17" spans="2:8" x14ac:dyDescent="0.25">
      <c r="B17" s="52" t="s">
        <v>91</v>
      </c>
      <c r="C17" s="44">
        <v>262</v>
      </c>
      <c r="D17" s="43">
        <v>9.2677750265298897</v>
      </c>
      <c r="E17" s="44">
        <v>78</v>
      </c>
      <c r="F17" s="43">
        <v>5.8514628657164298</v>
      </c>
      <c r="G17" s="44">
        <v>340</v>
      </c>
      <c r="H17" s="43">
        <v>8.1730769230769234</v>
      </c>
    </row>
    <row r="18" spans="2:8" x14ac:dyDescent="0.25">
      <c r="B18" s="52" t="s">
        <v>92</v>
      </c>
      <c r="C18" s="44">
        <v>66</v>
      </c>
      <c r="D18" s="43">
        <v>2.3346303501945527</v>
      </c>
      <c r="E18" s="44">
        <v>21</v>
      </c>
      <c r="F18" s="43">
        <v>1.5753938484621155</v>
      </c>
      <c r="G18" s="44">
        <v>87</v>
      </c>
      <c r="H18" s="43">
        <v>2.0913461538461537</v>
      </c>
    </row>
    <row r="19" spans="2:8" x14ac:dyDescent="0.25">
      <c r="B19" s="52" t="s">
        <v>93</v>
      </c>
      <c r="C19" s="44">
        <v>74</v>
      </c>
      <c r="D19" s="43">
        <v>2.6176158471878317</v>
      </c>
      <c r="E19" s="44">
        <v>54</v>
      </c>
      <c r="F19" s="43">
        <v>4.0510127531882967</v>
      </c>
      <c r="G19" s="44">
        <v>128</v>
      </c>
      <c r="H19" s="43">
        <v>3.0769230769230771</v>
      </c>
    </row>
    <row r="20" spans="2:8" x14ac:dyDescent="0.25">
      <c r="B20" s="52" t="s">
        <v>94</v>
      </c>
      <c r="C20" s="44">
        <v>54</v>
      </c>
      <c r="D20" s="43">
        <v>1.9101521047046339</v>
      </c>
      <c r="E20" s="44">
        <v>19</v>
      </c>
      <c r="F20" s="43">
        <v>1.4253563390847712</v>
      </c>
      <c r="G20" s="44">
        <v>73</v>
      </c>
      <c r="H20" s="43">
        <v>1.7548076923076923</v>
      </c>
    </row>
    <row r="21" spans="2:8" x14ac:dyDescent="0.25">
      <c r="B21" s="52" t="s">
        <v>95</v>
      </c>
      <c r="C21" s="44">
        <v>106</v>
      </c>
      <c r="D21" s="43">
        <v>3.7495578351609478</v>
      </c>
      <c r="E21" s="44">
        <v>1</v>
      </c>
      <c r="F21" s="43">
        <v>7.5018754688672168E-2</v>
      </c>
      <c r="G21" s="44">
        <v>107</v>
      </c>
      <c r="H21" s="43">
        <v>2.5721153846153846</v>
      </c>
    </row>
    <row r="22" spans="2:8" x14ac:dyDescent="0.25">
      <c r="B22" s="52" t="s">
        <v>96</v>
      </c>
      <c r="C22" s="44">
        <v>35</v>
      </c>
      <c r="D22" s="43">
        <v>1.2380615493455962</v>
      </c>
      <c r="E22" s="44">
        <v>66</v>
      </c>
      <c r="F22" s="43">
        <v>4.9512378094523628</v>
      </c>
      <c r="G22" s="44">
        <v>101</v>
      </c>
      <c r="H22" s="43">
        <v>2.4278846153846154</v>
      </c>
    </row>
    <row r="23" spans="2:8" x14ac:dyDescent="0.25">
      <c r="B23" s="52" t="s">
        <v>97</v>
      </c>
      <c r="C23" s="44">
        <v>27</v>
      </c>
      <c r="D23" s="43">
        <v>0.95507605235231696</v>
      </c>
      <c r="E23" s="44">
        <v>8</v>
      </c>
      <c r="F23" s="43">
        <v>0.60015003750937734</v>
      </c>
      <c r="G23" s="44">
        <v>35</v>
      </c>
      <c r="H23" s="43">
        <v>0.84134615384615385</v>
      </c>
    </row>
    <row r="24" spans="2:8" x14ac:dyDescent="0.25">
      <c r="B24" s="52" t="s">
        <v>98</v>
      </c>
      <c r="C24" s="44">
        <v>23</v>
      </c>
      <c r="D24" s="43">
        <v>0.81358330385567745</v>
      </c>
      <c r="E24" s="44">
        <v>32</v>
      </c>
      <c r="F24" s="43">
        <v>2.4006001500375094</v>
      </c>
      <c r="G24" s="44">
        <v>55</v>
      </c>
      <c r="H24" s="43">
        <v>1.3221153846153846</v>
      </c>
    </row>
    <row r="25" spans="2:8" x14ac:dyDescent="0.25">
      <c r="B25" s="52" t="s">
        <v>99</v>
      </c>
      <c r="C25" s="44">
        <v>7</v>
      </c>
      <c r="D25" s="43">
        <v>0.24761230986911922</v>
      </c>
      <c r="E25" s="44">
        <v>13</v>
      </c>
      <c r="F25" s="43">
        <v>0.97524381095273827</v>
      </c>
      <c r="G25" s="44">
        <v>20</v>
      </c>
      <c r="H25" s="43">
        <v>0.48076923076923078</v>
      </c>
    </row>
    <row r="26" spans="2:8" x14ac:dyDescent="0.25">
      <c r="B26" s="52" t="s">
        <v>100</v>
      </c>
      <c r="C26" s="44">
        <v>496</v>
      </c>
      <c r="D26" s="43">
        <v>17.545100813583304</v>
      </c>
      <c r="E26" s="44">
        <v>64</v>
      </c>
      <c r="F26" s="43">
        <v>4.8012003000750187</v>
      </c>
      <c r="G26" s="44">
        <v>560</v>
      </c>
      <c r="H26" s="43">
        <v>13.461538461538462</v>
      </c>
    </row>
    <row r="27" spans="2:8" x14ac:dyDescent="0.25">
      <c r="B27" s="52" t="s">
        <v>101</v>
      </c>
      <c r="C27" s="44">
        <v>76</v>
      </c>
      <c r="D27" s="43">
        <v>2.6883622214361513</v>
      </c>
      <c r="E27" s="44">
        <v>44</v>
      </c>
      <c r="F27" s="43">
        <v>3.3008252063015755</v>
      </c>
      <c r="G27" s="44">
        <v>120</v>
      </c>
      <c r="H27" s="43">
        <v>2.8846153846153846</v>
      </c>
    </row>
    <row r="28" spans="2:8" x14ac:dyDescent="0.25">
      <c r="B28" s="52" t="s">
        <v>102</v>
      </c>
      <c r="C28" s="44">
        <v>84</v>
      </c>
      <c r="D28" s="43">
        <v>2.9713477184294304</v>
      </c>
      <c r="E28" s="44">
        <v>13</v>
      </c>
      <c r="F28" s="43">
        <v>0.97524381095273827</v>
      </c>
      <c r="G28" s="44">
        <v>97</v>
      </c>
      <c r="H28" s="43">
        <v>2.3317307692307692</v>
      </c>
    </row>
    <row r="29" spans="2:8" x14ac:dyDescent="0.25">
      <c r="B29" s="52" t="s">
        <v>103</v>
      </c>
      <c r="C29" s="44">
        <v>2689</v>
      </c>
      <c r="D29" s="43">
        <v>95.118500176865936</v>
      </c>
      <c r="E29" s="44">
        <v>1198</v>
      </c>
      <c r="F29" s="43">
        <v>89.872468117029257</v>
      </c>
      <c r="G29" s="44">
        <v>3887</v>
      </c>
      <c r="H29" s="43">
        <v>93.4375</v>
      </c>
    </row>
    <row r="30" spans="2:8" x14ac:dyDescent="0.25">
      <c r="B30" s="52" t="s">
        <v>104</v>
      </c>
      <c r="C30" s="44">
        <v>138</v>
      </c>
      <c r="D30" s="43">
        <v>4.8814998231340647</v>
      </c>
      <c r="E30" s="44">
        <v>135</v>
      </c>
      <c r="F30" s="43">
        <v>10.127531882970743</v>
      </c>
      <c r="G30" s="44">
        <v>273</v>
      </c>
      <c r="H30" s="43">
        <v>6.5625</v>
      </c>
    </row>
    <row r="31" spans="2:8" x14ac:dyDescent="0.25">
      <c r="B31" s="46" t="s">
        <v>105</v>
      </c>
      <c r="C31" s="47">
        <v>2827</v>
      </c>
      <c r="D31" s="46">
        <v>100</v>
      </c>
      <c r="E31" s="47">
        <v>1333</v>
      </c>
      <c r="F31" s="48">
        <v>100</v>
      </c>
      <c r="G31" s="47">
        <v>4160</v>
      </c>
      <c r="H31" s="48">
        <v>100</v>
      </c>
    </row>
    <row r="32" spans="2:8" ht="33.75" customHeight="1" x14ac:dyDescent="0.3">
      <c r="B32" s="209" t="s">
        <v>215</v>
      </c>
      <c r="C32" s="210"/>
      <c r="D32" s="210"/>
      <c r="E32" s="210"/>
      <c r="F32" s="210"/>
      <c r="G32" s="210"/>
      <c r="H32" s="210"/>
    </row>
    <row r="33" spans="2:8" ht="42.75" customHeight="1" x14ac:dyDescent="0.25">
      <c r="B33" s="204" t="s">
        <v>132</v>
      </c>
      <c r="C33" s="205"/>
      <c r="D33" s="205"/>
      <c r="E33" s="205"/>
      <c r="F33" s="205"/>
      <c r="G33" s="205"/>
      <c r="H33" s="205"/>
    </row>
  </sheetData>
  <mergeCells count="6">
    <mergeCell ref="B33:H33"/>
    <mergeCell ref="B5:B6"/>
    <mergeCell ref="C5:D5"/>
    <mergeCell ref="E5:F5"/>
    <mergeCell ref="G5:H5"/>
    <mergeCell ref="B32:H32"/>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2"/>
  <sheetViews>
    <sheetView workbookViewId="0">
      <selection activeCell="I35" sqref="I35"/>
    </sheetView>
  </sheetViews>
  <sheetFormatPr defaultRowHeight="15" x14ac:dyDescent="0.25"/>
  <cols>
    <col min="1" max="1" width="3" customWidth="1"/>
    <col min="2" max="2" width="12.85546875" customWidth="1"/>
  </cols>
  <sheetData>
    <row r="3" spans="2:10" x14ac:dyDescent="0.25">
      <c r="B3" s="30" t="s">
        <v>203</v>
      </c>
    </row>
    <row r="4" spans="2:10" x14ac:dyDescent="0.25">
      <c r="B4" s="29" t="s">
        <v>256</v>
      </c>
    </row>
    <row r="5" spans="2:10" x14ac:dyDescent="0.25">
      <c r="B5" s="211" t="s">
        <v>216</v>
      </c>
      <c r="C5" s="214" t="s">
        <v>3</v>
      </c>
      <c r="D5" s="214"/>
      <c r="E5" s="214"/>
      <c r="F5" s="214"/>
      <c r="G5" s="215" t="s">
        <v>4</v>
      </c>
      <c r="H5" s="215"/>
      <c r="I5" s="215"/>
      <c r="J5" s="215"/>
    </row>
    <row r="6" spans="2:10" ht="27" x14ac:dyDescent="0.25">
      <c r="B6" s="212"/>
      <c r="C6" s="99" t="s">
        <v>112</v>
      </c>
      <c r="D6" s="99" t="s">
        <v>113</v>
      </c>
      <c r="E6" s="99" t="s">
        <v>114</v>
      </c>
      <c r="F6" s="136" t="s">
        <v>14</v>
      </c>
      <c r="G6" s="99" t="s">
        <v>112</v>
      </c>
      <c r="H6" s="99" t="s">
        <v>113</v>
      </c>
      <c r="I6" s="99" t="s">
        <v>114</v>
      </c>
      <c r="J6" s="136" t="s">
        <v>14</v>
      </c>
    </row>
    <row r="7" spans="2:10" x14ac:dyDescent="0.25">
      <c r="B7" s="213"/>
      <c r="C7" s="216" t="s">
        <v>119</v>
      </c>
      <c r="D7" s="216"/>
      <c r="E7" s="216"/>
      <c r="F7" s="216"/>
      <c r="G7" s="216"/>
      <c r="H7" s="216"/>
      <c r="I7" s="216"/>
      <c r="J7" s="216"/>
    </row>
    <row r="8" spans="2:10" x14ac:dyDescent="0.25">
      <c r="B8" s="52" t="s">
        <v>120</v>
      </c>
      <c r="C8" s="42" t="s">
        <v>207</v>
      </c>
      <c r="D8" s="45">
        <v>1</v>
      </c>
      <c r="E8" s="42" t="s">
        <v>207</v>
      </c>
      <c r="F8" s="45">
        <v>1</v>
      </c>
      <c r="G8" s="44">
        <v>19</v>
      </c>
      <c r="H8" s="45">
        <v>186</v>
      </c>
      <c r="I8" s="44">
        <v>22</v>
      </c>
      <c r="J8" s="45">
        <v>227</v>
      </c>
    </row>
    <row r="9" spans="2:10" x14ac:dyDescent="0.25">
      <c r="B9" s="52" t="s">
        <v>121</v>
      </c>
      <c r="C9" s="44">
        <v>10</v>
      </c>
      <c r="D9" s="45">
        <v>4</v>
      </c>
      <c r="E9" s="42" t="s">
        <v>207</v>
      </c>
      <c r="F9" s="45">
        <v>14</v>
      </c>
      <c r="G9" s="44">
        <v>898</v>
      </c>
      <c r="H9" s="45">
        <v>422</v>
      </c>
      <c r="I9" s="44">
        <v>47</v>
      </c>
      <c r="J9" s="45">
        <v>1367</v>
      </c>
    </row>
    <row r="10" spans="2:10" x14ac:dyDescent="0.25">
      <c r="B10" s="52" t="s">
        <v>122</v>
      </c>
      <c r="C10" s="44">
        <v>14</v>
      </c>
      <c r="D10" s="45">
        <v>2</v>
      </c>
      <c r="E10" s="44">
        <v>1</v>
      </c>
      <c r="F10" s="45">
        <v>17</v>
      </c>
      <c r="G10" s="44">
        <v>944</v>
      </c>
      <c r="H10" s="45">
        <v>223</v>
      </c>
      <c r="I10" s="44">
        <v>52</v>
      </c>
      <c r="J10" s="45">
        <v>1219</v>
      </c>
    </row>
    <row r="11" spans="2:10" x14ac:dyDescent="0.25">
      <c r="B11" s="52" t="s">
        <v>123</v>
      </c>
      <c r="C11" s="44">
        <v>20</v>
      </c>
      <c r="D11" s="81">
        <v>6</v>
      </c>
      <c r="E11" s="44">
        <v>1</v>
      </c>
      <c r="F11" s="45">
        <v>27</v>
      </c>
      <c r="G11" s="44">
        <v>1010</v>
      </c>
      <c r="H11" s="45">
        <v>230</v>
      </c>
      <c r="I11" s="44">
        <v>84</v>
      </c>
      <c r="J11" s="45">
        <v>1324</v>
      </c>
    </row>
    <row r="12" spans="2:10" x14ac:dyDescent="0.25">
      <c r="B12" s="52" t="s">
        <v>124</v>
      </c>
      <c r="C12" s="44">
        <v>8</v>
      </c>
      <c r="D12" s="45">
        <v>5</v>
      </c>
      <c r="E12" s="44">
        <v>11</v>
      </c>
      <c r="F12" s="45">
        <v>24</v>
      </c>
      <c r="G12" s="44">
        <v>375</v>
      </c>
      <c r="H12" s="45">
        <v>136</v>
      </c>
      <c r="I12" s="44">
        <v>119</v>
      </c>
      <c r="J12" s="45">
        <v>630</v>
      </c>
    </row>
    <row r="13" spans="2:10" x14ac:dyDescent="0.25">
      <c r="B13" s="52" t="s">
        <v>125</v>
      </c>
      <c r="C13" s="76">
        <v>1</v>
      </c>
      <c r="D13" s="45" t="s">
        <v>207</v>
      </c>
      <c r="E13" s="42" t="s">
        <v>207</v>
      </c>
      <c r="F13" s="45">
        <v>1</v>
      </c>
      <c r="G13" s="44">
        <v>22</v>
      </c>
      <c r="H13" s="45">
        <v>38</v>
      </c>
      <c r="I13" s="42" t="s">
        <v>207</v>
      </c>
      <c r="J13" s="45">
        <v>60</v>
      </c>
    </row>
    <row r="14" spans="2:10" x14ac:dyDescent="0.25">
      <c r="B14" s="46" t="s">
        <v>126</v>
      </c>
      <c r="C14" s="47">
        <v>53</v>
      </c>
      <c r="D14" s="62">
        <v>18</v>
      </c>
      <c r="E14" s="47">
        <v>13</v>
      </c>
      <c r="F14" s="47">
        <v>84</v>
      </c>
      <c r="G14" s="47">
        <v>3268</v>
      </c>
      <c r="H14" s="47">
        <v>1235</v>
      </c>
      <c r="I14" s="62">
        <v>324</v>
      </c>
      <c r="J14" s="47">
        <v>4827</v>
      </c>
    </row>
    <row r="15" spans="2:10" x14ac:dyDescent="0.25">
      <c r="B15" s="100"/>
      <c r="C15" s="216" t="s">
        <v>127</v>
      </c>
      <c r="D15" s="216"/>
      <c r="E15" s="216"/>
      <c r="F15" s="216"/>
      <c r="G15" s="216"/>
      <c r="H15" s="216"/>
      <c r="I15" s="216"/>
      <c r="J15" s="216"/>
    </row>
    <row r="16" spans="2:10" x14ac:dyDescent="0.25">
      <c r="B16" s="52" t="s">
        <v>120</v>
      </c>
      <c r="C16" s="42" t="s">
        <v>207</v>
      </c>
      <c r="D16" s="101">
        <v>5.5555555555555554</v>
      </c>
      <c r="E16" s="42" t="s">
        <v>207</v>
      </c>
      <c r="F16" s="101">
        <v>1.1904761904761905</v>
      </c>
      <c r="G16" s="53">
        <v>0.58139534883720934</v>
      </c>
      <c r="H16" s="101">
        <v>15.060728744939272</v>
      </c>
      <c r="I16" s="53">
        <v>6.7901234567901234</v>
      </c>
      <c r="J16" s="101">
        <v>4.7027139009736896</v>
      </c>
    </row>
    <row r="17" spans="2:10" x14ac:dyDescent="0.25">
      <c r="B17" s="52" t="s">
        <v>121</v>
      </c>
      <c r="C17" s="53">
        <v>18.867924528301888</v>
      </c>
      <c r="D17" s="101">
        <v>22.222222222222221</v>
      </c>
      <c r="E17" s="42" t="s">
        <v>207</v>
      </c>
      <c r="F17" s="101">
        <v>16.666666666666664</v>
      </c>
      <c r="G17" s="53">
        <v>27.47858017135863</v>
      </c>
      <c r="H17" s="101">
        <v>34.170040485829958</v>
      </c>
      <c r="I17" s="53">
        <v>14.506172839506174</v>
      </c>
      <c r="J17" s="101">
        <v>28.319867412471517</v>
      </c>
    </row>
    <row r="18" spans="2:10" x14ac:dyDescent="0.25">
      <c r="B18" s="52" t="s">
        <v>122</v>
      </c>
      <c r="C18" s="53">
        <v>26.415094339622641</v>
      </c>
      <c r="D18" s="101">
        <v>11.111111111111111</v>
      </c>
      <c r="E18" s="53">
        <v>7.6923076923076925</v>
      </c>
      <c r="F18" s="101">
        <v>20.238095238095237</v>
      </c>
      <c r="G18" s="53">
        <v>28.886168910648713</v>
      </c>
      <c r="H18" s="101">
        <v>18.056680161943319</v>
      </c>
      <c r="I18" s="53">
        <v>16.049382716049383</v>
      </c>
      <c r="J18" s="101">
        <v>25.253780816241971</v>
      </c>
    </row>
    <row r="19" spans="2:10" x14ac:dyDescent="0.25">
      <c r="B19" s="52" t="s">
        <v>123</v>
      </c>
      <c r="C19" s="53">
        <v>37.735849056603776</v>
      </c>
      <c r="D19" s="101">
        <v>33.333333333333329</v>
      </c>
      <c r="E19" s="53">
        <v>7.6923076923076925</v>
      </c>
      <c r="F19" s="101">
        <v>32.142857142857146</v>
      </c>
      <c r="G19" s="53">
        <v>30.905752753977968</v>
      </c>
      <c r="H19" s="101">
        <v>18.623481781376519</v>
      </c>
      <c r="I19" s="53">
        <v>25.925925925925924</v>
      </c>
      <c r="J19" s="101">
        <v>27.429044955458874</v>
      </c>
    </row>
    <row r="20" spans="2:10" x14ac:dyDescent="0.25">
      <c r="B20" s="52" t="s">
        <v>124</v>
      </c>
      <c r="C20" s="53">
        <v>15.09433962264151</v>
      </c>
      <c r="D20" s="101">
        <v>27.777777777777779</v>
      </c>
      <c r="E20" s="53">
        <v>84.615384615384613</v>
      </c>
      <c r="F20" s="101">
        <v>28.571428571428569</v>
      </c>
      <c r="G20" s="53">
        <v>11.474908200734395</v>
      </c>
      <c r="H20" s="101">
        <v>11.012145748987855</v>
      </c>
      <c r="I20" s="53">
        <v>36.728395061728399</v>
      </c>
      <c r="J20" s="101">
        <v>13.05158483530143</v>
      </c>
    </row>
    <row r="21" spans="2:10" x14ac:dyDescent="0.25">
      <c r="B21" s="52" t="s">
        <v>125</v>
      </c>
      <c r="C21" s="42">
        <v>1.8867924528301887</v>
      </c>
      <c r="D21" s="42" t="s">
        <v>207</v>
      </c>
      <c r="E21" s="42" t="s">
        <v>207</v>
      </c>
      <c r="F21" s="101">
        <v>1.1904761904761905</v>
      </c>
      <c r="G21" s="53">
        <v>0.67319461444308448</v>
      </c>
      <c r="H21" s="101">
        <v>3.0769230769230771</v>
      </c>
      <c r="I21" s="42" t="s">
        <v>207</v>
      </c>
      <c r="J21" s="101">
        <v>1.2430080795525171</v>
      </c>
    </row>
    <row r="22" spans="2:10" x14ac:dyDescent="0.25">
      <c r="B22" s="46" t="s">
        <v>126</v>
      </c>
      <c r="C22" s="47">
        <v>100</v>
      </c>
      <c r="D22" s="62">
        <v>100</v>
      </c>
      <c r="E22" s="47">
        <v>100</v>
      </c>
      <c r="F22" s="47">
        <v>100</v>
      </c>
      <c r="G22" s="47">
        <v>100</v>
      </c>
      <c r="H22" s="47">
        <v>100</v>
      </c>
      <c r="I22" s="62">
        <v>100</v>
      </c>
      <c r="J22" s="47">
        <v>100</v>
      </c>
    </row>
  </sheetData>
  <mergeCells count="5">
    <mergeCell ref="B5:B7"/>
    <mergeCell ref="C5:F5"/>
    <mergeCell ref="G5:J5"/>
    <mergeCell ref="C7:J7"/>
    <mergeCell ref="C15:J15"/>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G23"/>
  <sheetViews>
    <sheetView workbookViewId="0">
      <selection activeCell="K23" sqref="K23"/>
    </sheetView>
  </sheetViews>
  <sheetFormatPr defaultRowHeight="15" x14ac:dyDescent="0.25"/>
  <cols>
    <col min="2" max="2" width="17.85546875" customWidth="1"/>
    <col min="4" max="4" width="11.5703125" customWidth="1"/>
    <col min="6" max="6" width="11.28515625" customWidth="1"/>
  </cols>
  <sheetData>
    <row r="4" spans="2:7" x14ac:dyDescent="0.25">
      <c r="B4" s="30" t="s">
        <v>204</v>
      </c>
    </row>
    <row r="5" spans="2:7" x14ac:dyDescent="0.25">
      <c r="B5" s="29" t="s">
        <v>257</v>
      </c>
    </row>
    <row r="6" spans="2:7" x14ac:dyDescent="0.25">
      <c r="B6" s="217" t="s">
        <v>231</v>
      </c>
      <c r="C6" s="151" t="s">
        <v>3</v>
      </c>
      <c r="D6" s="151"/>
      <c r="E6" s="152" t="s">
        <v>4</v>
      </c>
      <c r="F6" s="152"/>
      <c r="G6" s="159" t="s">
        <v>107</v>
      </c>
    </row>
    <row r="7" spans="2:7" ht="27" x14ac:dyDescent="0.25">
      <c r="B7" s="218"/>
      <c r="C7" s="136" t="s">
        <v>28</v>
      </c>
      <c r="D7" s="136" t="s">
        <v>108</v>
      </c>
      <c r="E7" s="136" t="s">
        <v>109</v>
      </c>
      <c r="F7" s="136" t="s">
        <v>110</v>
      </c>
      <c r="G7" s="159"/>
    </row>
    <row r="8" spans="2:7" x14ac:dyDescent="0.25">
      <c r="B8" s="100"/>
      <c r="C8" s="216" t="s">
        <v>111</v>
      </c>
      <c r="D8" s="216"/>
      <c r="E8" s="216"/>
      <c r="F8" s="216"/>
      <c r="G8" s="100"/>
    </row>
    <row r="9" spans="2:7" x14ac:dyDescent="0.25">
      <c r="B9" s="108" t="s">
        <v>112</v>
      </c>
      <c r="C9" s="76">
        <v>49</v>
      </c>
      <c r="D9" s="43">
        <v>73.134328358208961</v>
      </c>
      <c r="E9" s="44">
        <v>2259</v>
      </c>
      <c r="F9" s="43">
        <v>78.76569037656904</v>
      </c>
      <c r="G9" s="42">
        <v>2.1230502599653382</v>
      </c>
    </row>
    <row r="10" spans="2:7" x14ac:dyDescent="0.25">
      <c r="B10" s="52" t="s">
        <v>113</v>
      </c>
      <c r="C10" s="76">
        <v>10</v>
      </c>
      <c r="D10" s="43">
        <v>14.925373134328357</v>
      </c>
      <c r="E10" s="44">
        <v>461</v>
      </c>
      <c r="F10" s="43">
        <v>16.073919107391909</v>
      </c>
      <c r="G10" s="42">
        <v>2.1231422505307855</v>
      </c>
    </row>
    <row r="11" spans="2:7" x14ac:dyDescent="0.25">
      <c r="B11" s="52" t="s">
        <v>114</v>
      </c>
      <c r="C11" s="76">
        <v>8</v>
      </c>
      <c r="D11" s="43">
        <v>11.940298507462686</v>
      </c>
      <c r="E11" s="44">
        <v>148</v>
      </c>
      <c r="F11" s="43">
        <v>5.160390516039052</v>
      </c>
      <c r="G11" s="42">
        <v>5.1282051282051277</v>
      </c>
    </row>
    <row r="12" spans="2:7" x14ac:dyDescent="0.25">
      <c r="B12" s="102" t="s">
        <v>115</v>
      </c>
      <c r="C12" s="103">
        <v>67</v>
      </c>
      <c r="D12" s="227">
        <v>100</v>
      </c>
      <c r="E12" s="104">
        <v>2868</v>
      </c>
      <c r="F12" s="227">
        <v>100</v>
      </c>
      <c r="G12" s="105">
        <v>2.282793867120954</v>
      </c>
    </row>
    <row r="13" spans="2:7" x14ac:dyDescent="0.25">
      <c r="B13" s="100"/>
      <c r="C13" s="216" t="s">
        <v>116</v>
      </c>
      <c r="D13" s="216"/>
      <c r="E13" s="216"/>
      <c r="F13" s="216"/>
      <c r="G13" s="106"/>
    </row>
    <row r="14" spans="2:7" x14ac:dyDescent="0.25">
      <c r="B14" s="108" t="s">
        <v>112</v>
      </c>
      <c r="C14" s="76">
        <v>4</v>
      </c>
      <c r="D14" s="43">
        <v>23.52941176470588</v>
      </c>
      <c r="E14" s="44">
        <v>1009</v>
      </c>
      <c r="F14" s="43">
        <v>51.505870342011228</v>
      </c>
      <c r="G14" s="42">
        <v>0.3948667324777887</v>
      </c>
    </row>
    <row r="15" spans="2:7" x14ac:dyDescent="0.25">
      <c r="B15" s="52" t="s">
        <v>113</v>
      </c>
      <c r="C15" s="76">
        <v>8</v>
      </c>
      <c r="D15" s="43">
        <v>47.058823529411761</v>
      </c>
      <c r="E15" s="44">
        <v>774</v>
      </c>
      <c r="F15" s="43">
        <v>39.509954058192953</v>
      </c>
      <c r="G15" s="42">
        <v>1.0230179028132993</v>
      </c>
    </row>
    <row r="16" spans="2:7" x14ac:dyDescent="0.25">
      <c r="B16" s="52" t="s">
        <v>114</v>
      </c>
      <c r="C16" s="76">
        <v>5</v>
      </c>
      <c r="D16" s="43">
        <v>29.411764705882355</v>
      </c>
      <c r="E16" s="44">
        <v>176</v>
      </c>
      <c r="F16" s="43">
        <v>8.9841755997958135</v>
      </c>
      <c r="G16" s="42">
        <v>2.7624309392265194</v>
      </c>
    </row>
    <row r="17" spans="2:7" x14ac:dyDescent="0.25">
      <c r="B17" s="102" t="s">
        <v>117</v>
      </c>
      <c r="C17" s="103">
        <v>17</v>
      </c>
      <c r="D17" s="227">
        <v>100</v>
      </c>
      <c r="E17" s="104">
        <v>1959</v>
      </c>
      <c r="F17" s="227">
        <v>100</v>
      </c>
      <c r="G17" s="105">
        <v>0.86032388663967607</v>
      </c>
    </row>
    <row r="18" spans="2:7" x14ac:dyDescent="0.25">
      <c r="B18" s="100"/>
      <c r="C18" s="216" t="s">
        <v>118</v>
      </c>
      <c r="D18" s="216"/>
      <c r="E18" s="216"/>
      <c r="F18" s="216"/>
      <c r="G18" s="106"/>
    </row>
    <row r="19" spans="2:7" x14ac:dyDescent="0.25">
      <c r="B19" s="108" t="s">
        <v>112</v>
      </c>
      <c r="C19" s="76">
        <v>53</v>
      </c>
      <c r="D19" s="43">
        <v>63.095238095238095</v>
      </c>
      <c r="E19" s="44">
        <v>3268</v>
      </c>
      <c r="F19" s="43">
        <v>67.70250673296043</v>
      </c>
      <c r="G19" s="42">
        <v>1.5959048479373683</v>
      </c>
    </row>
    <row r="20" spans="2:7" x14ac:dyDescent="0.25">
      <c r="B20" s="52" t="s">
        <v>113</v>
      </c>
      <c r="C20" s="76">
        <v>18</v>
      </c>
      <c r="D20" s="43">
        <v>21.428571428571427</v>
      </c>
      <c r="E20" s="44">
        <v>1235</v>
      </c>
      <c r="F20" s="43">
        <v>25.585249637455977</v>
      </c>
      <c r="G20" s="42">
        <v>1.4365522745411012</v>
      </c>
    </row>
    <row r="21" spans="2:7" x14ac:dyDescent="0.25">
      <c r="B21" s="52" t="s">
        <v>114</v>
      </c>
      <c r="C21" s="76">
        <v>13</v>
      </c>
      <c r="D21" s="43">
        <v>15.476190476190476</v>
      </c>
      <c r="E21" s="44">
        <v>324</v>
      </c>
      <c r="F21" s="43">
        <v>6.7122436295835914</v>
      </c>
      <c r="G21" s="42">
        <v>3.857566765578635</v>
      </c>
    </row>
    <row r="22" spans="2:7" x14ac:dyDescent="0.25">
      <c r="B22" s="46" t="s">
        <v>14</v>
      </c>
      <c r="C22" s="107">
        <v>84</v>
      </c>
      <c r="D22" s="46">
        <v>100</v>
      </c>
      <c r="E22" s="47">
        <v>4827</v>
      </c>
      <c r="F22" s="48">
        <v>100</v>
      </c>
      <c r="G22" s="49">
        <v>1.7104459376908978</v>
      </c>
    </row>
    <row r="23" spans="2:7" ht="33.75" customHeight="1" x14ac:dyDescent="0.25">
      <c r="B23" s="209" t="s">
        <v>228</v>
      </c>
      <c r="C23" s="163"/>
      <c r="D23" s="163"/>
      <c r="E23" s="163"/>
      <c r="F23" s="163"/>
      <c r="G23" s="163"/>
    </row>
  </sheetData>
  <mergeCells count="8">
    <mergeCell ref="C13:F13"/>
    <mergeCell ref="C18:F18"/>
    <mergeCell ref="B23:G23"/>
    <mergeCell ref="B6:B7"/>
    <mergeCell ref="C6:D6"/>
    <mergeCell ref="E6:F6"/>
    <mergeCell ref="G6:G7"/>
    <mergeCell ref="C8:F8"/>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J29"/>
  <sheetViews>
    <sheetView zoomScaleNormal="100" workbookViewId="0">
      <selection activeCell="G32" sqref="G32"/>
    </sheetView>
  </sheetViews>
  <sheetFormatPr defaultRowHeight="15" x14ac:dyDescent="0.25"/>
  <cols>
    <col min="1" max="1" width="2.5703125" customWidth="1"/>
    <col min="2" max="2" width="23.42578125" customWidth="1"/>
  </cols>
  <sheetData>
    <row r="4" spans="2:10" x14ac:dyDescent="0.25">
      <c r="B4" s="30" t="s">
        <v>205</v>
      </c>
    </row>
    <row r="5" spans="2:10" x14ac:dyDescent="0.25">
      <c r="B5" s="29" t="s">
        <v>244</v>
      </c>
    </row>
    <row r="6" spans="2:10" x14ac:dyDescent="0.25">
      <c r="B6" s="211" t="s">
        <v>230</v>
      </c>
      <c r="C6" s="159" t="s">
        <v>2</v>
      </c>
      <c r="D6" s="159" t="s">
        <v>3</v>
      </c>
      <c r="E6" s="159" t="s">
        <v>4</v>
      </c>
      <c r="F6" s="159" t="s">
        <v>128</v>
      </c>
      <c r="G6" s="159" t="s">
        <v>129</v>
      </c>
      <c r="H6" s="159" t="s">
        <v>130</v>
      </c>
      <c r="I6" s="159" t="s">
        <v>15</v>
      </c>
      <c r="J6" s="159" t="s">
        <v>16</v>
      </c>
    </row>
    <row r="7" spans="2:10" x14ac:dyDescent="0.25">
      <c r="B7" s="213"/>
      <c r="C7" s="159"/>
      <c r="D7" s="159"/>
      <c r="E7" s="159"/>
      <c r="F7" s="159"/>
      <c r="G7" s="159"/>
      <c r="H7" s="159"/>
      <c r="I7" s="159"/>
      <c r="J7" s="159"/>
    </row>
    <row r="8" spans="2:10" x14ac:dyDescent="0.25">
      <c r="B8" s="109" t="s">
        <v>146</v>
      </c>
      <c r="C8" s="110">
        <v>521</v>
      </c>
      <c r="D8" s="111">
        <v>2</v>
      </c>
      <c r="E8" s="110">
        <v>711</v>
      </c>
      <c r="F8" s="112">
        <v>4.2990345738097204</v>
      </c>
      <c r="G8" s="113">
        <v>1.65030117996534</v>
      </c>
      <c r="H8" s="112">
        <v>586.68206947767897</v>
      </c>
      <c r="I8" s="113">
        <v>0.383877159309021</v>
      </c>
      <c r="J8" s="112">
        <v>136.46833013435699</v>
      </c>
    </row>
    <row r="9" spans="2:10" x14ac:dyDescent="0.25">
      <c r="B9" s="109" t="s">
        <v>144</v>
      </c>
      <c r="C9" s="110">
        <v>217</v>
      </c>
      <c r="D9" s="111">
        <v>6</v>
      </c>
      <c r="E9" s="110">
        <v>322</v>
      </c>
      <c r="F9" s="112">
        <v>3.1003764742861599</v>
      </c>
      <c r="G9" s="113">
        <v>8.5724695141552907</v>
      </c>
      <c r="H9" s="112">
        <v>460.05586392633302</v>
      </c>
      <c r="I9" s="113">
        <v>2.7649769585253501</v>
      </c>
      <c r="J9" s="112">
        <v>148.38709677419399</v>
      </c>
    </row>
    <row r="10" spans="2:10" x14ac:dyDescent="0.25">
      <c r="B10" s="109" t="s">
        <v>145</v>
      </c>
      <c r="C10" s="110">
        <v>139</v>
      </c>
      <c r="D10" s="111">
        <v>3</v>
      </c>
      <c r="E10" s="110">
        <v>202</v>
      </c>
      <c r="F10" s="112">
        <v>2.5299176411703099</v>
      </c>
      <c r="G10" s="113">
        <v>5.4602539018064302</v>
      </c>
      <c r="H10" s="112">
        <v>367.65709605496602</v>
      </c>
      <c r="I10" s="113">
        <v>2.1582733812949599</v>
      </c>
      <c r="J10" s="112">
        <v>145.323741007194</v>
      </c>
    </row>
    <row r="11" spans="2:10" x14ac:dyDescent="0.25">
      <c r="B11" s="114" t="s">
        <v>151</v>
      </c>
      <c r="C11" s="115">
        <v>150</v>
      </c>
      <c r="D11" s="116">
        <v>3</v>
      </c>
      <c r="E11" s="115">
        <v>198</v>
      </c>
      <c r="F11" s="117">
        <v>2.7955085495969798</v>
      </c>
      <c r="G11" s="118">
        <v>5.5910170991939596</v>
      </c>
      <c r="H11" s="117">
        <v>369.00712854680103</v>
      </c>
      <c r="I11" s="118">
        <v>2</v>
      </c>
      <c r="J11" s="117">
        <v>132</v>
      </c>
    </row>
    <row r="12" spans="2:10" x14ac:dyDescent="0.25">
      <c r="B12" s="109" t="s">
        <v>147</v>
      </c>
      <c r="C12" s="110">
        <v>152</v>
      </c>
      <c r="D12" s="111">
        <v>1</v>
      </c>
      <c r="E12" s="110">
        <v>236</v>
      </c>
      <c r="F12" s="112">
        <v>2.9236953971032298</v>
      </c>
      <c r="G12" s="113">
        <v>1.92348381388371</v>
      </c>
      <c r="H12" s="112">
        <v>453.942180076554</v>
      </c>
      <c r="I12" s="113">
        <v>0.65789473684210498</v>
      </c>
      <c r="J12" s="112">
        <v>155.26315789473699</v>
      </c>
    </row>
    <row r="13" spans="2:10" x14ac:dyDescent="0.25">
      <c r="B13" s="114" t="s">
        <v>152</v>
      </c>
      <c r="C13" s="115">
        <v>85</v>
      </c>
      <c r="D13" s="116">
        <v>3</v>
      </c>
      <c r="E13" s="115">
        <v>125</v>
      </c>
      <c r="F13" s="117">
        <v>2.0021434712456898</v>
      </c>
      <c r="G13" s="118">
        <v>7.0663887220435999</v>
      </c>
      <c r="H13" s="117">
        <v>294.43286341848301</v>
      </c>
      <c r="I13" s="118">
        <v>3.52941176470588</v>
      </c>
      <c r="J13" s="117">
        <v>147.058823529412</v>
      </c>
    </row>
    <row r="14" spans="2:10" x14ac:dyDescent="0.25">
      <c r="B14" s="114" t="s">
        <v>153</v>
      </c>
      <c r="C14" s="115">
        <v>130</v>
      </c>
      <c r="D14" s="116">
        <v>2</v>
      </c>
      <c r="E14" s="115">
        <v>189</v>
      </c>
      <c r="F14" s="117">
        <v>3.1729372856741902</v>
      </c>
      <c r="G14" s="118">
        <v>4.8814419779602902</v>
      </c>
      <c r="H14" s="117">
        <v>461.29626691724701</v>
      </c>
      <c r="I14" s="118">
        <v>1.5384615384615401</v>
      </c>
      <c r="J14" s="117">
        <v>145.38461538461499</v>
      </c>
    </row>
    <row r="15" spans="2:10" x14ac:dyDescent="0.25">
      <c r="B15" s="114" t="s">
        <v>154</v>
      </c>
      <c r="C15" s="115">
        <v>101</v>
      </c>
      <c r="D15" s="116">
        <v>1</v>
      </c>
      <c r="E15" s="115">
        <v>149</v>
      </c>
      <c r="F15" s="117">
        <v>2.8423481735802301</v>
      </c>
      <c r="G15" s="118">
        <v>2.8142061124556799</v>
      </c>
      <c r="H15" s="117">
        <v>419.31671075589497</v>
      </c>
      <c r="I15" s="118">
        <v>0.99009900990098998</v>
      </c>
      <c r="J15" s="117">
        <v>147.52475247524799</v>
      </c>
    </row>
    <row r="16" spans="2:10" x14ac:dyDescent="0.25">
      <c r="B16" s="114" t="s">
        <v>155</v>
      </c>
      <c r="C16" s="115">
        <v>69</v>
      </c>
      <c r="D16" s="81" t="s">
        <v>207</v>
      </c>
      <c r="E16" s="115">
        <v>92</v>
      </c>
      <c r="F16" s="117">
        <v>2.70460959548448</v>
      </c>
      <c r="G16" s="42" t="s">
        <v>207</v>
      </c>
      <c r="H16" s="117">
        <v>360.61461273126298</v>
      </c>
      <c r="I16" s="42" t="s">
        <v>207</v>
      </c>
      <c r="J16" s="117">
        <v>133.333333333333</v>
      </c>
    </row>
    <row r="17" spans="2:10" x14ac:dyDescent="0.25">
      <c r="B17" s="114" t="s">
        <v>156</v>
      </c>
      <c r="C17" s="115">
        <v>93</v>
      </c>
      <c r="D17" s="116">
        <v>1</v>
      </c>
      <c r="E17" s="115">
        <v>162</v>
      </c>
      <c r="F17" s="117">
        <v>3.6591843560032302</v>
      </c>
      <c r="G17" s="118">
        <v>3.9346068344120702</v>
      </c>
      <c r="H17" s="117">
        <v>637.40630717475506</v>
      </c>
      <c r="I17" s="118">
        <v>1.0752688172042999</v>
      </c>
      <c r="J17" s="117">
        <v>174.193548387097</v>
      </c>
    </row>
    <row r="18" spans="2:10" x14ac:dyDescent="0.25">
      <c r="B18" s="114" t="s">
        <v>157</v>
      </c>
      <c r="C18" s="115">
        <v>55</v>
      </c>
      <c r="D18" s="116" t="s">
        <v>207</v>
      </c>
      <c r="E18" s="115">
        <v>80</v>
      </c>
      <c r="F18" s="117">
        <v>2.2261798753339299</v>
      </c>
      <c r="G18" s="118" t="s">
        <v>207</v>
      </c>
      <c r="H18" s="117">
        <v>323.80798186675298</v>
      </c>
      <c r="I18" s="118" t="s">
        <v>207</v>
      </c>
      <c r="J18" s="117">
        <v>145.45454545454501</v>
      </c>
    </row>
    <row r="19" spans="2:10" x14ac:dyDescent="0.25">
      <c r="B19" s="114" t="s">
        <v>158</v>
      </c>
      <c r="C19" s="115">
        <v>89</v>
      </c>
      <c r="D19" s="116">
        <v>2</v>
      </c>
      <c r="E19" s="115">
        <v>130</v>
      </c>
      <c r="F19" s="117">
        <v>3.6960132890365398</v>
      </c>
      <c r="G19" s="118">
        <v>8.3056478405315595</v>
      </c>
      <c r="H19" s="117">
        <v>539.86710963455096</v>
      </c>
      <c r="I19" s="118">
        <v>2.2471910112359601</v>
      </c>
      <c r="J19" s="117">
        <v>146.06741573033699</v>
      </c>
    </row>
    <row r="20" spans="2:10" x14ac:dyDescent="0.25">
      <c r="B20" s="114" t="s">
        <v>159</v>
      </c>
      <c r="C20" s="115">
        <v>66</v>
      </c>
      <c r="D20" s="116">
        <v>2</v>
      </c>
      <c r="E20" s="115">
        <v>119</v>
      </c>
      <c r="F20" s="117">
        <v>2.8057645708455601</v>
      </c>
      <c r="G20" s="118">
        <v>8.5023168813501702</v>
      </c>
      <c r="H20" s="117">
        <v>505.88785444033499</v>
      </c>
      <c r="I20" s="118">
        <v>3.0303030303030298</v>
      </c>
      <c r="J20" s="117">
        <v>180.30303030303</v>
      </c>
    </row>
    <row r="21" spans="2:10" x14ac:dyDescent="0.25">
      <c r="B21" s="114" t="s">
        <v>160</v>
      </c>
      <c r="C21" s="115">
        <v>21</v>
      </c>
      <c r="D21" s="116">
        <v>1</v>
      </c>
      <c r="E21" s="115">
        <v>35</v>
      </c>
      <c r="F21" s="117">
        <v>1.0508932592703799</v>
      </c>
      <c r="G21" s="118">
        <v>5.0042536155732398</v>
      </c>
      <c r="H21" s="117">
        <v>175.14887654506299</v>
      </c>
      <c r="I21" s="118">
        <v>4.7619047619047601</v>
      </c>
      <c r="J21" s="117">
        <v>166.666666666667</v>
      </c>
    </row>
    <row r="22" spans="2:10" x14ac:dyDescent="0.25">
      <c r="B22" s="114" t="s">
        <v>161</v>
      </c>
      <c r="C22" s="115">
        <v>53</v>
      </c>
      <c r="D22" s="116">
        <v>1</v>
      </c>
      <c r="E22" s="115">
        <v>70</v>
      </c>
      <c r="F22" s="117">
        <v>2.7410012412081102</v>
      </c>
      <c r="G22" s="118">
        <v>5.1717004551096402</v>
      </c>
      <c r="H22" s="117">
        <v>362.01903185767401</v>
      </c>
      <c r="I22" s="118">
        <v>1.88679245283019</v>
      </c>
      <c r="J22" s="117">
        <v>132.07547169811301</v>
      </c>
    </row>
    <row r="23" spans="2:10" x14ac:dyDescent="0.25">
      <c r="B23" s="114" t="s">
        <v>162</v>
      </c>
      <c r="C23" s="115">
        <v>67</v>
      </c>
      <c r="D23" s="81">
        <v>2</v>
      </c>
      <c r="E23" s="115">
        <v>123</v>
      </c>
      <c r="F23" s="117">
        <v>4.1633008140185197</v>
      </c>
      <c r="G23" s="42">
        <v>12.427763623935901</v>
      </c>
      <c r="H23" s="117">
        <v>764.30746287205602</v>
      </c>
      <c r="I23" s="42">
        <v>2.98507462686567</v>
      </c>
      <c r="J23" s="117">
        <v>183.58208955223901</v>
      </c>
    </row>
    <row r="24" spans="2:10" x14ac:dyDescent="0.25">
      <c r="B24" s="114" t="s">
        <v>163</v>
      </c>
      <c r="C24" s="115">
        <v>62</v>
      </c>
      <c r="D24" s="116">
        <v>1</v>
      </c>
      <c r="E24" s="115">
        <v>77</v>
      </c>
      <c r="F24" s="117">
        <v>3.9747411610090699</v>
      </c>
      <c r="G24" s="118">
        <v>6.4108728403372099</v>
      </c>
      <c r="H24" s="117">
        <v>493.63720870596501</v>
      </c>
      <c r="I24" s="118">
        <v>1.61290322580645</v>
      </c>
      <c r="J24" s="117">
        <v>124.193548387097</v>
      </c>
    </row>
    <row r="25" spans="2:10" x14ac:dyDescent="0.25">
      <c r="B25" s="109" t="s">
        <v>164</v>
      </c>
      <c r="C25" s="110">
        <v>2070</v>
      </c>
      <c r="D25" s="111">
        <v>31</v>
      </c>
      <c r="E25" s="110">
        <v>3020</v>
      </c>
      <c r="F25" s="112">
        <v>3.11288727814099</v>
      </c>
      <c r="G25" s="113">
        <v>4.6618118658150083</v>
      </c>
      <c r="H25" s="112">
        <v>454.15070434713959</v>
      </c>
      <c r="I25" s="113">
        <v>1.4975845410628019</v>
      </c>
      <c r="J25" s="112">
        <v>145.8937198067633</v>
      </c>
    </row>
    <row r="26" spans="2:10" x14ac:dyDescent="0.25">
      <c r="B26" s="109" t="s">
        <v>131</v>
      </c>
      <c r="C26" s="110">
        <v>1147</v>
      </c>
      <c r="D26" s="111">
        <v>53</v>
      </c>
      <c r="E26" s="110">
        <v>1807</v>
      </c>
      <c r="F26" s="112">
        <v>1.7272379552634829</v>
      </c>
      <c r="G26" s="113">
        <v>7.9811344053151334</v>
      </c>
      <c r="H26" s="112">
        <v>272.11150698876315</v>
      </c>
      <c r="I26" s="113">
        <v>4.6207497820401047</v>
      </c>
      <c r="J26" s="112">
        <v>157.54141238012204</v>
      </c>
    </row>
    <row r="27" spans="2:10" ht="15.75" thickBot="1" x14ac:dyDescent="0.3">
      <c r="B27" s="1" t="s">
        <v>148</v>
      </c>
      <c r="C27" s="2">
        <v>3217</v>
      </c>
      <c r="D27" s="12">
        <v>84</v>
      </c>
      <c r="E27" s="2">
        <v>4827</v>
      </c>
      <c r="F27" s="10">
        <v>2.4205377777326325</v>
      </c>
      <c r="G27" s="10">
        <v>6.3203348874585377</v>
      </c>
      <c r="H27" s="10">
        <v>363.19352978288521</v>
      </c>
      <c r="I27" s="11">
        <v>2.6111283804787071</v>
      </c>
      <c r="J27" s="10">
        <v>150.04662729250856</v>
      </c>
    </row>
    <row r="28" spans="2:10" x14ac:dyDescent="0.25">
      <c r="B28" s="220" t="s">
        <v>221</v>
      </c>
      <c r="C28" s="163"/>
      <c r="D28" s="163"/>
      <c r="E28" s="163"/>
      <c r="F28" s="163"/>
      <c r="G28" s="163"/>
      <c r="H28" s="163"/>
      <c r="I28" s="163"/>
      <c r="J28" s="163"/>
    </row>
    <row r="29" spans="2:10" x14ac:dyDescent="0.25">
      <c r="B29" s="219" t="s">
        <v>229</v>
      </c>
      <c r="C29" s="157"/>
      <c r="D29" s="157"/>
      <c r="E29" s="157"/>
      <c r="F29" s="157"/>
      <c r="G29" s="157"/>
      <c r="H29" s="157"/>
      <c r="I29" s="157"/>
      <c r="J29" s="157"/>
    </row>
  </sheetData>
  <mergeCells count="11">
    <mergeCell ref="B29:J29"/>
    <mergeCell ref="G6:G7"/>
    <mergeCell ref="H6:H7"/>
    <mergeCell ref="I6:I7"/>
    <mergeCell ref="J6:J7"/>
    <mergeCell ref="B28:J28"/>
    <mergeCell ref="B6:B7"/>
    <mergeCell ref="C6:C7"/>
    <mergeCell ref="D6:D7"/>
    <mergeCell ref="E6:E7"/>
    <mergeCell ref="F6:F7"/>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H27"/>
  <sheetViews>
    <sheetView workbookViewId="0">
      <selection activeCell="E32" sqref="E32"/>
    </sheetView>
  </sheetViews>
  <sheetFormatPr defaultRowHeight="15" x14ac:dyDescent="0.25"/>
  <cols>
    <col min="1" max="1" width="3.7109375" customWidth="1"/>
    <col min="2" max="2" width="24.140625" customWidth="1"/>
  </cols>
  <sheetData>
    <row r="4" spans="2:8" x14ac:dyDescent="0.25">
      <c r="B4" s="23" t="s">
        <v>217</v>
      </c>
    </row>
    <row r="5" spans="2:8" ht="15.75" thickBot="1" x14ac:dyDescent="0.3">
      <c r="B5" s="31" t="s">
        <v>258</v>
      </c>
    </row>
    <row r="6" spans="2:8" x14ac:dyDescent="0.25">
      <c r="B6" s="211" t="s">
        <v>230</v>
      </c>
      <c r="C6" s="221" t="s">
        <v>11</v>
      </c>
      <c r="D6" s="221"/>
      <c r="E6" s="221"/>
      <c r="F6" s="222" t="s">
        <v>133</v>
      </c>
      <c r="G6" s="222"/>
      <c r="H6" s="222"/>
    </row>
    <row r="7" spans="2:8" x14ac:dyDescent="0.25">
      <c r="B7" s="213"/>
      <c r="C7" s="136" t="s">
        <v>2</v>
      </c>
      <c r="D7" s="136" t="s">
        <v>3</v>
      </c>
      <c r="E7" s="136" t="s">
        <v>4</v>
      </c>
      <c r="F7" s="136" t="s">
        <v>2</v>
      </c>
      <c r="G7" s="136" t="s">
        <v>3</v>
      </c>
      <c r="H7" s="136" t="s">
        <v>4</v>
      </c>
    </row>
    <row r="8" spans="2:8" x14ac:dyDescent="0.25">
      <c r="B8" s="109" t="s">
        <v>146</v>
      </c>
      <c r="C8" s="110">
        <v>484</v>
      </c>
      <c r="D8" s="111">
        <v>2</v>
      </c>
      <c r="E8" s="110">
        <v>642</v>
      </c>
      <c r="F8" s="111">
        <v>37</v>
      </c>
      <c r="G8" s="42" t="s">
        <v>207</v>
      </c>
      <c r="H8" s="111">
        <v>69</v>
      </c>
    </row>
    <row r="9" spans="2:8" x14ac:dyDescent="0.25">
      <c r="B9" s="109" t="s">
        <v>144</v>
      </c>
      <c r="C9" s="110">
        <v>154</v>
      </c>
      <c r="D9" s="111">
        <v>4</v>
      </c>
      <c r="E9" s="110">
        <v>213</v>
      </c>
      <c r="F9" s="111">
        <v>63</v>
      </c>
      <c r="G9" s="110">
        <v>2</v>
      </c>
      <c r="H9" s="111">
        <v>109</v>
      </c>
    </row>
    <row r="10" spans="2:8" x14ac:dyDescent="0.25">
      <c r="B10" s="109" t="s">
        <v>145</v>
      </c>
      <c r="C10" s="110">
        <v>83</v>
      </c>
      <c r="D10" s="119">
        <v>1</v>
      </c>
      <c r="E10" s="110">
        <v>107</v>
      </c>
      <c r="F10" s="111">
        <v>56</v>
      </c>
      <c r="G10" s="110">
        <v>2</v>
      </c>
      <c r="H10" s="111">
        <v>95</v>
      </c>
    </row>
    <row r="11" spans="2:8" x14ac:dyDescent="0.25">
      <c r="B11" s="114" t="s">
        <v>151</v>
      </c>
      <c r="C11" s="115">
        <v>142</v>
      </c>
      <c r="D11" s="119">
        <v>3</v>
      </c>
      <c r="E11" s="115">
        <v>185</v>
      </c>
      <c r="F11" s="116">
        <v>8</v>
      </c>
      <c r="G11" s="42" t="s">
        <v>207</v>
      </c>
      <c r="H11" s="116">
        <v>13</v>
      </c>
    </row>
    <row r="12" spans="2:8" x14ac:dyDescent="0.25">
      <c r="B12" s="109" t="s">
        <v>147</v>
      </c>
      <c r="C12" s="110">
        <v>126</v>
      </c>
      <c r="D12" s="119">
        <v>1</v>
      </c>
      <c r="E12" s="110">
        <v>191</v>
      </c>
      <c r="F12" s="111">
        <v>26</v>
      </c>
      <c r="G12" s="110" t="s">
        <v>207</v>
      </c>
      <c r="H12" s="111">
        <v>45</v>
      </c>
    </row>
    <row r="13" spans="2:8" x14ac:dyDescent="0.25">
      <c r="B13" s="114" t="s">
        <v>152</v>
      </c>
      <c r="C13" s="115">
        <v>71</v>
      </c>
      <c r="D13" s="116" t="s">
        <v>207</v>
      </c>
      <c r="E13" s="115">
        <v>101</v>
      </c>
      <c r="F13" s="116">
        <v>14</v>
      </c>
      <c r="G13" s="115">
        <v>3</v>
      </c>
      <c r="H13" s="116">
        <v>24</v>
      </c>
    </row>
    <row r="14" spans="2:8" x14ac:dyDescent="0.25">
      <c r="B14" s="114" t="s">
        <v>153</v>
      </c>
      <c r="C14" s="115">
        <v>96</v>
      </c>
      <c r="D14" s="116">
        <v>1</v>
      </c>
      <c r="E14" s="115">
        <v>125</v>
      </c>
      <c r="F14" s="116">
        <v>34</v>
      </c>
      <c r="G14" s="115">
        <v>1</v>
      </c>
      <c r="H14" s="116">
        <v>64</v>
      </c>
    </row>
    <row r="15" spans="2:8" x14ac:dyDescent="0.25">
      <c r="B15" s="114" t="s">
        <v>154</v>
      </c>
      <c r="C15" s="115">
        <v>85</v>
      </c>
      <c r="D15" s="116">
        <v>1</v>
      </c>
      <c r="E15" s="115">
        <v>124</v>
      </c>
      <c r="F15" s="116">
        <v>16</v>
      </c>
      <c r="G15" s="42" t="s">
        <v>207</v>
      </c>
      <c r="H15" s="116">
        <v>25</v>
      </c>
    </row>
    <row r="16" spans="2:8" x14ac:dyDescent="0.25">
      <c r="B16" s="114" t="s">
        <v>155</v>
      </c>
      <c r="C16" s="115">
        <v>48</v>
      </c>
      <c r="D16" s="81" t="s">
        <v>207</v>
      </c>
      <c r="E16" s="115">
        <v>62</v>
      </c>
      <c r="F16" s="116">
        <v>21</v>
      </c>
      <c r="G16" s="42" t="s">
        <v>207</v>
      </c>
      <c r="H16" s="116">
        <v>30</v>
      </c>
    </row>
    <row r="17" spans="2:8" x14ac:dyDescent="0.25">
      <c r="B17" s="114" t="s">
        <v>156</v>
      </c>
      <c r="C17" s="115">
        <v>78</v>
      </c>
      <c r="D17" s="81">
        <v>1</v>
      </c>
      <c r="E17" s="115">
        <v>121</v>
      </c>
      <c r="F17" s="116">
        <v>15</v>
      </c>
      <c r="G17" s="115" t="s">
        <v>207</v>
      </c>
      <c r="H17" s="116">
        <v>41</v>
      </c>
    </row>
    <row r="18" spans="2:8" x14ac:dyDescent="0.25">
      <c r="B18" s="114" t="s">
        <v>157</v>
      </c>
      <c r="C18" s="115">
        <v>42</v>
      </c>
      <c r="D18" s="116" t="s">
        <v>207</v>
      </c>
      <c r="E18" s="115">
        <v>59</v>
      </c>
      <c r="F18" s="116">
        <v>13</v>
      </c>
      <c r="G18" s="42" t="s">
        <v>207</v>
      </c>
      <c r="H18" s="116">
        <v>21</v>
      </c>
    </row>
    <row r="19" spans="2:8" x14ac:dyDescent="0.25">
      <c r="B19" s="114" t="s">
        <v>158</v>
      </c>
      <c r="C19" s="115">
        <v>81</v>
      </c>
      <c r="D19" s="116">
        <v>1</v>
      </c>
      <c r="E19" s="115">
        <v>120</v>
      </c>
      <c r="F19" s="116">
        <v>8</v>
      </c>
      <c r="G19" s="115">
        <v>1</v>
      </c>
      <c r="H19" s="116">
        <v>10</v>
      </c>
    </row>
    <row r="20" spans="2:8" x14ac:dyDescent="0.25">
      <c r="B20" s="114" t="s">
        <v>159</v>
      </c>
      <c r="C20" s="115">
        <v>27</v>
      </c>
      <c r="D20" s="116">
        <v>1</v>
      </c>
      <c r="E20" s="115">
        <v>41</v>
      </c>
      <c r="F20" s="116">
        <v>39</v>
      </c>
      <c r="G20" s="115">
        <v>1</v>
      </c>
      <c r="H20" s="116">
        <v>78</v>
      </c>
    </row>
    <row r="21" spans="2:8" x14ac:dyDescent="0.25">
      <c r="B21" s="114" t="s">
        <v>160</v>
      </c>
      <c r="C21" s="115">
        <v>15</v>
      </c>
      <c r="D21" s="81" t="s">
        <v>207</v>
      </c>
      <c r="E21" s="115">
        <v>29</v>
      </c>
      <c r="F21" s="116">
        <v>6</v>
      </c>
      <c r="G21" s="115">
        <v>1</v>
      </c>
      <c r="H21" s="116">
        <v>6</v>
      </c>
    </row>
    <row r="22" spans="2:8" x14ac:dyDescent="0.25">
      <c r="B22" s="114" t="s">
        <v>161</v>
      </c>
      <c r="C22" s="115">
        <v>32</v>
      </c>
      <c r="D22" s="116" t="s">
        <v>207</v>
      </c>
      <c r="E22" s="115">
        <v>36</v>
      </c>
      <c r="F22" s="81">
        <v>21</v>
      </c>
      <c r="G22" s="115">
        <v>1</v>
      </c>
      <c r="H22" s="81">
        <v>34</v>
      </c>
    </row>
    <row r="23" spans="2:8" x14ac:dyDescent="0.25">
      <c r="B23" s="114" t="s">
        <v>162</v>
      </c>
      <c r="C23" s="115">
        <v>37</v>
      </c>
      <c r="D23" s="81">
        <v>2</v>
      </c>
      <c r="E23" s="115">
        <v>65</v>
      </c>
      <c r="F23" s="116">
        <v>30</v>
      </c>
      <c r="G23" s="42" t="s">
        <v>207</v>
      </c>
      <c r="H23" s="116">
        <v>58</v>
      </c>
    </row>
    <row r="24" spans="2:8" x14ac:dyDescent="0.25">
      <c r="B24" s="114" t="s">
        <v>163</v>
      </c>
      <c r="C24">
        <v>52</v>
      </c>
      <c r="D24">
        <v>1</v>
      </c>
      <c r="E24">
        <v>59</v>
      </c>
      <c r="F24">
        <v>10</v>
      </c>
      <c r="G24" t="s">
        <v>207</v>
      </c>
      <c r="H24">
        <v>18</v>
      </c>
    </row>
    <row r="25" spans="2:8" x14ac:dyDescent="0.25">
      <c r="B25" s="109" t="s">
        <v>164</v>
      </c>
      <c r="C25" s="110">
        <v>1653</v>
      </c>
      <c r="D25" s="111">
        <v>19</v>
      </c>
      <c r="E25" s="110">
        <v>2280</v>
      </c>
      <c r="F25" s="111">
        <v>417</v>
      </c>
      <c r="G25" s="110">
        <v>12</v>
      </c>
      <c r="H25" s="111">
        <v>740</v>
      </c>
    </row>
    <row r="26" spans="2:8" x14ac:dyDescent="0.25">
      <c r="B26" s="109" t="s">
        <v>131</v>
      </c>
      <c r="C26" s="110">
        <v>551</v>
      </c>
      <c r="D26" s="111">
        <v>15</v>
      </c>
      <c r="E26" s="110">
        <v>837</v>
      </c>
      <c r="F26" s="111">
        <v>596</v>
      </c>
      <c r="G26" s="110">
        <v>38</v>
      </c>
      <c r="H26" s="111">
        <v>970</v>
      </c>
    </row>
    <row r="27" spans="2:8" ht="15.75" thickBot="1" x14ac:dyDescent="0.3">
      <c r="B27" s="1" t="s">
        <v>148</v>
      </c>
      <c r="C27" s="2">
        <v>2204</v>
      </c>
      <c r="D27" s="12">
        <v>34</v>
      </c>
      <c r="E27" s="2">
        <v>3117</v>
      </c>
      <c r="F27" s="12">
        <v>1013</v>
      </c>
      <c r="G27" s="2">
        <v>50</v>
      </c>
      <c r="H27" s="12">
        <v>1710</v>
      </c>
    </row>
  </sheetData>
  <mergeCells count="3">
    <mergeCell ref="B6:B7"/>
    <mergeCell ref="C6:E6"/>
    <mergeCell ref="F6:H6"/>
  </mergeCells>
  <pageMargins left="0.51181102362204722" right="0.70866141732283472" top="0.74803149606299213" bottom="0.74803149606299213" header="0.31496062992125984" footer="0.31496062992125984"/>
  <pageSetup paperSize="9" scale="8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C29" sqref="C29:H29"/>
    </sheetView>
  </sheetViews>
  <sheetFormatPr defaultRowHeight="15" x14ac:dyDescent="0.25"/>
  <cols>
    <col min="2" max="2" width="13.85546875" customWidth="1"/>
    <col min="3" max="3" width="26.7109375" customWidth="1"/>
    <col min="4" max="4" width="17.85546875"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23"/>
      <c r="D2" s="223"/>
      <c r="E2" s="223"/>
      <c r="F2" s="223"/>
      <c r="G2" s="223"/>
      <c r="H2" s="223"/>
      <c r="I2" s="223"/>
      <c r="J2" s="223"/>
      <c r="K2" s="223"/>
      <c r="L2" s="223"/>
    </row>
    <row r="3" spans="3:12" x14ac:dyDescent="0.25">
      <c r="C3" s="16" t="s">
        <v>259</v>
      </c>
      <c r="D3" s="135"/>
      <c r="E3" s="135"/>
    </row>
    <row r="4" spans="3:12" ht="15.75" thickBot="1" x14ac:dyDescent="0.3"/>
    <row r="5" spans="3:12" ht="15.75" thickBot="1" x14ac:dyDescent="0.3">
      <c r="C5" s="224" t="s">
        <v>260</v>
      </c>
      <c r="D5" s="226" t="s">
        <v>261</v>
      </c>
      <c r="E5" s="226"/>
    </row>
    <row r="6" spans="3:12" ht="15.75" thickBot="1" x14ac:dyDescent="0.3">
      <c r="C6" s="225"/>
      <c r="D6" s="141" t="s">
        <v>262</v>
      </c>
      <c r="E6" s="141" t="s">
        <v>263</v>
      </c>
      <c r="H6" s="140"/>
      <c r="I6" s="140"/>
      <c r="J6" s="140"/>
    </row>
    <row r="7" spans="3:12" ht="15.75" thickBot="1" x14ac:dyDescent="0.3">
      <c r="C7" s="142" t="s">
        <v>264</v>
      </c>
      <c r="D7" s="143">
        <v>176.6086020611184</v>
      </c>
      <c r="E7" s="144">
        <v>1034253441</v>
      </c>
      <c r="H7" s="140"/>
      <c r="I7" s="140"/>
      <c r="J7" s="140"/>
    </row>
    <row r="8" spans="3:12" ht="15.75" thickBot="1" x14ac:dyDescent="0.3">
      <c r="C8" s="142" t="s">
        <v>265</v>
      </c>
      <c r="D8" s="143">
        <v>187.3903503082729</v>
      </c>
      <c r="E8" s="144">
        <v>369829098</v>
      </c>
      <c r="H8" s="140"/>
      <c r="I8" s="140"/>
      <c r="J8" s="140"/>
    </row>
    <row r="9" spans="3:12" ht="15.75" thickBot="1" x14ac:dyDescent="0.3">
      <c r="C9" s="142" t="s">
        <v>266</v>
      </c>
      <c r="D9" s="143">
        <v>219.4985216869878</v>
      </c>
      <c r="E9" s="144">
        <v>68634444</v>
      </c>
      <c r="H9" s="140"/>
      <c r="I9" s="140"/>
      <c r="J9" s="140"/>
    </row>
    <row r="10" spans="3:12" ht="15.75" thickBot="1" x14ac:dyDescent="0.3">
      <c r="C10" s="142" t="s">
        <v>267</v>
      </c>
      <c r="D10" s="143">
        <v>224.80275056679685</v>
      </c>
      <c r="E10" s="144">
        <v>1142710710</v>
      </c>
      <c r="H10" s="140"/>
      <c r="I10" s="140"/>
      <c r="J10" s="140"/>
    </row>
    <row r="11" spans="3:12" ht="15.75" thickBot="1" x14ac:dyDescent="0.3">
      <c r="C11" s="142" t="s">
        <v>268</v>
      </c>
      <c r="D11" s="143">
        <v>241.4636951495734</v>
      </c>
      <c r="E11" s="144">
        <v>30862320</v>
      </c>
      <c r="H11" s="140"/>
      <c r="I11" s="140"/>
      <c r="J11" s="140"/>
    </row>
    <row r="12" spans="3:12" ht="15.75" thickBot="1" x14ac:dyDescent="0.3">
      <c r="C12" s="142" t="s">
        <v>269</v>
      </c>
      <c r="D12" s="143">
        <v>244.97774779559998</v>
      </c>
      <c r="E12" s="144">
        <v>140900544</v>
      </c>
      <c r="H12" s="140"/>
      <c r="I12" s="140"/>
      <c r="J12" s="140"/>
    </row>
    <row r="13" spans="3:12" ht="15.75" thickBot="1" x14ac:dyDescent="0.3">
      <c r="C13" s="142" t="s">
        <v>270</v>
      </c>
      <c r="D13" s="143">
        <v>256.86537882546764</v>
      </c>
      <c r="E13" s="144">
        <v>426579417</v>
      </c>
      <c r="H13" s="140"/>
      <c r="I13" s="140"/>
      <c r="J13" s="140"/>
    </row>
    <row r="14" spans="3:12" ht="15.75" thickBot="1" x14ac:dyDescent="0.3">
      <c r="C14" s="142" t="s">
        <v>271</v>
      </c>
      <c r="D14" s="143">
        <v>267.20554762625085</v>
      </c>
      <c r="E14" s="144">
        <v>1179540546</v>
      </c>
      <c r="H14" s="140"/>
      <c r="I14" s="140"/>
      <c r="J14" s="140"/>
    </row>
    <row r="15" spans="3:12" ht="15.75" thickBot="1" x14ac:dyDescent="0.3">
      <c r="C15" s="142" t="s">
        <v>272</v>
      </c>
      <c r="D15" s="143">
        <v>272.82425622952883</v>
      </c>
      <c r="E15" s="144">
        <v>1114114818</v>
      </c>
      <c r="H15" s="140"/>
      <c r="I15" s="140"/>
      <c r="J15" s="140"/>
    </row>
    <row r="16" spans="3:12" ht="15.75" thickBot="1" x14ac:dyDescent="0.3">
      <c r="C16" s="142" t="s">
        <v>148</v>
      </c>
      <c r="D16" s="143">
        <v>274.98590903909468</v>
      </c>
      <c r="E16" s="144">
        <v>365468235</v>
      </c>
      <c r="H16" s="140"/>
      <c r="I16" s="140"/>
      <c r="J16" s="140"/>
    </row>
    <row r="17" spans="3:10" ht="15.75" thickBot="1" x14ac:dyDescent="0.3">
      <c r="C17" s="142" t="s">
        <v>273</v>
      </c>
      <c r="D17" s="143">
        <v>280.77553035934551</v>
      </c>
      <c r="E17" s="144">
        <v>343716981</v>
      </c>
      <c r="H17" s="140"/>
      <c r="I17" s="140"/>
      <c r="J17" s="140"/>
    </row>
    <row r="18" spans="3:10" ht="15.75" thickBot="1" x14ac:dyDescent="0.3">
      <c r="C18" s="142" t="s">
        <v>274</v>
      </c>
      <c r="D18" s="143">
        <v>291.55498109821076</v>
      </c>
      <c r="E18" s="144">
        <v>1434846876</v>
      </c>
      <c r="H18" s="140"/>
      <c r="I18" s="140"/>
      <c r="J18" s="140"/>
    </row>
    <row r="19" spans="3:10" ht="15.75" thickBot="1" x14ac:dyDescent="0.3">
      <c r="C19" s="142" t="s">
        <v>275</v>
      </c>
      <c r="D19" s="143">
        <v>292.77643463425204</v>
      </c>
      <c r="E19" s="144">
        <v>261441012</v>
      </c>
      <c r="H19" s="140"/>
      <c r="I19" s="140"/>
      <c r="J19" s="140"/>
    </row>
    <row r="20" spans="3:10" ht="15.75" thickBot="1" x14ac:dyDescent="0.3">
      <c r="C20" s="142" t="s">
        <v>276</v>
      </c>
      <c r="D20" s="143">
        <v>298.5751052273144</v>
      </c>
      <c r="E20" s="144">
        <v>2987387841</v>
      </c>
      <c r="H20" s="140"/>
      <c r="I20" s="140"/>
      <c r="J20" s="140"/>
    </row>
    <row r="21" spans="3:10" ht="15.75" thickBot="1" x14ac:dyDescent="0.3">
      <c r="C21" s="142" t="s">
        <v>277</v>
      </c>
      <c r="D21" s="143">
        <v>303.44334880343143</v>
      </c>
      <c r="E21" s="144">
        <v>320898624</v>
      </c>
      <c r="H21" s="140"/>
      <c r="I21" s="140"/>
      <c r="J21" s="140"/>
    </row>
    <row r="22" spans="3:10" ht="15.75" thickBot="1" x14ac:dyDescent="0.3">
      <c r="C22" s="142" t="s">
        <v>278</v>
      </c>
      <c r="D22" s="143">
        <v>333.72021587150789</v>
      </c>
      <c r="E22" s="144">
        <v>1965761745</v>
      </c>
      <c r="H22" s="140"/>
      <c r="I22" s="140"/>
      <c r="J22" s="140"/>
    </row>
    <row r="23" spans="3:10" ht="15.75" thickBot="1" x14ac:dyDescent="0.3">
      <c r="C23" s="142" t="s">
        <v>279</v>
      </c>
      <c r="D23" s="143">
        <v>335.80162401746554</v>
      </c>
      <c r="E23" s="144">
        <v>519577122</v>
      </c>
      <c r="H23" s="140"/>
      <c r="I23" s="140"/>
      <c r="J23" s="140"/>
    </row>
    <row r="24" spans="3:10" ht="15.75" thickBot="1" x14ac:dyDescent="0.3">
      <c r="C24" s="142" t="s">
        <v>280</v>
      </c>
      <c r="D24" s="143">
        <v>378.84334462268112</v>
      </c>
      <c r="E24" s="144">
        <v>1685597922</v>
      </c>
      <c r="H24" s="140"/>
      <c r="I24" s="140"/>
      <c r="J24" s="140"/>
    </row>
    <row r="25" spans="3:10" ht="15.75" thickBot="1" x14ac:dyDescent="0.3">
      <c r="C25" s="142" t="s">
        <v>281</v>
      </c>
      <c r="D25" s="143">
        <v>381.62734658903258</v>
      </c>
      <c r="E25" s="144">
        <v>1430540031</v>
      </c>
      <c r="H25" s="140"/>
      <c r="I25" s="140"/>
      <c r="J25" s="140"/>
    </row>
    <row r="26" spans="3:10" ht="15.75" thickBot="1" x14ac:dyDescent="0.3">
      <c r="C26" s="142" t="s">
        <v>282</v>
      </c>
      <c r="D26" s="143">
        <v>428.12256413117774</v>
      </c>
      <c r="E26" s="144">
        <v>675216927</v>
      </c>
    </row>
    <row r="27" spans="3:10" ht="15.75" thickBot="1" x14ac:dyDescent="0.3">
      <c r="C27" s="145" t="s">
        <v>5</v>
      </c>
      <c r="D27" s="146">
        <v>288.11345995956668</v>
      </c>
      <c r="E27" s="147">
        <v>17497878654</v>
      </c>
    </row>
    <row r="29" spans="3:10" x14ac:dyDescent="0.25">
      <c r="C29" s="209" t="s">
        <v>283</v>
      </c>
      <c r="D29" s="163"/>
      <c r="E29" s="163"/>
      <c r="F29" s="163"/>
      <c r="G29" s="163"/>
      <c r="H29" s="163"/>
    </row>
  </sheetData>
  <mergeCells count="5">
    <mergeCell ref="C2:G2"/>
    <mergeCell ref="H2:L2"/>
    <mergeCell ref="C5:C6"/>
    <mergeCell ref="D5:E5"/>
    <mergeCell ref="C29:H29"/>
  </mergeCells>
  <conditionalFormatting sqref="E7:E26">
    <cfRule type="dataBar" priority="2">
      <dataBar>
        <cfvo type="min"/>
        <cfvo type="max"/>
        <color rgb="FFFF555A"/>
      </dataBar>
      <extLst>
        <ext xmlns:x14="http://schemas.microsoft.com/office/spreadsheetml/2009/9/main" uri="{B025F937-C7B1-47D3-B67F-A62EFF666E3E}">
          <x14:id>{AAD292C2-82B3-4D94-B00F-4DCE56588D39}</x14:id>
        </ext>
      </extLst>
    </cfRule>
  </conditionalFormatting>
  <conditionalFormatting sqref="D7:D26">
    <cfRule type="dataBar" priority="1">
      <dataBar>
        <cfvo type="min"/>
        <cfvo type="max"/>
        <color rgb="FF638EC6"/>
      </dataBar>
      <extLst>
        <ext xmlns:x14="http://schemas.microsoft.com/office/spreadsheetml/2009/9/main" uri="{B025F937-C7B1-47D3-B67F-A62EFF666E3E}">
          <x14:id>{5DA002CC-EC84-49B1-8BBB-0767F23CE027}</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AAD292C2-82B3-4D94-B00F-4DCE56588D39}">
            <x14:dataBar minLength="0" maxLength="100" gradient="0">
              <x14:cfvo type="autoMin"/>
              <x14:cfvo type="autoMax"/>
              <x14:negativeFillColor rgb="FFFF0000"/>
              <x14:axisColor rgb="FF000000"/>
            </x14:dataBar>
          </x14:cfRule>
          <xm:sqref>E7:E26</xm:sqref>
        </x14:conditionalFormatting>
        <x14:conditionalFormatting xmlns:xm="http://schemas.microsoft.com/office/excel/2006/main">
          <x14:cfRule type="dataBar" id="{5DA002CC-EC84-49B1-8BBB-0767F23CE027}">
            <x14:dataBar minLength="0" maxLength="100" gradient="0">
              <x14:cfvo type="autoMin"/>
              <x14:cfvo type="autoMax"/>
              <x14:negativeFillColor rgb="FFFF0000"/>
              <x14:axisColor rgb="FF000000"/>
            </x14:dataBar>
          </x14:cfRule>
          <xm:sqref>D7:D26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14"/>
  <sheetViews>
    <sheetView workbookViewId="0">
      <selection activeCell="K25" sqref="K25"/>
    </sheetView>
  </sheetViews>
  <sheetFormatPr defaultRowHeight="15" x14ac:dyDescent="0.25"/>
  <sheetData>
    <row r="2" spans="2:8" x14ac:dyDescent="0.25">
      <c r="B2" s="156" t="s">
        <v>150</v>
      </c>
      <c r="C2" s="157"/>
      <c r="D2" s="157"/>
      <c r="E2" s="157"/>
      <c r="F2" s="157"/>
      <c r="G2" s="157"/>
      <c r="H2" s="157"/>
    </row>
    <row r="3" spans="2:8" x14ac:dyDescent="0.25">
      <c r="B3" s="39" t="s">
        <v>241</v>
      </c>
      <c r="C3" s="33"/>
      <c r="D3" s="33"/>
      <c r="E3" s="33"/>
      <c r="F3" s="33"/>
    </row>
    <row r="4" spans="2:8" x14ac:dyDescent="0.25">
      <c r="B4" s="148" t="s">
        <v>0</v>
      </c>
      <c r="C4" s="151">
        <v>2015</v>
      </c>
      <c r="D4" s="151"/>
      <c r="E4" s="152">
        <v>2010</v>
      </c>
      <c r="F4" s="152"/>
    </row>
    <row r="5" spans="2:8" x14ac:dyDescent="0.25">
      <c r="B5" s="149"/>
      <c r="C5" s="151"/>
      <c r="D5" s="151"/>
      <c r="E5" s="152"/>
      <c r="F5" s="152"/>
    </row>
    <row r="6" spans="2:8" ht="27" x14ac:dyDescent="0.25">
      <c r="B6" s="150"/>
      <c r="C6" s="40" t="s">
        <v>6</v>
      </c>
      <c r="D6" s="40" t="s">
        <v>7</v>
      </c>
      <c r="E6" s="40" t="s">
        <v>6</v>
      </c>
      <c r="F6" s="40" t="s">
        <v>7</v>
      </c>
    </row>
    <row r="7" spans="2:8" x14ac:dyDescent="0.25">
      <c r="B7" s="41" t="s">
        <v>144</v>
      </c>
      <c r="C7" s="42">
        <v>4.32</v>
      </c>
      <c r="D7" s="43">
        <v>2.78</v>
      </c>
      <c r="E7" s="50">
        <v>1.84</v>
      </c>
      <c r="F7" s="51">
        <v>1.1299999999999999</v>
      </c>
    </row>
    <row r="8" spans="2:8" x14ac:dyDescent="0.25">
      <c r="B8" s="41" t="s">
        <v>145</v>
      </c>
      <c r="C8" s="42">
        <v>3.25</v>
      </c>
      <c r="D8" s="43">
        <v>2.1</v>
      </c>
      <c r="E8" s="50">
        <v>2.0499999999999998</v>
      </c>
      <c r="F8" s="51">
        <v>1.38</v>
      </c>
    </row>
    <row r="9" spans="2:8" x14ac:dyDescent="0.25">
      <c r="B9" s="41" t="s">
        <v>146</v>
      </c>
      <c r="C9" s="42">
        <v>1.56</v>
      </c>
      <c r="D9" s="43">
        <v>1.0900000000000001</v>
      </c>
      <c r="E9" s="50">
        <v>1.64</v>
      </c>
      <c r="F9" s="51">
        <v>1.1000000000000001</v>
      </c>
    </row>
    <row r="10" spans="2:8" x14ac:dyDescent="0.25">
      <c r="B10" s="41" t="s">
        <v>147</v>
      </c>
      <c r="C10" s="42">
        <v>2.0499999999999998</v>
      </c>
      <c r="D10" s="43">
        <v>1.29</v>
      </c>
      <c r="E10" s="50">
        <v>2.27</v>
      </c>
      <c r="F10" s="51">
        <v>1.44</v>
      </c>
    </row>
    <row r="11" spans="2:8" x14ac:dyDescent="0.25">
      <c r="B11" s="46" t="s">
        <v>148</v>
      </c>
      <c r="C11" s="49">
        <v>2.61</v>
      </c>
      <c r="D11" s="49">
        <v>1.71</v>
      </c>
      <c r="E11" s="49">
        <v>1.94</v>
      </c>
      <c r="F11" s="49">
        <v>1.26</v>
      </c>
    </row>
    <row r="12" spans="2:8" x14ac:dyDescent="0.25">
      <c r="B12" s="46" t="s">
        <v>5</v>
      </c>
      <c r="C12" s="49">
        <v>1.96</v>
      </c>
      <c r="D12" s="49">
        <v>1.37</v>
      </c>
      <c r="E12" s="49">
        <v>1.87</v>
      </c>
      <c r="F12" s="49">
        <v>1.3</v>
      </c>
    </row>
    <row r="13" spans="2:8" ht="21" customHeight="1" x14ac:dyDescent="0.25">
      <c r="B13" s="155" t="s">
        <v>218</v>
      </c>
      <c r="C13" s="155"/>
      <c r="D13" s="155"/>
      <c r="E13" s="155"/>
      <c r="F13" s="155"/>
    </row>
    <row r="14" spans="2:8" ht="20.25" customHeight="1" x14ac:dyDescent="0.25">
      <c r="B14" s="155" t="s">
        <v>219</v>
      </c>
      <c r="C14" s="155"/>
      <c r="D14" s="155"/>
      <c r="E14" s="155"/>
      <c r="F14" s="155"/>
    </row>
  </sheetData>
  <mergeCells count="6">
    <mergeCell ref="B13:F13"/>
    <mergeCell ref="B14:F14"/>
    <mergeCell ref="B2:H2"/>
    <mergeCell ref="B4:B6"/>
    <mergeCell ref="C4:D5"/>
    <mergeCell ref="E4:F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26"/>
  <sheetViews>
    <sheetView workbookViewId="0">
      <selection activeCell="N25" sqref="N25"/>
    </sheetView>
  </sheetViews>
  <sheetFormatPr defaultRowHeight="15" x14ac:dyDescent="0.25"/>
  <cols>
    <col min="8" max="8" width="10.140625" customWidth="1"/>
    <col min="9" max="9" width="10.7109375" customWidth="1"/>
  </cols>
  <sheetData>
    <row r="2" spans="2:9" x14ac:dyDescent="0.25">
      <c r="B2" s="158" t="s">
        <v>284</v>
      </c>
      <c r="C2" s="158"/>
      <c r="D2" s="158"/>
      <c r="E2" s="158"/>
      <c r="F2" s="158"/>
      <c r="G2" s="158"/>
      <c r="H2" s="158"/>
      <c r="I2" s="158"/>
    </row>
    <row r="3" spans="2:9" ht="15.75" customHeight="1" x14ac:dyDescent="0.25">
      <c r="B3" s="162" t="s">
        <v>285</v>
      </c>
      <c r="C3" s="163"/>
      <c r="D3" s="163"/>
      <c r="E3" s="163"/>
      <c r="F3" s="163"/>
      <c r="I3" s="15"/>
    </row>
    <row r="4" spans="2:9" x14ac:dyDescent="0.25">
      <c r="B4" s="161" t="s">
        <v>232</v>
      </c>
      <c r="C4" s="159" t="s">
        <v>2</v>
      </c>
      <c r="D4" s="159" t="s">
        <v>3</v>
      </c>
      <c r="E4" s="159" t="s">
        <v>4</v>
      </c>
      <c r="F4" s="159" t="s">
        <v>139</v>
      </c>
      <c r="G4" s="159" t="s">
        <v>140</v>
      </c>
      <c r="H4" s="159" t="s">
        <v>141</v>
      </c>
      <c r="I4" s="159" t="s">
        <v>142</v>
      </c>
    </row>
    <row r="5" spans="2:9" x14ac:dyDescent="0.25">
      <c r="B5" s="161"/>
      <c r="C5" s="159"/>
      <c r="D5" s="159"/>
      <c r="E5" s="159"/>
      <c r="F5" s="160"/>
      <c r="G5" s="160"/>
      <c r="H5" s="160"/>
      <c r="I5" s="160"/>
    </row>
    <row r="6" spans="2:9" x14ac:dyDescent="0.25">
      <c r="B6" s="161"/>
      <c r="C6" s="159"/>
      <c r="D6" s="159"/>
      <c r="E6" s="159"/>
      <c r="F6" s="160"/>
      <c r="G6" s="160"/>
      <c r="H6" s="160"/>
      <c r="I6" s="160"/>
    </row>
    <row r="7" spans="2:9" x14ac:dyDescent="0.25">
      <c r="B7" s="161"/>
      <c r="C7" s="159"/>
      <c r="D7" s="159"/>
      <c r="E7" s="159"/>
      <c r="F7" s="160"/>
      <c r="G7" s="160"/>
      <c r="H7" s="160"/>
      <c r="I7" s="160"/>
    </row>
    <row r="8" spans="2:9" x14ac:dyDescent="0.25">
      <c r="B8" s="161"/>
      <c r="C8" s="159"/>
      <c r="D8" s="159"/>
      <c r="E8" s="159"/>
      <c r="F8" s="160"/>
      <c r="G8" s="160"/>
      <c r="H8" s="160"/>
      <c r="I8" s="160"/>
    </row>
    <row r="9" spans="2:9" x14ac:dyDescent="0.25">
      <c r="B9" s="52">
        <v>2001</v>
      </c>
      <c r="C9" s="44">
        <v>5574</v>
      </c>
      <c r="D9" s="45">
        <v>168</v>
      </c>
      <c r="E9" s="44">
        <v>8342</v>
      </c>
      <c r="F9" s="43">
        <v>13.315899999999999</v>
      </c>
      <c r="G9" s="42">
        <v>3.0139900000000002</v>
      </c>
      <c r="H9" s="43" t="s">
        <v>207</v>
      </c>
      <c r="I9" s="42" t="s">
        <v>207</v>
      </c>
    </row>
    <row r="10" spans="2:9" x14ac:dyDescent="0.25">
      <c r="B10" s="52">
        <v>2002</v>
      </c>
      <c r="C10" s="44">
        <v>5495</v>
      </c>
      <c r="D10" s="45">
        <v>185</v>
      </c>
      <c r="E10" s="44">
        <v>8496</v>
      </c>
      <c r="F10" s="43">
        <v>14.6412</v>
      </c>
      <c r="G10" s="42">
        <v>3.3666999999999998</v>
      </c>
      <c r="H10" s="43">
        <v>10.119</v>
      </c>
      <c r="I10" s="42">
        <v>10.119</v>
      </c>
    </row>
    <row r="11" spans="2:9" x14ac:dyDescent="0.25">
      <c r="B11" s="52">
        <v>2003</v>
      </c>
      <c r="C11" s="44">
        <v>5286</v>
      </c>
      <c r="D11" s="45">
        <v>154</v>
      </c>
      <c r="E11" s="44">
        <v>8066</v>
      </c>
      <c r="F11" s="43">
        <v>12.1302</v>
      </c>
      <c r="G11" s="42">
        <v>2.9133599999999999</v>
      </c>
      <c r="H11" s="43">
        <v>-16.756799999999998</v>
      </c>
      <c r="I11" s="42">
        <v>-8.3332999999999995</v>
      </c>
    </row>
    <row r="12" spans="2:9" x14ac:dyDescent="0.25">
      <c r="B12" s="52">
        <v>2004</v>
      </c>
      <c r="C12" s="44">
        <v>4977</v>
      </c>
      <c r="D12" s="45">
        <v>141</v>
      </c>
      <c r="E12" s="44">
        <v>7544</v>
      </c>
      <c r="F12" s="43">
        <v>11.0413</v>
      </c>
      <c r="G12" s="42">
        <v>2.8330299999999999</v>
      </c>
      <c r="H12" s="43">
        <v>-8.4415999999999993</v>
      </c>
      <c r="I12" s="42">
        <v>-16.071400000000001</v>
      </c>
    </row>
    <row r="13" spans="2:9" x14ac:dyDescent="0.25">
      <c r="B13" s="52">
        <v>2005</v>
      </c>
      <c r="C13" s="44">
        <v>4814</v>
      </c>
      <c r="D13" s="45">
        <v>134</v>
      </c>
      <c r="E13" s="44">
        <v>7225</v>
      </c>
      <c r="F13" s="43">
        <v>10.4529</v>
      </c>
      <c r="G13" s="42">
        <v>2.78355</v>
      </c>
      <c r="H13" s="43">
        <v>-4.9645000000000001</v>
      </c>
      <c r="I13" s="42">
        <v>-20.238099999999999</v>
      </c>
    </row>
    <row r="14" spans="2:9" x14ac:dyDescent="0.25">
      <c r="B14" s="52">
        <v>2006</v>
      </c>
      <c r="C14" s="44">
        <v>4665</v>
      </c>
      <c r="D14" s="45">
        <v>165</v>
      </c>
      <c r="E14" s="44">
        <v>7052</v>
      </c>
      <c r="F14" s="43">
        <v>12.843999999999999</v>
      </c>
      <c r="G14" s="42">
        <v>3.5369799999999998</v>
      </c>
      <c r="H14" s="43">
        <v>23.1343</v>
      </c>
      <c r="I14" s="42">
        <v>-1.7857000000000001</v>
      </c>
    </row>
    <row r="15" spans="2:9" x14ac:dyDescent="0.25">
      <c r="B15" s="52">
        <v>2007</v>
      </c>
      <c r="C15" s="44">
        <v>4253</v>
      </c>
      <c r="D15" s="45">
        <v>119</v>
      </c>
      <c r="E15" s="44">
        <v>6382</v>
      </c>
      <c r="F15" s="43">
        <v>9.2125000000000004</v>
      </c>
      <c r="G15" s="42">
        <v>2.7980200000000002</v>
      </c>
      <c r="H15" s="43">
        <v>-27.878799999999998</v>
      </c>
      <c r="I15" s="42">
        <v>-29.166699999999999</v>
      </c>
    </row>
    <row r="16" spans="2:9" x14ac:dyDescent="0.25">
      <c r="B16" s="52">
        <v>2008</v>
      </c>
      <c r="C16" s="44">
        <v>3981</v>
      </c>
      <c r="D16" s="45">
        <v>96</v>
      </c>
      <c r="E16" s="44">
        <v>6043</v>
      </c>
      <c r="F16" s="43">
        <v>7.3731999999999998</v>
      </c>
      <c r="G16" s="42">
        <v>2.4114499999999999</v>
      </c>
      <c r="H16" s="43">
        <v>-19.3277</v>
      </c>
      <c r="I16" s="42">
        <v>-42.857100000000003</v>
      </c>
    </row>
    <row r="17" spans="2:9" x14ac:dyDescent="0.25">
      <c r="B17" s="52">
        <v>2009</v>
      </c>
      <c r="C17" s="44">
        <v>3853</v>
      </c>
      <c r="D17" s="45">
        <v>93</v>
      </c>
      <c r="E17" s="44">
        <v>5989</v>
      </c>
      <c r="F17" s="43">
        <v>7.1161000000000003</v>
      </c>
      <c r="G17" s="42">
        <v>2.4137</v>
      </c>
      <c r="H17" s="43">
        <v>-3.125</v>
      </c>
      <c r="I17" s="42">
        <v>-44.642899999999997</v>
      </c>
    </row>
    <row r="18" spans="2:9" x14ac:dyDescent="0.25">
      <c r="B18" s="52">
        <v>2010</v>
      </c>
      <c r="C18" s="44">
        <v>4099</v>
      </c>
      <c r="D18" s="45">
        <v>79</v>
      </c>
      <c r="E18" s="44">
        <v>6377</v>
      </c>
      <c r="F18" s="43">
        <v>6.0419</v>
      </c>
      <c r="G18" s="42">
        <v>1.9273</v>
      </c>
      <c r="H18" s="43">
        <v>-15.053800000000001</v>
      </c>
      <c r="I18" s="42">
        <v>-52.976199999999999</v>
      </c>
    </row>
    <row r="19" spans="2:9" x14ac:dyDescent="0.25">
      <c r="B19" s="52">
        <v>2011</v>
      </c>
      <c r="C19" s="44">
        <v>4058</v>
      </c>
      <c r="D19" s="45">
        <v>83</v>
      </c>
      <c r="E19" s="44">
        <v>6221</v>
      </c>
      <c r="F19" s="43">
        <v>6.3512000000000004</v>
      </c>
      <c r="G19" s="42">
        <v>2.0453399999999999</v>
      </c>
      <c r="H19" s="43">
        <v>5.0632999999999999</v>
      </c>
      <c r="I19" s="42">
        <v>-50.595199999999998</v>
      </c>
    </row>
    <row r="20" spans="2:9" x14ac:dyDescent="0.25">
      <c r="B20" s="52">
        <v>2012</v>
      </c>
      <c r="C20" s="44">
        <v>3671</v>
      </c>
      <c r="D20" s="45">
        <v>92</v>
      </c>
      <c r="E20" s="44">
        <v>5524</v>
      </c>
      <c r="F20" s="43">
        <v>7.0258000000000003</v>
      </c>
      <c r="G20" s="42">
        <v>2.5061300000000002</v>
      </c>
      <c r="H20" s="43">
        <v>10.843400000000001</v>
      </c>
      <c r="I20" s="42">
        <v>-45.238100000000003</v>
      </c>
    </row>
    <row r="21" spans="2:9" x14ac:dyDescent="0.25">
      <c r="B21" s="52">
        <v>2013</v>
      </c>
      <c r="C21" s="44">
        <v>3603</v>
      </c>
      <c r="D21" s="45">
        <v>70</v>
      </c>
      <c r="E21" s="44">
        <v>5464</v>
      </c>
      <c r="F21" s="43">
        <v>5.2900999999999998</v>
      </c>
      <c r="G21" s="42">
        <v>1.9428300000000001</v>
      </c>
      <c r="H21" s="43">
        <v>-23.913</v>
      </c>
      <c r="I21" s="42">
        <v>-58.333300000000001</v>
      </c>
    </row>
    <row r="22" spans="2:9" x14ac:dyDescent="0.25">
      <c r="B22" s="52">
        <v>2014</v>
      </c>
      <c r="C22" s="44">
        <v>3429</v>
      </c>
      <c r="D22" s="45">
        <v>77</v>
      </c>
      <c r="E22" s="44">
        <v>5195</v>
      </c>
      <c r="F22" s="43">
        <v>5.7774999999999999</v>
      </c>
      <c r="G22" s="42">
        <v>2.2455500000000002</v>
      </c>
      <c r="H22" s="43">
        <v>10</v>
      </c>
      <c r="I22" s="42">
        <v>-54.166699999999999</v>
      </c>
    </row>
    <row r="23" spans="2:9" x14ac:dyDescent="0.25">
      <c r="B23" s="52">
        <v>2015</v>
      </c>
      <c r="C23" s="44">
        <v>3217</v>
      </c>
      <c r="D23" s="45">
        <v>84</v>
      </c>
      <c r="E23" s="44">
        <v>4827</v>
      </c>
      <c r="F23" s="43">
        <v>6.3202999999999996</v>
      </c>
      <c r="G23" s="42">
        <v>2.6111300000000002</v>
      </c>
      <c r="H23" s="43">
        <v>9.0908999999999995</v>
      </c>
      <c r="I23" s="42">
        <v>-50</v>
      </c>
    </row>
    <row r="24" spans="2:9" x14ac:dyDescent="0.25">
      <c r="B24" s="34" t="s">
        <v>137</v>
      </c>
      <c r="C24" s="34"/>
      <c r="D24" s="34"/>
      <c r="E24" s="34"/>
      <c r="F24" s="34"/>
      <c r="G24" s="34"/>
      <c r="H24" s="34"/>
      <c r="I24" s="3"/>
    </row>
    <row r="25" spans="2:9" x14ac:dyDescent="0.25">
      <c r="B25" s="34" t="s">
        <v>208</v>
      </c>
      <c r="C25" s="34"/>
      <c r="D25" s="34"/>
      <c r="E25" s="34"/>
      <c r="F25" s="34"/>
      <c r="G25" s="34"/>
      <c r="H25" s="34"/>
    </row>
    <row r="26" spans="2:9" x14ac:dyDescent="0.25">
      <c r="B26" s="34" t="s">
        <v>138</v>
      </c>
      <c r="C26" s="34"/>
      <c r="D26" s="34"/>
      <c r="E26" s="34"/>
      <c r="F26" s="34"/>
      <c r="G26" s="34"/>
      <c r="H26" s="34"/>
    </row>
  </sheetData>
  <mergeCells count="10">
    <mergeCell ref="B2:I2"/>
    <mergeCell ref="H4:H8"/>
    <mergeCell ref="I4:I8"/>
    <mergeCell ref="B4:B8"/>
    <mergeCell ref="C4:C8"/>
    <mergeCell ref="D4:D8"/>
    <mergeCell ref="E4:E8"/>
    <mergeCell ref="F4:F8"/>
    <mergeCell ref="G4:G8"/>
    <mergeCell ref="B3:F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I12"/>
  <sheetViews>
    <sheetView workbookViewId="0">
      <selection activeCell="C25" sqref="C25"/>
    </sheetView>
  </sheetViews>
  <sheetFormatPr defaultRowHeight="15" x14ac:dyDescent="0.25"/>
  <cols>
    <col min="1" max="1" width="13.5703125" bestFit="1" customWidth="1"/>
    <col min="2" max="3" width="9.7109375" bestFit="1" customWidth="1"/>
    <col min="4" max="4" width="8.85546875" customWidth="1"/>
  </cols>
  <sheetData>
    <row r="3" spans="1:9" x14ac:dyDescent="0.25">
      <c r="A3" s="16" t="s">
        <v>170</v>
      </c>
      <c r="B3" s="135"/>
      <c r="C3" s="135"/>
      <c r="D3" s="135"/>
      <c r="E3" s="135"/>
      <c r="F3" s="135"/>
      <c r="G3" s="135"/>
      <c r="H3" s="135"/>
    </row>
    <row r="4" spans="1:9" x14ac:dyDescent="0.25">
      <c r="A4" s="17" t="s">
        <v>242</v>
      </c>
    </row>
    <row r="5" spans="1:9" x14ac:dyDescent="0.25">
      <c r="A5" s="164"/>
      <c r="B5" s="151" t="s">
        <v>148</v>
      </c>
      <c r="C5" s="151"/>
      <c r="D5" s="152" t="s">
        <v>5</v>
      </c>
      <c r="E5" s="152"/>
      <c r="F5" s="151" t="s">
        <v>148</v>
      </c>
      <c r="G5" s="151"/>
      <c r="H5" s="152" t="s">
        <v>5</v>
      </c>
      <c r="I5" s="152" t="s">
        <v>5</v>
      </c>
    </row>
    <row r="6" spans="1:9" x14ac:dyDescent="0.25">
      <c r="A6" s="165"/>
      <c r="B6" s="167" t="s">
        <v>28</v>
      </c>
      <c r="C6" s="167"/>
      <c r="D6" s="167"/>
      <c r="E6" s="167"/>
      <c r="F6" s="167" t="s">
        <v>64</v>
      </c>
      <c r="G6" s="167"/>
      <c r="H6" s="167"/>
      <c r="I6" s="167"/>
    </row>
    <row r="7" spans="1:9" x14ac:dyDescent="0.25">
      <c r="A7" s="166"/>
      <c r="B7" s="134">
        <v>2010</v>
      </c>
      <c r="C7" s="134">
        <v>2015</v>
      </c>
      <c r="D7" s="134">
        <v>2010</v>
      </c>
      <c r="E7" s="134">
        <v>2015</v>
      </c>
      <c r="F7" s="129">
        <v>2010</v>
      </c>
      <c r="G7" s="129">
        <v>2015</v>
      </c>
      <c r="H7" s="129">
        <v>2010</v>
      </c>
      <c r="I7" s="129">
        <v>2015</v>
      </c>
    </row>
    <row r="8" spans="1:9" x14ac:dyDescent="0.25">
      <c r="A8" s="41" t="s">
        <v>165</v>
      </c>
      <c r="B8" s="44">
        <v>1</v>
      </c>
      <c r="C8" s="56">
        <v>1</v>
      </c>
      <c r="D8" s="57">
        <v>70</v>
      </c>
      <c r="E8" s="56">
        <v>39</v>
      </c>
      <c r="F8" s="53">
        <v>1.2658227848101267</v>
      </c>
      <c r="G8" s="54">
        <v>1.1904761904761905</v>
      </c>
      <c r="H8" s="55">
        <v>1.7015070491006319</v>
      </c>
      <c r="I8" s="54">
        <v>1.1376896149358227</v>
      </c>
    </row>
    <row r="9" spans="1:9" x14ac:dyDescent="0.25">
      <c r="A9" s="41" t="s">
        <v>166</v>
      </c>
      <c r="B9" s="44">
        <v>10</v>
      </c>
      <c r="C9" s="56">
        <v>10</v>
      </c>
      <c r="D9" s="57">
        <v>668</v>
      </c>
      <c r="E9" s="56">
        <v>436</v>
      </c>
      <c r="F9" s="53">
        <v>12.658227848101266</v>
      </c>
      <c r="G9" s="54">
        <v>11.904761904761903</v>
      </c>
      <c r="H9" s="55">
        <v>16.237238697131744</v>
      </c>
      <c r="I9" s="54">
        <v>12.718786464410737</v>
      </c>
    </row>
    <row r="10" spans="1:9" x14ac:dyDescent="0.25">
      <c r="A10" s="41" t="s">
        <v>167</v>
      </c>
      <c r="B10" s="44">
        <v>23</v>
      </c>
      <c r="C10" s="56">
        <v>24</v>
      </c>
      <c r="D10" s="57">
        <v>1064</v>
      </c>
      <c r="E10" s="56">
        <v>1088</v>
      </c>
      <c r="F10" s="53">
        <v>29.11392405063291</v>
      </c>
      <c r="G10" s="54">
        <v>28.571428571428569</v>
      </c>
      <c r="H10" s="55">
        <v>25.862907146329604</v>
      </c>
      <c r="I10" s="54">
        <v>31.738623103850642</v>
      </c>
    </row>
    <row r="11" spans="1:9" x14ac:dyDescent="0.25">
      <c r="A11" s="41" t="s">
        <v>168</v>
      </c>
      <c r="B11" s="44">
        <v>45</v>
      </c>
      <c r="C11" s="56">
        <v>49</v>
      </c>
      <c r="D11" s="57">
        <v>2312</v>
      </c>
      <c r="E11" s="56">
        <v>1865</v>
      </c>
      <c r="F11" s="53">
        <v>56.962025316455701</v>
      </c>
      <c r="G11" s="54">
        <v>58.333333333333336</v>
      </c>
      <c r="H11" s="55">
        <v>56.198347107438018</v>
      </c>
      <c r="I11" s="54">
        <v>54.404900816802801</v>
      </c>
    </row>
    <row r="12" spans="1:9" x14ac:dyDescent="0.25">
      <c r="A12" s="46" t="s">
        <v>169</v>
      </c>
      <c r="B12" s="47">
        <v>79</v>
      </c>
      <c r="C12" s="47">
        <v>84</v>
      </c>
      <c r="D12" s="47">
        <v>4114</v>
      </c>
      <c r="E12" s="47">
        <v>3428</v>
      </c>
      <c r="F12" s="58">
        <v>100</v>
      </c>
      <c r="G12" s="58">
        <v>100</v>
      </c>
      <c r="H12" s="58">
        <v>100</v>
      </c>
      <c r="I12" s="58">
        <v>100</v>
      </c>
    </row>
  </sheetData>
  <mergeCells count="7">
    <mergeCell ref="A5:A7"/>
    <mergeCell ref="B5:C5"/>
    <mergeCell ref="D5:E5"/>
    <mergeCell ref="F5:G5"/>
    <mergeCell ref="H5:I5"/>
    <mergeCell ref="B6:E6"/>
    <mergeCell ref="F6:I6"/>
  </mergeCells>
  <pageMargins left="0.49" right="0.56999999999999995" top="0.75" bottom="0.75" header="0.34"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I14"/>
  <sheetViews>
    <sheetView workbookViewId="0">
      <selection activeCell="F26" sqref="F26"/>
    </sheetView>
  </sheetViews>
  <sheetFormatPr defaultRowHeight="15" x14ac:dyDescent="0.25"/>
  <cols>
    <col min="1" max="1" width="11.28515625" customWidth="1"/>
    <col min="2" max="2" width="10.85546875" customWidth="1"/>
  </cols>
  <sheetData>
    <row r="3" spans="1:9" x14ac:dyDescent="0.25">
      <c r="A3" s="16" t="s">
        <v>177</v>
      </c>
      <c r="B3" s="135"/>
      <c r="C3" s="135"/>
      <c r="D3" s="135"/>
      <c r="F3" s="135"/>
      <c r="G3" s="135"/>
      <c r="H3" s="135"/>
      <c r="I3" s="135"/>
    </row>
    <row r="4" spans="1:9" x14ac:dyDescent="0.25">
      <c r="A4" s="17" t="s">
        <v>242</v>
      </c>
    </row>
    <row r="5" spans="1:9" x14ac:dyDescent="0.25">
      <c r="A5" s="164"/>
      <c r="B5" s="151" t="s">
        <v>148</v>
      </c>
      <c r="C5" s="151"/>
      <c r="D5" s="152" t="s">
        <v>5</v>
      </c>
      <c r="E5" s="152" t="s">
        <v>5</v>
      </c>
      <c r="F5" s="151" t="s">
        <v>148</v>
      </c>
      <c r="G5" s="151"/>
      <c r="H5" s="152" t="s">
        <v>5</v>
      </c>
      <c r="I5" s="152" t="s">
        <v>5</v>
      </c>
    </row>
    <row r="6" spans="1:9" x14ac:dyDescent="0.25">
      <c r="A6" s="165"/>
      <c r="B6" s="167" t="s">
        <v>28</v>
      </c>
      <c r="C6" s="167"/>
      <c r="D6" s="167"/>
      <c r="E6" s="167"/>
      <c r="F6" s="167" t="s">
        <v>64</v>
      </c>
      <c r="G6" s="167"/>
      <c r="H6" s="167"/>
      <c r="I6" s="167"/>
    </row>
    <row r="7" spans="1:9" x14ac:dyDescent="0.25">
      <c r="A7" s="166"/>
      <c r="B7" s="133">
        <v>2010</v>
      </c>
      <c r="C7" s="133">
        <v>2015</v>
      </c>
      <c r="D7" s="133">
        <v>2010</v>
      </c>
      <c r="E7" s="133">
        <v>2015</v>
      </c>
      <c r="F7" s="59">
        <v>2010</v>
      </c>
      <c r="G7" s="59">
        <v>2015</v>
      </c>
      <c r="H7" s="59">
        <v>2010</v>
      </c>
      <c r="I7" s="59">
        <v>2015</v>
      </c>
    </row>
    <row r="8" spans="1:9" x14ac:dyDescent="0.25">
      <c r="A8" s="41" t="s">
        <v>171</v>
      </c>
      <c r="B8" s="44">
        <v>3</v>
      </c>
      <c r="C8" s="56">
        <v>6</v>
      </c>
      <c r="D8" s="57">
        <v>206</v>
      </c>
      <c r="E8" s="56">
        <v>105</v>
      </c>
      <c r="F8" s="53">
        <v>3.79746835443038</v>
      </c>
      <c r="G8" s="54">
        <v>7.1428571428571423</v>
      </c>
      <c r="H8" s="55">
        <v>5.0072921730675741</v>
      </c>
      <c r="I8" s="54">
        <v>3.0630105017502918</v>
      </c>
    </row>
    <row r="9" spans="1:9" x14ac:dyDescent="0.25">
      <c r="A9" s="41" t="s">
        <v>172</v>
      </c>
      <c r="B9" s="44">
        <v>14</v>
      </c>
      <c r="C9" s="56">
        <v>9</v>
      </c>
      <c r="D9" s="57">
        <v>950</v>
      </c>
      <c r="E9" s="56">
        <v>773</v>
      </c>
      <c r="F9" s="53">
        <v>17.721518987341771</v>
      </c>
      <c r="G9" s="54">
        <v>10.714285714285714</v>
      </c>
      <c r="H9" s="55">
        <v>23.091881380651433</v>
      </c>
      <c r="I9" s="54">
        <v>22.549591598599765</v>
      </c>
    </row>
    <row r="10" spans="1:9" x14ac:dyDescent="0.25">
      <c r="A10" s="41" t="s">
        <v>173</v>
      </c>
      <c r="B10" s="44">
        <v>8</v>
      </c>
      <c r="C10" s="56">
        <v>3</v>
      </c>
      <c r="D10" s="57">
        <v>265</v>
      </c>
      <c r="E10" s="56">
        <v>251</v>
      </c>
      <c r="F10" s="53">
        <v>10.126582278481013</v>
      </c>
      <c r="G10" s="54">
        <v>3.5714285714285712</v>
      </c>
      <c r="H10" s="55">
        <v>6.4414195430238212</v>
      </c>
      <c r="I10" s="54">
        <v>7.3220536756126027</v>
      </c>
    </row>
    <row r="11" spans="1:9" x14ac:dyDescent="0.25">
      <c r="A11" s="41" t="s">
        <v>174</v>
      </c>
      <c r="B11" s="44">
        <v>10</v>
      </c>
      <c r="C11" s="56">
        <v>13</v>
      </c>
      <c r="D11" s="57">
        <v>621</v>
      </c>
      <c r="E11" s="56">
        <v>602</v>
      </c>
      <c r="F11" s="53">
        <v>12.658227848101266</v>
      </c>
      <c r="G11" s="54">
        <v>15.476190476190476</v>
      </c>
      <c r="H11" s="55">
        <v>15.094798249878464</v>
      </c>
      <c r="I11" s="54">
        <v>17.561260210035005</v>
      </c>
    </row>
    <row r="12" spans="1:9" x14ac:dyDescent="0.25">
      <c r="A12" s="41" t="s">
        <v>175</v>
      </c>
      <c r="B12" s="44">
        <v>44</v>
      </c>
      <c r="C12" s="56">
        <v>53</v>
      </c>
      <c r="D12" s="57">
        <v>2072</v>
      </c>
      <c r="E12" s="56">
        <v>1697</v>
      </c>
      <c r="F12" s="53">
        <v>55.696202531645568</v>
      </c>
      <c r="G12" s="54">
        <v>63.095238095238095</v>
      </c>
      <c r="H12" s="55">
        <v>50.36460865337871</v>
      </c>
      <c r="I12" s="54">
        <v>49.504084014002338</v>
      </c>
    </row>
    <row r="13" spans="1:9" x14ac:dyDescent="0.25">
      <c r="A13" s="46" t="s">
        <v>169</v>
      </c>
      <c r="B13" s="47">
        <v>79</v>
      </c>
      <c r="C13" s="47">
        <v>84</v>
      </c>
      <c r="D13" s="47">
        <v>4114</v>
      </c>
      <c r="E13" s="47">
        <v>3428</v>
      </c>
      <c r="F13" s="58">
        <v>100</v>
      </c>
      <c r="G13" s="58">
        <v>100</v>
      </c>
      <c r="H13" s="58">
        <v>100</v>
      </c>
      <c r="I13" s="58">
        <v>100</v>
      </c>
    </row>
    <row r="14" spans="1:9" x14ac:dyDescent="0.25">
      <c r="A14" s="18" t="s">
        <v>176</v>
      </c>
    </row>
  </sheetData>
  <mergeCells count="7">
    <mergeCell ref="A5:A7"/>
    <mergeCell ref="B5:C5"/>
    <mergeCell ref="D5:E5"/>
    <mergeCell ref="F5:G5"/>
    <mergeCell ref="H5:I5"/>
    <mergeCell ref="B6:E6"/>
    <mergeCell ref="F6:I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0"/>
  <sheetViews>
    <sheetView zoomScaleNormal="100" workbookViewId="0">
      <selection activeCell="E32" sqref="E32"/>
    </sheetView>
  </sheetViews>
  <sheetFormatPr defaultRowHeight="15" x14ac:dyDescent="0.25"/>
  <cols>
    <col min="2" max="2" width="11.85546875" customWidth="1"/>
  </cols>
  <sheetData>
    <row r="2" spans="2:10" x14ac:dyDescent="0.25">
      <c r="B2" s="16" t="s">
        <v>192</v>
      </c>
    </row>
    <row r="3" spans="2:10" x14ac:dyDescent="0.25">
      <c r="B3" s="17" t="s">
        <v>243</v>
      </c>
    </row>
    <row r="4" spans="2:10" x14ac:dyDescent="0.25">
      <c r="B4" s="168" t="s">
        <v>216</v>
      </c>
      <c r="C4" s="171" t="s">
        <v>148</v>
      </c>
      <c r="D4" s="171"/>
      <c r="E4" s="171"/>
      <c r="F4" s="171"/>
      <c r="G4" s="172" t="s">
        <v>5</v>
      </c>
      <c r="H4" s="172"/>
      <c r="I4" s="172"/>
      <c r="J4" s="172"/>
    </row>
    <row r="5" spans="2:10" x14ac:dyDescent="0.25">
      <c r="B5" s="169"/>
      <c r="C5" s="173">
        <v>2010</v>
      </c>
      <c r="D5" s="173"/>
      <c r="E5" s="174">
        <v>2015</v>
      </c>
      <c r="F5" s="174"/>
      <c r="G5" s="173">
        <v>2010</v>
      </c>
      <c r="H5" s="173"/>
      <c r="I5" s="174">
        <v>2015</v>
      </c>
      <c r="J5" s="174"/>
    </row>
    <row r="6" spans="2:10" x14ac:dyDescent="0.25">
      <c r="B6" s="170"/>
      <c r="C6" s="60" t="s">
        <v>178</v>
      </c>
      <c r="D6" s="60" t="s">
        <v>4</v>
      </c>
      <c r="E6" s="60" t="s">
        <v>178</v>
      </c>
      <c r="F6" s="60" t="s">
        <v>4</v>
      </c>
      <c r="G6" s="60" t="s">
        <v>178</v>
      </c>
      <c r="H6" s="60" t="s">
        <v>4</v>
      </c>
      <c r="I6" s="60" t="s">
        <v>178</v>
      </c>
      <c r="J6" s="60" t="s">
        <v>4</v>
      </c>
    </row>
    <row r="7" spans="2:10" x14ac:dyDescent="0.25">
      <c r="B7" s="61" t="s">
        <v>179</v>
      </c>
      <c r="C7" s="44">
        <v>1</v>
      </c>
      <c r="D7" s="45">
        <v>79</v>
      </c>
      <c r="E7" s="44" t="s">
        <v>207</v>
      </c>
      <c r="F7" s="45">
        <v>72</v>
      </c>
      <c r="G7" s="44">
        <v>27</v>
      </c>
      <c r="H7" s="45">
        <v>3381</v>
      </c>
      <c r="I7" s="44">
        <v>19</v>
      </c>
      <c r="J7" s="45">
        <v>3485</v>
      </c>
    </row>
    <row r="8" spans="2:10" x14ac:dyDescent="0.25">
      <c r="B8" s="61" t="s">
        <v>180</v>
      </c>
      <c r="C8" s="44" t="s">
        <v>207</v>
      </c>
      <c r="D8" s="45">
        <v>94</v>
      </c>
      <c r="E8" s="44" t="s">
        <v>207</v>
      </c>
      <c r="F8" s="45">
        <v>49</v>
      </c>
      <c r="G8" s="44">
        <v>14</v>
      </c>
      <c r="H8" s="45">
        <v>3137</v>
      </c>
      <c r="I8" s="44">
        <v>8</v>
      </c>
      <c r="J8" s="45">
        <v>2892</v>
      </c>
    </row>
    <row r="9" spans="2:10" x14ac:dyDescent="0.25">
      <c r="B9" s="61" t="s">
        <v>181</v>
      </c>
      <c r="C9" s="44" t="s">
        <v>207</v>
      </c>
      <c r="D9" s="45">
        <v>123</v>
      </c>
      <c r="E9" s="44">
        <v>1</v>
      </c>
      <c r="F9" s="45">
        <v>106</v>
      </c>
      <c r="G9" s="44">
        <v>29</v>
      </c>
      <c r="H9" s="45">
        <v>6314</v>
      </c>
      <c r="I9" s="44">
        <v>12</v>
      </c>
      <c r="J9" s="45">
        <v>5063</v>
      </c>
    </row>
    <row r="10" spans="2:10" x14ac:dyDescent="0.25">
      <c r="B10" s="61" t="s">
        <v>182</v>
      </c>
      <c r="C10" s="44">
        <v>1</v>
      </c>
      <c r="D10" s="45">
        <v>314</v>
      </c>
      <c r="E10" s="44">
        <v>1</v>
      </c>
      <c r="F10" s="45">
        <v>167</v>
      </c>
      <c r="G10" s="44">
        <v>121</v>
      </c>
      <c r="H10" s="45">
        <v>14678</v>
      </c>
      <c r="I10" s="44">
        <v>57</v>
      </c>
      <c r="J10" s="45">
        <v>8911</v>
      </c>
    </row>
    <row r="11" spans="2:10" x14ac:dyDescent="0.25">
      <c r="B11" s="61" t="s">
        <v>183</v>
      </c>
      <c r="C11" s="44">
        <v>4</v>
      </c>
      <c r="D11" s="45">
        <v>548</v>
      </c>
      <c r="E11" s="44">
        <v>4</v>
      </c>
      <c r="F11" s="45">
        <v>322</v>
      </c>
      <c r="G11" s="44">
        <v>253</v>
      </c>
      <c r="H11" s="45">
        <v>23858</v>
      </c>
      <c r="I11" s="44">
        <v>146</v>
      </c>
      <c r="J11" s="45">
        <v>15337</v>
      </c>
    </row>
    <row r="12" spans="2:10" x14ac:dyDescent="0.25">
      <c r="B12" s="61" t="s">
        <v>184</v>
      </c>
      <c r="C12" s="44">
        <v>5</v>
      </c>
      <c r="D12" s="45">
        <v>586</v>
      </c>
      <c r="E12" s="44">
        <v>5</v>
      </c>
      <c r="F12" s="45">
        <v>423</v>
      </c>
      <c r="G12" s="44">
        <v>294</v>
      </c>
      <c r="H12" s="45">
        <v>28690</v>
      </c>
      <c r="I12" s="44">
        <v>233</v>
      </c>
      <c r="J12" s="45">
        <v>21501</v>
      </c>
    </row>
    <row r="13" spans="2:10" x14ac:dyDescent="0.25">
      <c r="B13" s="61" t="s">
        <v>185</v>
      </c>
      <c r="C13" s="44">
        <v>4</v>
      </c>
      <c r="D13" s="45">
        <v>714</v>
      </c>
      <c r="E13" s="44">
        <v>4</v>
      </c>
      <c r="F13" s="45">
        <v>455</v>
      </c>
      <c r="G13" s="44">
        <v>351</v>
      </c>
      <c r="H13" s="45">
        <v>32620</v>
      </c>
      <c r="I13" s="44">
        <v>226</v>
      </c>
      <c r="J13" s="45">
        <v>24346</v>
      </c>
    </row>
    <row r="14" spans="2:10" x14ac:dyDescent="0.25">
      <c r="B14" s="61" t="s">
        <v>186</v>
      </c>
      <c r="C14" s="44">
        <v>16</v>
      </c>
      <c r="D14" s="45">
        <v>1741</v>
      </c>
      <c r="E14" s="44">
        <v>17</v>
      </c>
      <c r="F14" s="45">
        <v>1219</v>
      </c>
      <c r="G14" s="44">
        <v>948</v>
      </c>
      <c r="H14" s="45">
        <v>86891</v>
      </c>
      <c r="I14" s="44">
        <v>669</v>
      </c>
      <c r="J14" s="45">
        <v>65450</v>
      </c>
    </row>
    <row r="15" spans="2:10" x14ac:dyDescent="0.25">
      <c r="B15" s="61" t="s">
        <v>187</v>
      </c>
      <c r="C15" s="44">
        <v>11</v>
      </c>
      <c r="D15" s="45">
        <v>851</v>
      </c>
      <c r="E15" s="44">
        <v>18</v>
      </c>
      <c r="F15" s="45">
        <v>809</v>
      </c>
      <c r="G15" s="44">
        <v>522</v>
      </c>
      <c r="H15" s="45">
        <v>40907</v>
      </c>
      <c r="I15" s="44">
        <v>512</v>
      </c>
      <c r="J15" s="45">
        <v>40364</v>
      </c>
    </row>
    <row r="16" spans="2:10" x14ac:dyDescent="0.25">
      <c r="B16" s="61" t="s">
        <v>188</v>
      </c>
      <c r="C16" s="44">
        <v>3</v>
      </c>
      <c r="D16" s="45">
        <v>298</v>
      </c>
      <c r="E16" s="44">
        <v>5</v>
      </c>
      <c r="F16" s="45">
        <v>286</v>
      </c>
      <c r="G16" s="44">
        <v>195</v>
      </c>
      <c r="H16" s="45">
        <v>13488</v>
      </c>
      <c r="I16" s="44">
        <v>210</v>
      </c>
      <c r="J16" s="45">
        <v>14274</v>
      </c>
    </row>
    <row r="17" spans="2:10" x14ac:dyDescent="0.25">
      <c r="B17" s="61" t="s">
        <v>189</v>
      </c>
      <c r="C17" s="44">
        <v>7</v>
      </c>
      <c r="D17" s="45">
        <v>255</v>
      </c>
      <c r="E17" s="44">
        <v>4</v>
      </c>
      <c r="F17" s="45">
        <v>229</v>
      </c>
      <c r="G17" s="44">
        <v>202</v>
      </c>
      <c r="H17" s="45">
        <v>11264</v>
      </c>
      <c r="I17" s="44">
        <v>197</v>
      </c>
      <c r="J17" s="45">
        <v>10526</v>
      </c>
    </row>
    <row r="18" spans="2:10" x14ac:dyDescent="0.25">
      <c r="B18" s="61" t="s">
        <v>190</v>
      </c>
      <c r="C18" s="44">
        <v>23</v>
      </c>
      <c r="D18" s="45">
        <v>588</v>
      </c>
      <c r="E18" s="44">
        <v>24</v>
      </c>
      <c r="F18" s="45">
        <v>630</v>
      </c>
      <c r="G18" s="44">
        <v>1064</v>
      </c>
      <c r="H18" s="45">
        <v>28223</v>
      </c>
      <c r="I18" s="44">
        <v>1088</v>
      </c>
      <c r="J18" s="45">
        <v>29568</v>
      </c>
    </row>
    <row r="19" spans="2:10" x14ac:dyDescent="0.25">
      <c r="B19" s="61" t="s">
        <v>191</v>
      </c>
      <c r="C19" s="44">
        <v>4</v>
      </c>
      <c r="D19" s="45">
        <v>186</v>
      </c>
      <c r="E19" s="44">
        <v>1</v>
      </c>
      <c r="F19" s="45">
        <v>60</v>
      </c>
      <c r="G19" s="44">
        <v>94</v>
      </c>
      <c r="H19" s="45">
        <v>11269</v>
      </c>
      <c r="I19" s="44">
        <v>51</v>
      </c>
      <c r="J19" s="45">
        <v>5203</v>
      </c>
    </row>
    <row r="20" spans="2:10" x14ac:dyDescent="0.25">
      <c r="B20" s="46" t="s">
        <v>14</v>
      </c>
      <c r="C20" s="47">
        <v>79</v>
      </c>
      <c r="D20" s="62">
        <v>6377</v>
      </c>
      <c r="E20" s="47">
        <v>84</v>
      </c>
      <c r="F20" s="62">
        <v>4827</v>
      </c>
      <c r="G20" s="47">
        <v>4114</v>
      </c>
      <c r="H20" s="62">
        <v>304720</v>
      </c>
      <c r="I20" s="47">
        <v>3428</v>
      </c>
      <c r="J20" s="62">
        <v>246920</v>
      </c>
    </row>
  </sheetData>
  <mergeCells count="7">
    <mergeCell ref="B4:B6"/>
    <mergeCell ref="C4:F4"/>
    <mergeCell ref="G4:J4"/>
    <mergeCell ref="C5:D5"/>
    <mergeCell ref="E5:F5"/>
    <mergeCell ref="G5:H5"/>
    <mergeCell ref="I5:J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6:I16"/>
  <sheetViews>
    <sheetView workbookViewId="0">
      <selection activeCell="B15" sqref="B15"/>
    </sheetView>
  </sheetViews>
  <sheetFormatPr defaultRowHeight="15" x14ac:dyDescent="0.25"/>
  <cols>
    <col min="1" max="1" width="2.85546875" customWidth="1"/>
    <col min="2" max="2" width="20.7109375" customWidth="1"/>
    <col min="11" max="11" width="17.7109375" customWidth="1"/>
  </cols>
  <sheetData>
    <row r="6" spans="2:9" x14ac:dyDescent="0.25">
      <c r="B6" s="16" t="s">
        <v>209</v>
      </c>
      <c r="C6" s="135"/>
    </row>
    <row r="7" spans="2:9" x14ac:dyDescent="0.25">
      <c r="B7" s="29" t="s">
        <v>244</v>
      </c>
      <c r="C7" s="3"/>
      <c r="E7" s="135"/>
      <c r="F7" s="135"/>
      <c r="G7" s="135"/>
      <c r="H7" s="135"/>
      <c r="I7" s="3"/>
    </row>
    <row r="8" spans="2:9" x14ac:dyDescent="0.25">
      <c r="B8" s="175" t="s">
        <v>8</v>
      </c>
      <c r="C8" s="159" t="s">
        <v>2</v>
      </c>
      <c r="D8" s="159" t="s">
        <v>3</v>
      </c>
      <c r="E8" s="159" t="s">
        <v>4</v>
      </c>
      <c r="F8" s="159" t="s">
        <v>15</v>
      </c>
      <c r="G8" s="159" t="s">
        <v>16</v>
      </c>
      <c r="H8" s="3"/>
      <c r="I8" s="3"/>
    </row>
    <row r="9" spans="2:9" x14ac:dyDescent="0.25">
      <c r="B9" s="176"/>
      <c r="C9" s="159"/>
      <c r="D9" s="159"/>
      <c r="E9" s="159"/>
      <c r="F9" s="159"/>
      <c r="G9" s="159"/>
      <c r="H9" s="3"/>
      <c r="I9" s="3"/>
    </row>
    <row r="10" spans="2:9" x14ac:dyDescent="0.25">
      <c r="B10" s="41" t="s">
        <v>11</v>
      </c>
      <c r="C10" s="44">
        <v>2204</v>
      </c>
      <c r="D10" s="45">
        <v>34</v>
      </c>
      <c r="E10" s="57">
        <v>3117</v>
      </c>
      <c r="F10" s="51">
        <v>1.54</v>
      </c>
      <c r="G10" s="50">
        <v>141.41999999999999</v>
      </c>
      <c r="H10" s="3"/>
      <c r="I10" s="3"/>
    </row>
    <row r="11" spans="2:9" x14ac:dyDescent="0.25">
      <c r="B11" s="41" t="s">
        <v>12</v>
      </c>
      <c r="C11" s="44">
        <v>222</v>
      </c>
      <c r="D11" s="45">
        <v>10</v>
      </c>
      <c r="E11" s="57">
        <v>393</v>
      </c>
      <c r="F11" s="51">
        <v>4.5</v>
      </c>
      <c r="G11" s="50">
        <v>177.03</v>
      </c>
      <c r="H11" s="3"/>
      <c r="I11" s="3"/>
    </row>
    <row r="12" spans="2:9" x14ac:dyDescent="0.25">
      <c r="B12" s="41" t="s">
        <v>13</v>
      </c>
      <c r="C12" s="44">
        <v>791</v>
      </c>
      <c r="D12" s="45">
        <v>40</v>
      </c>
      <c r="E12" s="57">
        <v>1317</v>
      </c>
      <c r="F12" s="51">
        <v>5.0599999999999996</v>
      </c>
      <c r="G12" s="50">
        <v>166.5</v>
      </c>
      <c r="H12" s="3"/>
      <c r="I12" s="3"/>
    </row>
    <row r="13" spans="2:9" x14ac:dyDescent="0.25">
      <c r="B13" s="46" t="s">
        <v>14</v>
      </c>
      <c r="C13" s="47">
        <v>3217</v>
      </c>
      <c r="D13" s="47">
        <v>84</v>
      </c>
      <c r="E13" s="47">
        <v>4827</v>
      </c>
      <c r="F13" s="49">
        <v>2.61</v>
      </c>
      <c r="G13" s="46">
        <v>150.05000000000001</v>
      </c>
      <c r="H13" s="3"/>
      <c r="I13" s="3"/>
    </row>
    <row r="14" spans="2:9" x14ac:dyDescent="0.25">
      <c r="B14" s="19" t="s">
        <v>221</v>
      </c>
      <c r="C14" s="3"/>
      <c r="D14" s="3"/>
      <c r="E14" s="3"/>
      <c r="F14" s="4"/>
      <c r="G14" s="4"/>
      <c r="H14" s="3"/>
      <c r="I14" s="3"/>
    </row>
    <row r="15" spans="2:9" x14ac:dyDescent="0.25">
      <c r="B15" s="19" t="s">
        <v>224</v>
      </c>
      <c r="C15" s="20"/>
      <c r="D15" s="20"/>
      <c r="E15" s="20"/>
      <c r="F15" s="21"/>
      <c r="G15" s="21"/>
      <c r="H15" s="20"/>
      <c r="I15" s="20"/>
    </row>
    <row r="16" spans="2:9" x14ac:dyDescent="0.25">
      <c r="B16" s="19" t="s">
        <v>210</v>
      </c>
      <c r="C16" s="20"/>
      <c r="D16" s="20"/>
      <c r="E16" s="20"/>
      <c r="F16" s="21"/>
      <c r="G16" s="21"/>
      <c r="H16" s="20"/>
      <c r="I16" s="20"/>
    </row>
  </sheetData>
  <mergeCells count="6">
    <mergeCell ref="G8:G9"/>
    <mergeCell ref="B8:B9"/>
    <mergeCell ref="C8:C9"/>
    <mergeCell ref="D8:D9"/>
    <mergeCell ref="E8:E9"/>
    <mergeCell ref="F8:F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14"/>
  <sheetViews>
    <sheetView workbookViewId="0">
      <selection activeCell="B13" sqref="B13"/>
    </sheetView>
  </sheetViews>
  <sheetFormatPr defaultRowHeight="15" x14ac:dyDescent="0.25"/>
  <cols>
    <col min="2" max="2" width="16.140625" customWidth="1"/>
    <col min="8" max="8" width="9.28515625" customWidth="1"/>
  </cols>
  <sheetData>
    <row r="4" spans="2:9" x14ac:dyDescent="0.25">
      <c r="B4" s="16" t="s">
        <v>245</v>
      </c>
      <c r="C4" s="135"/>
    </row>
    <row r="5" spans="2:9" x14ac:dyDescent="0.25">
      <c r="B5" s="29" t="s">
        <v>197</v>
      </c>
      <c r="C5" s="3"/>
      <c r="E5" s="135"/>
      <c r="F5" s="135"/>
      <c r="G5" s="135"/>
      <c r="H5" s="135"/>
      <c r="I5" s="3"/>
    </row>
    <row r="6" spans="2:9" x14ac:dyDescent="0.25">
      <c r="B6" s="175" t="s">
        <v>8</v>
      </c>
      <c r="C6" s="159" t="s">
        <v>2</v>
      </c>
      <c r="D6" s="159" t="s">
        <v>3</v>
      </c>
      <c r="E6" s="159" t="s">
        <v>4</v>
      </c>
      <c r="F6" s="159" t="s">
        <v>15</v>
      </c>
      <c r="G6" s="159" t="s">
        <v>16</v>
      </c>
      <c r="H6" s="3"/>
      <c r="I6" s="3"/>
    </row>
    <row r="7" spans="2:9" x14ac:dyDescent="0.25">
      <c r="B7" s="176"/>
      <c r="C7" s="159"/>
      <c r="D7" s="159"/>
      <c r="E7" s="159"/>
      <c r="F7" s="159"/>
      <c r="G7" s="159"/>
      <c r="H7" s="3"/>
      <c r="I7" s="3"/>
    </row>
    <row r="8" spans="2:9" x14ac:dyDescent="0.25">
      <c r="B8" s="41" t="s">
        <v>11</v>
      </c>
      <c r="C8" s="44">
        <v>2335</v>
      </c>
      <c r="D8" s="45">
        <v>28</v>
      </c>
      <c r="E8" s="57">
        <v>3372</v>
      </c>
      <c r="F8" s="51">
        <v>1.2</v>
      </c>
      <c r="G8" s="50">
        <v>144.41</v>
      </c>
      <c r="H8" s="3"/>
      <c r="I8" s="3"/>
    </row>
    <row r="9" spans="2:9" x14ac:dyDescent="0.25">
      <c r="B9" s="41" t="s">
        <v>12</v>
      </c>
      <c r="C9" s="44">
        <v>256</v>
      </c>
      <c r="D9" s="45">
        <v>10</v>
      </c>
      <c r="E9" s="57">
        <v>460</v>
      </c>
      <c r="F9" s="51">
        <v>3.91</v>
      </c>
      <c r="G9" s="50">
        <v>179.69</v>
      </c>
      <c r="H9" s="3"/>
      <c r="I9" s="3"/>
    </row>
    <row r="10" spans="2:9" x14ac:dyDescent="0.25">
      <c r="B10" s="41" t="s">
        <v>13</v>
      </c>
      <c r="C10" s="44">
        <v>838</v>
      </c>
      <c r="D10" s="45">
        <v>39</v>
      </c>
      <c r="E10" s="57">
        <v>1363</v>
      </c>
      <c r="F10" s="51">
        <v>4.6500000000000004</v>
      </c>
      <c r="G10" s="50">
        <v>162.65</v>
      </c>
      <c r="H10" s="3"/>
      <c r="I10" s="3"/>
    </row>
    <row r="11" spans="2:9" x14ac:dyDescent="0.25">
      <c r="B11" s="46" t="s">
        <v>14</v>
      </c>
      <c r="C11" s="47">
        <v>3429</v>
      </c>
      <c r="D11" s="47">
        <v>77</v>
      </c>
      <c r="E11" s="47">
        <v>5195</v>
      </c>
      <c r="F11" s="49">
        <v>2.2455555</v>
      </c>
      <c r="G11" s="46">
        <v>151.5</v>
      </c>
      <c r="H11" s="3"/>
      <c r="I11" s="3"/>
    </row>
    <row r="12" spans="2:9" x14ac:dyDescent="0.25">
      <c r="B12" s="19" t="s">
        <v>221</v>
      </c>
      <c r="C12" s="3"/>
      <c r="D12" s="3"/>
      <c r="E12" s="3"/>
      <c r="F12" s="4"/>
      <c r="G12" s="4"/>
      <c r="H12" s="3"/>
      <c r="I12" s="3"/>
    </row>
    <row r="13" spans="2:9" x14ac:dyDescent="0.25">
      <c r="B13" s="19" t="s">
        <v>224</v>
      </c>
      <c r="C13" s="20"/>
      <c r="D13" s="20"/>
      <c r="E13" s="20"/>
      <c r="F13" s="21"/>
      <c r="G13" s="21"/>
      <c r="H13" s="20"/>
      <c r="I13" s="20"/>
    </row>
    <row r="14" spans="2:9" x14ac:dyDescent="0.25">
      <c r="B14" s="19" t="s">
        <v>210</v>
      </c>
      <c r="C14" s="20"/>
      <c r="D14" s="20"/>
      <c r="E14" s="20"/>
      <c r="F14" s="21"/>
      <c r="G14" s="21"/>
      <c r="H14" s="20"/>
      <c r="I14" s="20"/>
    </row>
  </sheetData>
  <mergeCells count="6">
    <mergeCell ref="G6:G7"/>
    <mergeCell ref="B6:B7"/>
    <mergeCell ref="C6:C7"/>
    <mergeCell ref="D6:D7"/>
    <mergeCell ref="E6:E7"/>
    <mergeCell ref="F6:F7"/>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 bis </vt:lpstr>
      <vt:lpstr>Tavola 3</vt:lpstr>
      <vt:lpstr>Tavola 4.1</vt:lpstr>
      <vt:lpstr>Tavola 4.2</vt:lpstr>
      <vt:lpstr>tavola 4.3</vt:lpstr>
      <vt:lpstr>Tavola 5</vt:lpstr>
      <vt:lpstr>Tavola 5.1</vt:lpstr>
      <vt:lpstr>tavola 5.2</vt:lpstr>
      <vt:lpstr>Tavola 6</vt:lpstr>
      <vt:lpstr>Tav 6.1</vt:lpstr>
      <vt:lpstr>Tav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Enrico Caleprico</cp:lastModifiedBy>
  <cp:lastPrinted>2015-10-15T07:39:16Z</cp:lastPrinted>
  <dcterms:created xsi:type="dcterms:W3CDTF">2015-10-06T12:17:35Z</dcterms:created>
  <dcterms:modified xsi:type="dcterms:W3CDTF">2016-11-14T14:20:07Z</dcterms:modified>
</cp:coreProperties>
</file>