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5" yWindow="75" windowWidth="15480" windowHeight="11640"/>
  </bookViews>
  <sheets>
    <sheet name="Tavola 1" sheetId="9" r:id="rId1"/>
    <sheet name="Tav 2" sheetId="22" r:id="rId2"/>
    <sheet name="Tav 2 bis" sheetId="23" r:id="rId3"/>
    <sheet name="Tav 3" sheetId="11" r:id="rId4"/>
    <sheet name="Tav 4.1" sheetId="24" r:id="rId5"/>
    <sheet name="Tav 4.2" sheetId="25" r:id="rId6"/>
    <sheet name="Tav 4.3" sheetId="26" r:id="rId7"/>
    <sheet name="Tav 5" sheetId="12" r:id="rId8"/>
    <sheet name="Tav 5.1" sheetId="27" r:id="rId9"/>
    <sheet name="Tav 5.2" sheetId="28" r:id="rId10"/>
    <sheet name="Tav 6" sheetId="13" r:id="rId11"/>
    <sheet name="Tav 6.1" sheetId="30" r:id="rId12"/>
    <sheet name="Tav 6.2" sheetId="29" r:id="rId13"/>
    <sheet name="Tav 7" sheetId="15" r:id="rId14"/>
    <sheet name="Tav 8" sheetId="16" r:id="rId15"/>
    <sheet name="Tav 9" sheetId="17" r:id="rId16"/>
    <sheet name="Tav 10" sheetId="31" r:id="rId17"/>
    <sheet name="Tav 10.1" sheetId="21" r:id="rId18"/>
    <sheet name="Tav 10.2" sheetId="20" r:id="rId19"/>
    <sheet name="Tav 11" sheetId="18" r:id="rId20"/>
    <sheet name="Tav 12" sheetId="32" r:id="rId21"/>
    <sheet name="Tav 13" sheetId="19" r:id="rId22"/>
    <sheet name="Tav 14" sheetId="4" r:id="rId23"/>
    <sheet name="Tav 15" sheetId="5" r:id="rId24"/>
    <sheet name="Tav 16" sheetId="6" r:id="rId25"/>
    <sheet name="Tav 17" sheetId="7" r:id="rId26"/>
    <sheet name="Tav 18" sheetId="8" r:id="rId27"/>
  </sheets>
  <calcPr calcId="145621"/>
</workbook>
</file>

<file path=xl/calcChain.xml><?xml version="1.0" encoding="utf-8"?>
<calcChain xmlns="http://schemas.openxmlformats.org/spreadsheetml/2006/main">
  <c r="I18" i="19" l="1"/>
  <c r="I17" i="19"/>
  <c r="I16" i="19"/>
  <c r="I14" i="19"/>
  <c r="I13" i="19"/>
  <c r="I12" i="19"/>
  <c r="I11" i="19"/>
  <c r="I10" i="19"/>
  <c r="I9" i="19"/>
  <c r="I8" i="19"/>
  <c r="I7" i="19"/>
  <c r="I6" i="19"/>
  <c r="I5" i="19"/>
  <c r="J12" i="5"/>
  <c r="F12" i="5"/>
  <c r="J11" i="5"/>
  <c r="F11" i="5"/>
  <c r="J10" i="5"/>
  <c r="F10" i="5"/>
  <c r="J9" i="5"/>
  <c r="F9" i="5"/>
  <c r="J8" i="5"/>
  <c r="F8" i="5"/>
  <c r="J7" i="5"/>
  <c r="F7" i="5"/>
  <c r="J6" i="5"/>
  <c r="F6" i="5"/>
</calcChain>
</file>

<file path=xl/sharedStrings.xml><?xml version="1.0" encoding="utf-8"?>
<sst xmlns="http://schemas.openxmlformats.org/spreadsheetml/2006/main" count="763" uniqueCount="261">
  <si>
    <t>TIPOLOGIA DI COMUNE</t>
  </si>
  <si>
    <t>Numero comuni</t>
  </si>
  <si>
    <t>Incidenti</t>
  </si>
  <si>
    <t>Morti</t>
  </si>
  <si>
    <t>Feriti</t>
  </si>
  <si>
    <t>Polo</t>
  </si>
  <si>
    <t>Polo intercomunale</t>
  </si>
  <si>
    <t>Cintura</t>
  </si>
  <si>
    <t>Totale Centri</t>
  </si>
  <si>
    <t>Intermedio</t>
  </si>
  <si>
    <t>Periferico</t>
  </si>
  <si>
    <t>Ultra periferico</t>
  </si>
  <si>
    <t>Totale Aree interne</t>
  </si>
  <si>
    <t>Toscana</t>
  </si>
  <si>
    <t>PROVINCE</t>
  </si>
  <si>
    <t>Massa Carrara</t>
  </si>
  <si>
    <t>Lucca</t>
  </si>
  <si>
    <t>Pistoia</t>
  </si>
  <si>
    <t>Firenze</t>
  </si>
  <si>
    <t>Livorno</t>
  </si>
  <si>
    <t>Pisa</t>
  </si>
  <si>
    <t>Arezzo</t>
  </si>
  <si>
    <t>Siena</t>
  </si>
  <si>
    <t>Grosseto</t>
  </si>
  <si>
    <t>Prato</t>
  </si>
  <si>
    <t>Italia</t>
  </si>
  <si>
    <t>Anni 2013 e 2014,valori assoluti e variazioni percentuali</t>
  </si>
  <si>
    <t xml:space="preserve"> Indice  di      mortalità(a)</t>
  </si>
  <si>
    <t xml:space="preserve"> Indice   di gravità (b)</t>
  </si>
  <si>
    <t>Indice di mortalità (b)</t>
  </si>
  <si>
    <t xml:space="preserve">Variazione percentuale e numero di morti rispetto all'anno precedente (c) </t>
  </si>
  <si>
    <t>Variazione percentuale e numero di morti rispetto al 2001</t>
  </si>
  <si>
    <t>AMBITO STRADALE</t>
  </si>
  <si>
    <t>(b)</t>
  </si>
  <si>
    <t>Strade urbane</t>
  </si>
  <si>
    <t>Autostrade e raccordi</t>
  </si>
  <si>
    <t>Altre strade (c)</t>
  </si>
  <si>
    <t>Totale</t>
  </si>
  <si>
    <t>STRADE URBANE</t>
  </si>
  <si>
    <t>STRADE EXTRAURBANE</t>
  </si>
  <si>
    <t>Incrocio</t>
  </si>
  <si>
    <t>Rotatoria</t>
  </si>
  <si>
    <t>Intersezione</t>
  </si>
  <si>
    <t>Rettilineo</t>
  </si>
  <si>
    <t>Curva</t>
  </si>
  <si>
    <t>GIORNI DELLA SETTIMANA</t>
  </si>
  <si>
    <t>Valori assoluti</t>
  </si>
  <si>
    <t>Composizioni percentuali</t>
  </si>
  <si>
    <t>Lunedì</t>
  </si>
  <si>
    <t>Martedì</t>
  </si>
  <si>
    <t>Mercoledì</t>
  </si>
  <si>
    <t>Giovedì</t>
  </si>
  <si>
    <t>Venerdì</t>
  </si>
  <si>
    <t>Sabato</t>
  </si>
  <si>
    <t>Domenica</t>
  </si>
  <si>
    <t>ORA DEL GIORNO</t>
  </si>
  <si>
    <t>Non rilevata</t>
  </si>
  <si>
    <t>Venerdì notte</t>
  </si>
  <si>
    <t>Sabato notte</t>
  </si>
  <si>
    <t>Altre notti</t>
  </si>
  <si>
    <t>Scontro frontale</t>
  </si>
  <si>
    <t>Scontro frontale-laterale</t>
  </si>
  <si>
    <t>Scontro laterale</t>
  </si>
  <si>
    <t>Tamponamento</t>
  </si>
  <si>
    <t>Urto con veicolo in momentanea fermata o arresto</t>
  </si>
  <si>
    <t>Totale incidenti tra veicoli</t>
  </si>
  <si>
    <t>Investimento di pedone</t>
  </si>
  <si>
    <t>Urto con veicolo in sosta</t>
  </si>
  <si>
    <t>Urto con ostacolo accidentale</t>
  </si>
  <si>
    <t>Fuoriuscita</t>
  </si>
  <si>
    <t>Frenata improvvisa</t>
  </si>
  <si>
    <t>Caduta da veicolo</t>
  </si>
  <si>
    <t>Totale incidenti a veicoli isolati</t>
  </si>
  <si>
    <t>Totale generale</t>
  </si>
  <si>
    <t>Strade extraurbane</t>
  </si>
  <si>
    <t>%</t>
  </si>
  <si>
    <t>Procedeva con guida distratta o andamento indeciso</t>
  </si>
  <si>
    <t>Procedeva senza rispettare le regole della precedenza o il semaforo</t>
  </si>
  <si>
    <t xml:space="preserve"> -procedeva senza rispettare lo stop</t>
  </si>
  <si>
    <t xml:space="preserve"> -procedeva senza dare la precedenza al veicolo proveniente da destra</t>
  </si>
  <si>
    <t xml:space="preserve"> -procedeva senza rispettare il segnale di dare precedenza</t>
  </si>
  <si>
    <t xml:space="preserve"> -procedeva senza rispettare le segnalazioni semaforiche o dell'agente</t>
  </si>
  <si>
    <t>Procedeva con velocità troppo elevata</t>
  </si>
  <si>
    <t xml:space="preserve"> -procedeva con eccesso di velocità</t>
  </si>
  <si>
    <t xml:space="preserve"> -procedeva senza rispettare i limiti di velocità</t>
  </si>
  <si>
    <t>Procedeva senza mantenere la distanza di sicurezza</t>
  </si>
  <si>
    <t>Manovrava irregolarmente</t>
  </si>
  <si>
    <t>Svoltava irregolarmente</t>
  </si>
  <si>
    <t>Procedeva contromano</t>
  </si>
  <si>
    <t>Sorpassava irregolarmente</t>
  </si>
  <si>
    <t>Non dava la precedenza al pedone sugli appositi attraversamenti</t>
  </si>
  <si>
    <t>Ostacolo accidentale</t>
  </si>
  <si>
    <t>Veicolo fermo in posizione irregolare urtato</t>
  </si>
  <si>
    <t>Veicolo fermo evitato</t>
  </si>
  <si>
    <t>Buche, ecc. evitato</t>
  </si>
  <si>
    <t>Circostanza imprecisata</t>
  </si>
  <si>
    <t>Altre cause relative al comportamento nella circolazione</t>
  </si>
  <si>
    <t>Comportamento scorretto del pedone</t>
  </si>
  <si>
    <t>Cause imputabili al comportamento scorretto del conducente e del pedone nella circolazione</t>
  </si>
  <si>
    <t xml:space="preserve">Altre cause </t>
  </si>
  <si>
    <t>Totale cause</t>
  </si>
  <si>
    <t>Conducente</t>
  </si>
  <si>
    <t>Persone trasportate</t>
  </si>
  <si>
    <t>Pedone</t>
  </si>
  <si>
    <t>VALORI ASSOLUTI</t>
  </si>
  <si>
    <t>&lt; 14</t>
  </si>
  <si>
    <t>15-29</t>
  </si>
  <si>
    <t>30-44</t>
  </si>
  <si>
    <t>45-64</t>
  </si>
  <si>
    <t>65 +</t>
  </si>
  <si>
    <t>Età imprecisata</t>
  </si>
  <si>
    <t xml:space="preserve">Totale </t>
  </si>
  <si>
    <t>VALORI PERCENTUALI</t>
  </si>
  <si>
    <t>Indice di gravità (a)</t>
  </si>
  <si>
    <t>Composizione    percentuale</t>
  </si>
  <si>
    <t>Valori   assoluti</t>
  </si>
  <si>
    <t>Composizione  percentuale</t>
  </si>
  <si>
    <t>MASCHI</t>
  </si>
  <si>
    <t>Totale maschi</t>
  </si>
  <si>
    <t>FEMMINE</t>
  </si>
  <si>
    <t>Totale femmine</t>
  </si>
  <si>
    <t>MASCHI e FEMMINE</t>
  </si>
  <si>
    <t>CAPOLUOGHI</t>
  </si>
  <si>
    <t>Incidenti per 1.000 ab.</t>
  </si>
  <si>
    <t>Morti per 100.000 ab.</t>
  </si>
  <si>
    <t>Feriti per 100.000 ab.</t>
  </si>
  <si>
    <t>Indice di mortalità (a)</t>
  </si>
  <si>
    <t>Indice di lesività (b)</t>
  </si>
  <si>
    <t>Altri Comuni</t>
  </si>
  <si>
    <t>Carrara</t>
  </si>
  <si>
    <t>Massa</t>
  </si>
  <si>
    <t>Capannori</t>
  </si>
  <si>
    <t>Viareggio</t>
  </si>
  <si>
    <t>Campi Bisenzio</t>
  </si>
  <si>
    <t>Empoli</t>
  </si>
  <si>
    <t>Scandicci</t>
  </si>
  <si>
    <t>Sesto Fiorentino</t>
  </si>
  <si>
    <t>Cascina</t>
  </si>
  <si>
    <t xml:space="preserve">Strade extra-urbane </t>
  </si>
  <si>
    <t>Altro (passaggio a livello, dosso, pendenza, galleria)</t>
  </si>
  <si>
    <t>Gennaio</t>
  </si>
  <si>
    <t>Febbraio</t>
  </si>
  <si>
    <t>Marzo</t>
  </si>
  <si>
    <t>Aprile</t>
  </si>
  <si>
    <t>Maggio</t>
  </si>
  <si>
    <t>Giugno</t>
  </si>
  <si>
    <t>Luglio</t>
  </si>
  <si>
    <t>Agosto</t>
  </si>
  <si>
    <t>Settembre</t>
  </si>
  <si>
    <t>Ottobre</t>
  </si>
  <si>
    <t>Novembre</t>
  </si>
  <si>
    <t>Dicembre</t>
  </si>
  <si>
    <t>CLASSE D'ETA'</t>
  </si>
  <si>
    <t>TAVOLA 2. INDICI DI MORTALITA' E GRAVITA' PER PROVINCIA. TOSCANA.</t>
  </si>
  <si>
    <t>Puglia</t>
  </si>
  <si>
    <t>Bambini (0 - 14)</t>
  </si>
  <si>
    <t>Giovani (15 - 24)</t>
  </si>
  <si>
    <t>Anziani (65+)</t>
  </si>
  <si>
    <t>Altri utenti</t>
  </si>
  <si>
    <t>TOTALE</t>
  </si>
  <si>
    <t xml:space="preserve">Morti </t>
  </si>
  <si>
    <t>fino a 5 anni</t>
  </si>
  <si>
    <t>6-9 anni</t>
  </si>
  <si>
    <t>10-14 anni</t>
  </si>
  <si>
    <t>15-17 anni</t>
  </si>
  <si>
    <t>18-20 anni</t>
  </si>
  <si>
    <t>21-24 anni</t>
  </si>
  <si>
    <t>25-29 anni</t>
  </si>
  <si>
    <t>30-44 anni</t>
  </si>
  <si>
    <t>45-54 anni</t>
  </si>
  <si>
    <t>55-59 anni</t>
  </si>
  <si>
    <t>60-64 anni</t>
  </si>
  <si>
    <t>65 anni e più</t>
  </si>
  <si>
    <t>imprecisata</t>
  </si>
  <si>
    <t>Totale comuni &gt; 35.000 abitanti</t>
  </si>
  <si>
    <t>Altri comuni</t>
  </si>
  <si>
    <t xml:space="preserve"> Indice di mortalità (a)</t>
  </si>
  <si>
    <t>TAVOLA 2 bis. INDICI DI MORTALITA' E GRAVITA' PER PROVINCIA. TOSCANA.</t>
  </si>
  <si>
    <t>Variazioni %                                2014/2013</t>
  </si>
  <si>
    <t>Variazioni %                              2014/2013</t>
  </si>
  <si>
    <t>TAVOLA 1. INCIDENTI STRADALI, MORTI E FERITI PER PROVINCIA. TOSCANA.</t>
  </si>
  <si>
    <t>TAVOLA 3. INCIDENTI STRADALI CON LESIONI A PERSONE MORTI E FERITI. TOSCANA</t>
  </si>
  <si>
    <t>(a) Morti su popolazione media residente (per 100.000).</t>
  </si>
  <si>
    <t>(b) Rapporto percentuale tra il numero dei morti e il numero degli incidenti con lesioni a persone.</t>
  </si>
  <si>
    <t>(c) La variazione percentuale annua è calcolata per l'anno t rispetto all'anno t-1 su base variabile.</t>
  </si>
  <si>
    <t xml:space="preserve">TAVOLA 4.1. UTENTI VULNERABILI MORTI IN INCIDENTI STRADALI PER ETÀ IN TOSCANA E IN ITALIA. </t>
  </si>
  <si>
    <t>Motocicli (a)</t>
  </si>
  <si>
    <t>Velocipedi (a)</t>
  </si>
  <si>
    <t>Pedoni</t>
  </si>
  <si>
    <t>Altri Utenti</t>
  </si>
  <si>
    <t>(a) Conducenti e passeggeri</t>
  </si>
  <si>
    <t>Anni 2010 e 2014, valori assoluti</t>
  </si>
  <si>
    <t>(a) Rapporto percentuale tra il numero dei morti e il numero degli incidenti con lesioni a persone.</t>
  </si>
  <si>
    <t>Anno 2014, valori assoluti e indicatori</t>
  </si>
  <si>
    <r>
      <t>TAVOLA 5. INCIDENTI STRADALI CON LESIONI A PERSONE SECONDO LA CATEGORIA DELLA STRADA. TOSCANA .</t>
    </r>
    <r>
      <rPr>
        <b/>
        <sz val="9.5"/>
        <color rgb="FF808080"/>
        <rFont val="Arial Narrow"/>
        <family val="2"/>
      </rPr>
      <t xml:space="preserve"> </t>
    </r>
  </si>
  <si>
    <t>Anno 2012, valori assoluti e indicatori</t>
  </si>
  <si>
    <t xml:space="preserve">PROSPETTO 5.2. INCIDENTI STRADALI CON LESIONI A PERSONE SECONDO LA CATEGORIA DELLA STRADA. TOSCANA. </t>
  </si>
  <si>
    <t>Anno 2014, valori assoluti</t>
  </si>
  <si>
    <t>TAVOLA 6. INCIDENTI STRADALI CON LESIONI A PERSONE PER PROVINCIA, CARATTERISTICA DELLA STRADA E AMBITO STRADALE. TOSCANA.</t>
  </si>
  <si>
    <t>Anno 2013, valori assoluti e indicatori</t>
  </si>
  <si>
    <t>Anno 2014, composizioni percentuali</t>
  </si>
  <si>
    <t>TAVOLA 6.1. INCIDENTI STRADALI CON LESIONI A PERSONE PER CARATTERISTICA DELLA STRADA E AMBITO STRADALE. TOSCANA.</t>
  </si>
  <si>
    <t>Anno 2014, valori assoluti e composizioni percentuali</t>
  </si>
  <si>
    <t xml:space="preserve">TAVOLA 7. INCIDENTI STRADALI CON LESIONI A PERSONE PER MESE. TOSCANA. </t>
  </si>
  <si>
    <t>TAVOLA 8. INCIDENTI STRADALI CON LESIONI A PERSONE MORTI E FERITI PER GIORNO DELLA SETTIMANA. TOSCANA.</t>
  </si>
  <si>
    <t>(b) Rapporto percentuale tra il numero dei feriti e il numero degli incidenti con lesioni a persone.</t>
  </si>
  <si>
    <t>Anno 2014, valori assoluti e indice di mortalità</t>
  </si>
  <si>
    <t>(a) Dalle ore 22 alle ore 6.</t>
  </si>
  <si>
    <t xml:space="preserve">TAVOLA 11. INCIDENTI STRADALI, MORTI E FERITI PER TIPOLOGIA DI COMUNE. TOSCANA. </t>
  </si>
  <si>
    <t>Anno 2014 e 2013, Indicatori</t>
  </si>
  <si>
    <t xml:space="preserve">TAVOLA 12. INCIDENTI STRADALI, MORTI E FERITI PER TIPOLOGIA DI COMUNE. TOSCANA. </t>
  </si>
  <si>
    <t xml:space="preserve">TAVOLA 13. INCIDENTI STRADALI CON LESIONI A PERSONE INFORTUNATE SECONDO LA NATURA. TOSCANA . </t>
  </si>
  <si>
    <t>Anno 2014, valori assoluti e valori percentuali (a) (b)</t>
  </si>
  <si>
    <t xml:space="preserve">TAVOLA 14. CAUSE ACCERTATE O PRESUNTE DI INCIDENTE SECONDO L’AMBITO STRADALE. TOSCANA. </t>
  </si>
  <si>
    <r>
      <t>a) I</t>
    </r>
    <r>
      <rPr>
        <sz val="7.5"/>
        <color theme="1"/>
        <rFont val="Arial Narrow"/>
        <family val="2"/>
      </rPr>
      <t>l totale del prospetto risulta superiore al numero degli incidenti poiché include tutte le circostanze accertate o presunte, corrispondenti ai conducenti dei veicoli A e B coinvolti nell’incidente, registrate dalle forze dell’ordine al momento del rilievo.</t>
    </r>
  </si>
  <si>
    <t>(b) Si precisa che a causa dell’esiguo numero di circostanze presunte dell’incidente legate allo stato psico-fisico alterato del conducente e a difetti o avarie del veicolo, a partire dall’anno 2009 non vengono pubblicati i dati sugli incidenti stradali dettagliati per tali circostanze. Per motivi legati spesso all’indisponibilità dell’informazione al momento del rilievo, inoltre, risulta, da parte degli Organi di rilevazione, di estrema difficoltà la compilazione dei quesiti sulle circostanze presunte dell’incidente legate allo stato psico-fisico del conducente. Il numero degli incidenti nei quali è presente una delle circostanze appartenenti a uno dei due gruppi sopra citati risulta, quindi, sottostimato.</t>
  </si>
  <si>
    <t>Anno 2014, valori assoluti e valori percentuali</t>
  </si>
  <si>
    <t xml:space="preserve">TAVOLA 15. MORTI E FERITI PER CATEGORIA DI UTENTI E CLASSE DI ETÀ. TOSCANA. </t>
  </si>
  <si>
    <t>TAVOLA 16. MORTI E FERITI PER CATEGORIA DI UTENTI E GENERE. TOSCANA.</t>
  </si>
  <si>
    <t xml:space="preserve">TAVOLA 17. INCIDENTI STRADALI, MORTI E FERITI NEI COMUNI CAPOLUOGO E NEI COMUNI CON ALMENO 35.000 ABITANTI. TOSCANA. </t>
  </si>
  <si>
    <t>(b) Rapporto percentuale tra il numero di feriti e il numero degli incidenti con lesioni a persone.</t>
  </si>
  <si>
    <t xml:space="preserve">Anno 2014, valori assoluti </t>
  </si>
  <si>
    <t xml:space="preserve">TAVOLA 18. INCIDENTI STRADALI, MORTI E FERITI PER CATEGORIA DELLA STRADA NEI COMUNI CAPOLUOGO E NEI COMUNI CON ALMENO 35.000 ABITANTI. TOSCANA. </t>
  </si>
  <si>
    <t>Anno 2014, valori assoluti, composizioni percentuali e indice di mortalità</t>
  </si>
  <si>
    <t>Anni 2014 e 2010, valori assoluti, indicatori e variazioni percentuali</t>
  </si>
  <si>
    <t>(b) Rapporto percentuale tra il numero dei morti e il numero dei morti e dei feriti in incidenti con lesioni a persone.</t>
  </si>
  <si>
    <t>(c) Sono incluse nella categoria 'Altre strade' le strade Statali, Regionali, Provinciali fuori dell'abitato e Comunali extraurbane.</t>
  </si>
  <si>
    <t>Anni 2014 e 2013</t>
  </si>
  <si>
    <t>(b) Rapporto percentuale tra il numero dei morti e il complesso degli infortunati (morti e feriti) in incidenti  con lesioni a persone.</t>
  </si>
  <si>
    <t>Anni 2014 e 2010</t>
  </si>
  <si>
    <t>ANNO</t>
  </si>
  <si>
    <t xml:space="preserve">TAVOLA 4.2. UTENTI VULNERABILI  MORTI IN INCIDENTI STRADALI PER RUOLO IN TOSCANA E IN ITALIA. </t>
  </si>
  <si>
    <t>CLASSE DI ETA'</t>
  </si>
  <si>
    <t>(a) Rapporto percentuale  tra il numero dei morti e il numero degli incidenti con lesioni a persone.</t>
  </si>
  <si>
    <t xml:space="preserve">TAVOLA 10. INCIDENTI STRADALI CON LESIONI A PERSONE, MORTI E FERITI'  PER PROVINCIA, GIORNO DELLA SETTIMANA E FASCIA ORARIA NOTTURNA (a). TOSCANA.  </t>
  </si>
  <si>
    <t xml:space="preserve"> Indice  di      mortalità (a)</t>
  </si>
  <si>
    <t>(a) Rapporto percentuale tra il numero dei morti e il numero degli incidenti  con lesioni a persone.</t>
  </si>
  <si>
    <r>
      <t xml:space="preserve">(b) </t>
    </r>
    <r>
      <rPr>
        <sz val="7.5"/>
        <color rgb="FF000000"/>
        <rFont val="Verdana"/>
        <family val="2"/>
      </rPr>
      <t>Rapporto percentuale tra il numero dei morti e il complesso degli infortunati (morti e feriti) in incidenti  con lesioni a persone.</t>
    </r>
  </si>
  <si>
    <t>-</t>
  </si>
  <si>
    <t>Morti per 100.000 abitanti (a)</t>
  </si>
  <si>
    <t>Friuli-Venezia Giulia</t>
  </si>
  <si>
    <t>Ciclomotori (a)</t>
  </si>
  <si>
    <t>Indice di  mortalità (a)</t>
  </si>
  <si>
    <t>Indice di lesività  (b)</t>
  </si>
  <si>
    <t>TAVOLA  6.2. INCIDENTI STRADALI CON LESIONI A PERSONE PER CARATTERISTICA DELLA STRADA E AMBITO STRADALE. TOSCANA.</t>
  </si>
  <si>
    <t>MESI</t>
  </si>
  <si>
    <t xml:space="preserve">TAVOLA 9. INCIDENTI STRADALI CON LESIONI A PERSONE MORTI E FERITI PER ORA DEL GIORNO. TOSCANA. </t>
  </si>
  <si>
    <t>(a) Rapporto percentuale  tra il numero dei morti e il numero degli incidenti stradali con lesioni a persone.</t>
  </si>
  <si>
    <t>(b) Rapporto percentuale tra il numero dei morti e il complesso degli infortunati (morti e feriti) in incidenti stradali con lesioni a persone.</t>
  </si>
  <si>
    <t>NATURA DELL’INCIDENTE</t>
  </si>
  <si>
    <t>CAUSE</t>
  </si>
  <si>
    <t>Anno 2014, valori assoluti, composizioni percentuali e indice di gravità</t>
  </si>
  <si>
    <t>CATEGORIA DI UTENTE</t>
  </si>
  <si>
    <r>
      <t>(</t>
    </r>
    <r>
      <rPr>
        <sz val="7.5"/>
        <color rgb="FF000000"/>
        <rFont val="Arial"/>
        <family val="2"/>
      </rPr>
      <t>a) Rapporto percentuale tra il numero dei morti e il numero dei morti e dei feriti in incidenti con lesioni a persone.</t>
    </r>
  </si>
  <si>
    <t xml:space="preserve">TAVOLA 4.3. UTENTI VULNERABILI MORTI E FERITI IN INCIDENTI STRADALI PER CLASSI DI ETA' IN TOSCANA E IN ITALIA. </t>
  </si>
  <si>
    <t>TAVOLA 5.1. INCIDENTI STRADALI CON LESIONI A PERSONE SECONDO LA CATEGORIA DELLA STRADA. TOSCANA.</t>
  </si>
  <si>
    <t>Strade Urbane</t>
  </si>
  <si>
    <t>Strade ExtraUrbane</t>
  </si>
  <si>
    <t xml:space="preserve">TAVOLA 10.1. INCIDENTI STRADALI CON LESIONI A PERSONE, MORTI E FERITI PER PROVINCIA, GIORNO DELLA SETTIMANA E FASCIA ORARIA NOTTURNA (a). STRADE URBANE.TOSCANA. </t>
  </si>
  <si>
    <t xml:space="preserve">TAVOLA 10.2. INCIDENTI STRADALI CON LESIONI A PERSONE, MORTI E FERITI PER PROVINCIA, GIORNO DELLA SETTIMANA E FASCIA ORARIA NOTTURNA (a). STRADE EXTRAURBANE. TOSCANA. </t>
  </si>
  <si>
    <t>Anno 2014, valori assoluti e variazioni percentuali</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</si>
</sst>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0.0"/>
    <numFmt numFmtId="165" formatCode="_-* #,##0_-;\-* #,##0_-;_-* &quot;-&quot;??_-;_-@_-"/>
    <numFmt numFmtId="166" formatCode="0.0000"/>
    <numFmt numFmtId="167" formatCode="#,##0.0"/>
  </numFmts>
  <fonts count="29" x14ac:knownFonts="1">
    <font>
      <sz val="11"/>
      <color theme="1"/>
      <name val="Calibri"/>
      <family val="2"/>
      <scheme val="minor"/>
    </font>
    <font>
      <b/>
      <sz val="9"/>
      <color rgb="FF000000"/>
      <name val="Arial Narrow"/>
      <family val="2"/>
    </font>
    <font>
      <b/>
      <sz val="9"/>
      <color theme="1"/>
      <name val="Arial Narrow"/>
      <family val="2"/>
    </font>
    <font>
      <sz val="9"/>
      <color theme="1"/>
      <name val="Arial Narrow"/>
      <family val="2"/>
    </font>
    <font>
      <sz val="9"/>
      <color rgb="FF000000"/>
      <name val="Arial Narrow"/>
      <family val="2"/>
    </font>
    <font>
      <b/>
      <sz val="9"/>
      <color rgb="FFFFFFFF"/>
      <name val="Arial Narrow"/>
      <family val="2"/>
    </font>
    <font>
      <b/>
      <sz val="10"/>
      <color rgb="FF808080"/>
      <name val="Arial Narrow"/>
      <family val="2"/>
    </font>
    <font>
      <sz val="9.5"/>
      <color rgb="FF000000"/>
      <name val="Arial Narrow"/>
      <family val="2"/>
    </font>
    <font>
      <sz val="9.5"/>
      <color theme="1"/>
      <name val="Arial Narrow"/>
      <family val="2"/>
    </font>
    <font>
      <sz val="11"/>
      <color theme="1"/>
      <name val="Calibri"/>
      <family val="2"/>
      <scheme val="minor"/>
    </font>
    <font>
      <sz val="8"/>
      <color theme="1"/>
      <name val="Arial"/>
      <family val="2"/>
    </font>
    <font>
      <b/>
      <sz val="10"/>
      <color theme="0" tint="-0.499984740745262"/>
      <name val="Arial Narrow"/>
      <family val="2"/>
    </font>
    <font>
      <sz val="10"/>
      <name val="MS Sans Serif"/>
      <family val="2"/>
    </font>
    <font>
      <sz val="7.5"/>
      <color rgb="FF000000"/>
      <name val="Arial Narrow"/>
      <family val="2"/>
    </font>
    <font>
      <sz val="7.5"/>
      <color rgb="FF000000"/>
      <name val="Arial"/>
      <family val="2"/>
    </font>
    <font>
      <sz val="8"/>
      <color theme="1"/>
      <name val="Arial Narrow"/>
      <family val="2"/>
    </font>
    <font>
      <sz val="11"/>
      <color theme="1"/>
      <name val="Arial Narrow"/>
      <family val="2"/>
    </font>
    <font>
      <sz val="9"/>
      <name val="Arial Narrow"/>
      <family val="2"/>
    </font>
    <font>
      <b/>
      <sz val="9"/>
      <name val="Arial Narrow"/>
      <family val="2"/>
    </font>
    <font>
      <sz val="9.5"/>
      <name val="Arial Narrow"/>
      <family val="2"/>
    </font>
    <font>
      <sz val="9"/>
      <color theme="1"/>
      <name val="Calibri"/>
      <family val="2"/>
      <scheme val="minor"/>
    </font>
    <font>
      <sz val="7.5"/>
      <color theme="1"/>
      <name val="Arial Narrow"/>
      <family val="2"/>
    </font>
    <font>
      <b/>
      <sz val="9.5"/>
      <color rgb="FF808080"/>
      <name val="Arial Narrow"/>
      <family val="2"/>
    </font>
    <font>
      <sz val="9.5"/>
      <name val="Calibri"/>
      <family val="2"/>
      <scheme val="minor"/>
    </font>
    <font>
      <sz val="9.5"/>
      <color theme="1"/>
      <name val="Calibri"/>
      <family val="2"/>
      <scheme val="minor"/>
    </font>
    <font>
      <b/>
      <sz val="8"/>
      <color theme="0" tint="-0.499984740745262"/>
      <name val="Arial"/>
      <family val="2"/>
    </font>
    <font>
      <sz val="8"/>
      <name val="Arial"/>
      <family val="2"/>
    </font>
    <font>
      <sz val="7.5"/>
      <color rgb="FF000000"/>
      <name val="Verdana"/>
      <family val="2"/>
    </font>
    <font>
      <sz val="7"/>
      <color theme="1"/>
      <name val="Arial"/>
      <family val="2"/>
    </font>
  </fonts>
  <fills count="9">
    <fill>
      <patternFill patternType="none"/>
    </fill>
    <fill>
      <patternFill patternType="gray125"/>
    </fill>
    <fill>
      <patternFill patternType="solid">
        <fgColor rgb="FFFFFFFF"/>
        <bgColor indexed="64"/>
      </patternFill>
    </fill>
    <fill>
      <patternFill patternType="solid">
        <fgColor rgb="FFF2F2F2"/>
        <bgColor indexed="64"/>
      </patternFill>
    </fill>
    <fill>
      <patternFill patternType="solid">
        <fgColor theme="0" tint="-4.9989318521683403E-2"/>
        <bgColor indexed="64"/>
      </patternFill>
    </fill>
    <fill>
      <patternFill patternType="solid">
        <fgColor theme="0"/>
        <bgColor indexed="64"/>
      </patternFill>
    </fill>
    <fill>
      <patternFill patternType="solid">
        <fgColor rgb="FFA71433"/>
        <bgColor indexed="64"/>
      </patternFill>
    </fill>
    <fill>
      <patternFill patternType="solid">
        <fgColor rgb="FFFDFBF3"/>
        <bgColor indexed="64"/>
      </patternFill>
    </fill>
    <fill>
      <patternFill patternType="solid">
        <fgColor theme="0"/>
        <bgColor theme="0"/>
      </patternFill>
    </fill>
  </fills>
  <borders count="5">
    <border>
      <left/>
      <right/>
      <top/>
      <bottom/>
      <diagonal/>
    </border>
    <border>
      <left/>
      <right/>
      <top style="thin">
        <color indexed="64"/>
      </top>
      <bottom style="thin">
        <color indexed="64"/>
      </bottom>
      <diagonal/>
    </border>
    <border>
      <left/>
      <right/>
      <top style="thin">
        <color rgb="FF4F493B"/>
      </top>
      <bottom style="thin">
        <color rgb="FF4F493B"/>
      </bottom>
      <diagonal/>
    </border>
    <border>
      <left/>
      <right/>
      <top style="thin">
        <color indexed="64"/>
      </top>
      <bottom/>
      <diagonal/>
    </border>
    <border>
      <left/>
      <right/>
      <top/>
      <bottom style="thin">
        <color indexed="64"/>
      </bottom>
      <diagonal/>
    </border>
  </borders>
  <cellStyleXfs count="3">
    <xf numFmtId="0" fontId="0" fillId="0" borderId="0"/>
    <xf numFmtId="43" fontId="9" fillId="0" borderId="0" applyFont="0" applyFill="0" applyBorder="0" applyAlignment="0" applyProtection="0"/>
    <xf numFmtId="0" fontId="12" fillId="0" borderId="0"/>
  </cellStyleXfs>
  <cellXfs count="261">
    <xf numFmtId="0" fontId="0" fillId="0" borderId="0" xfId="0"/>
    <xf numFmtId="0" fontId="8" fillId="0" borderId="0" xfId="0" applyFont="1"/>
    <xf numFmtId="0" fontId="6" fillId="0" borderId="0" xfId="0" applyFont="1" applyAlignment="1">
      <alignment horizontal="left"/>
    </xf>
    <xf numFmtId="0" fontId="10" fillId="0" borderId="0" xfId="0" applyFont="1"/>
    <xf numFmtId="2" fontId="10" fillId="0" borderId="0" xfId="0" applyNumberFormat="1" applyFont="1"/>
    <xf numFmtId="0" fontId="10" fillId="0" borderId="0" xfId="0" applyFont="1" applyAlignment="1">
      <alignment horizontal="left" vertical="center"/>
    </xf>
    <xf numFmtId="0" fontId="3" fillId="0" borderId="0" xfId="0" applyFont="1"/>
    <xf numFmtId="0" fontId="15" fillId="0" borderId="0" xfId="0" applyFont="1"/>
    <xf numFmtId="0" fontId="15" fillId="0" borderId="0" xfId="0" applyFont="1" applyAlignment="1">
      <alignment vertical="center"/>
    </xf>
    <xf numFmtId="2" fontId="15" fillId="0" borderId="0" xfId="0" applyNumberFormat="1" applyFont="1"/>
    <xf numFmtId="0" fontId="10" fillId="0" borderId="0" xfId="0" applyFont="1" applyAlignment="1"/>
    <xf numFmtId="0" fontId="16" fillId="0" borderId="0" xfId="0" applyFont="1"/>
    <xf numFmtId="0" fontId="17" fillId="0" borderId="0" xfId="2" applyFont="1"/>
    <xf numFmtId="2" fontId="10" fillId="0" borderId="0" xfId="0" applyNumberFormat="1" applyFont="1" applyBorder="1"/>
    <xf numFmtId="0" fontId="0" fillId="0" borderId="0" xfId="0" applyBorder="1"/>
    <xf numFmtId="0" fontId="0" fillId="0" borderId="0" xfId="0" applyAlignment="1"/>
    <xf numFmtId="0" fontId="6" fillId="0" borderId="0" xfId="0" applyFont="1" applyAlignment="1"/>
    <xf numFmtId="0" fontId="21" fillId="0" borderId="0" xfId="0" quotePrefix="1" applyFont="1"/>
    <xf numFmtId="0" fontId="19" fillId="0" borderId="0" xfId="0" applyFont="1" applyAlignment="1"/>
    <xf numFmtId="0" fontId="6" fillId="0" borderId="0" xfId="0" applyFont="1" applyBorder="1" applyAlignment="1"/>
    <xf numFmtId="0" fontId="10" fillId="0" borderId="0" xfId="0" applyFont="1" applyBorder="1"/>
    <xf numFmtId="0" fontId="19" fillId="0" borderId="0" xfId="0" applyFont="1" applyAlignment="1">
      <alignment horizontal="justify" vertical="top"/>
    </xf>
    <xf numFmtId="0" fontId="11" fillId="0" borderId="0" xfId="0" applyFont="1" applyAlignment="1"/>
    <xf numFmtId="0" fontId="25" fillId="0" borderId="0" xfId="0" applyFont="1" applyAlignment="1"/>
    <xf numFmtId="166" fontId="25" fillId="0" borderId="0" xfId="0" applyNumberFormat="1" applyFont="1" applyAlignment="1"/>
    <xf numFmtId="0" fontId="13" fillId="0" borderId="0" xfId="0" applyFont="1" applyFill="1" applyAlignment="1">
      <alignment vertical="top"/>
    </xf>
    <xf numFmtId="0" fontId="6" fillId="0" borderId="0" xfId="0" applyFont="1" applyAlignment="1">
      <alignment vertical="center"/>
    </xf>
    <xf numFmtId="0" fontId="8" fillId="0" borderId="0" xfId="0" applyFont="1" applyAlignment="1">
      <alignment vertical="center"/>
    </xf>
    <xf numFmtId="0" fontId="0" fillId="0" borderId="0" xfId="0" applyAlignment="1"/>
    <xf numFmtId="0" fontId="13" fillId="0" borderId="0" xfId="0" applyFont="1" applyFill="1" applyAlignment="1">
      <alignment horizontal="left"/>
    </xf>
    <xf numFmtId="0" fontId="26" fillId="0" borderId="0" xfId="0" applyFont="1"/>
    <xf numFmtId="0" fontId="4" fillId="2" borderId="1" xfId="0" applyFont="1" applyFill="1" applyBorder="1" applyAlignment="1">
      <alignment horizontal="right" vertical="center" wrapText="1"/>
    </xf>
    <xf numFmtId="0" fontId="4" fillId="0" borderId="1" xfId="0" applyFont="1" applyBorder="1" applyAlignment="1">
      <alignment vertical="center" wrapText="1"/>
    </xf>
    <xf numFmtId="0" fontId="4"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3" fontId="4" fillId="3" borderId="1" xfId="0" applyNumberFormat="1" applyFont="1" applyFill="1" applyBorder="1" applyAlignment="1">
      <alignment horizontal="right" vertical="center" wrapText="1"/>
    </xf>
    <xf numFmtId="3" fontId="4" fillId="0" borderId="1" xfId="0" applyNumberFormat="1" applyFont="1" applyBorder="1" applyAlignment="1">
      <alignment horizontal="right" vertical="center" wrapText="1"/>
    </xf>
    <xf numFmtId="0" fontId="5" fillId="6" borderId="1" xfId="0" applyFont="1" applyFill="1" applyBorder="1" applyAlignment="1">
      <alignment vertical="center" wrapText="1"/>
    </xf>
    <xf numFmtId="3" fontId="5" fillId="6" borderId="1" xfId="0" applyNumberFormat="1" applyFont="1" applyFill="1" applyBorder="1" applyAlignment="1">
      <alignment horizontal="right" vertical="center" wrapText="1"/>
    </xf>
    <xf numFmtId="0" fontId="5" fillId="6" borderId="1" xfId="0" applyFont="1" applyFill="1" applyBorder="1" applyAlignment="1">
      <alignment horizontal="right" vertical="center" wrapText="1"/>
    </xf>
    <xf numFmtId="0" fontId="4" fillId="5" borderId="1" xfId="0" applyFont="1" applyFill="1" applyBorder="1" applyAlignment="1">
      <alignment horizontal="right" wrapText="1"/>
    </xf>
    <xf numFmtId="0" fontId="4" fillId="0" borderId="1" xfId="0" applyFont="1" applyBorder="1" applyAlignment="1">
      <alignment wrapText="1"/>
    </xf>
    <xf numFmtId="164" fontId="4" fillId="3" borderId="1" xfId="0" applyNumberFormat="1" applyFont="1" applyFill="1" applyBorder="1" applyAlignment="1">
      <alignment horizontal="right" wrapText="1"/>
    </xf>
    <xf numFmtId="164" fontId="4" fillId="0" borderId="1" xfId="0" applyNumberFormat="1" applyFont="1" applyBorder="1" applyAlignment="1">
      <alignment horizontal="right" wrapText="1"/>
    </xf>
    <xf numFmtId="164" fontId="4" fillId="4" borderId="1" xfId="0" applyNumberFormat="1" applyFont="1" applyFill="1" applyBorder="1" applyAlignment="1">
      <alignment horizontal="right" wrapText="1"/>
    </xf>
    <xf numFmtId="164" fontId="4" fillId="5" borderId="1" xfId="0" applyNumberFormat="1" applyFont="1" applyFill="1" applyBorder="1" applyAlignment="1">
      <alignment horizontal="right" wrapText="1"/>
    </xf>
    <xf numFmtId="0" fontId="5" fillId="6" borderId="1" xfId="0" applyFont="1" applyFill="1" applyBorder="1" applyAlignment="1">
      <alignment wrapText="1"/>
    </xf>
    <xf numFmtId="164" fontId="5" fillId="6" borderId="1" xfId="0" applyNumberFormat="1" applyFont="1" applyFill="1" applyBorder="1" applyAlignment="1">
      <alignment horizontal="right" wrapText="1"/>
    </xf>
    <xf numFmtId="0" fontId="4" fillId="5" borderId="2" xfId="0" applyFont="1" applyFill="1" applyBorder="1" applyAlignment="1">
      <alignment horizontal="left" vertical="top"/>
    </xf>
    <xf numFmtId="3" fontId="4" fillId="4" borderId="2" xfId="0" applyNumberFormat="1" applyFont="1" applyFill="1" applyBorder="1" applyAlignment="1">
      <alignment vertical="top" wrapText="1"/>
    </xf>
    <xf numFmtId="3" fontId="4" fillId="5" borderId="2" xfId="0" applyNumberFormat="1" applyFont="1" applyFill="1" applyBorder="1" applyAlignment="1">
      <alignment vertical="top" wrapText="1"/>
    </xf>
    <xf numFmtId="164" fontId="4" fillId="5" borderId="2" xfId="0" applyNumberFormat="1" applyFont="1" applyFill="1" applyBorder="1" applyAlignment="1">
      <alignment vertical="top" wrapText="1"/>
    </xf>
    <xf numFmtId="164" fontId="4" fillId="4" borderId="2" xfId="0" applyNumberFormat="1" applyFont="1" applyFill="1" applyBorder="1" applyAlignment="1">
      <alignment vertical="top" wrapText="1"/>
    </xf>
    <xf numFmtId="164" fontId="4" fillId="5" borderId="2" xfId="0" applyNumberFormat="1" applyFont="1" applyFill="1" applyBorder="1" applyAlignment="1">
      <alignment vertical="top"/>
    </xf>
    <xf numFmtId="164" fontId="4" fillId="4" borderId="2" xfId="0" applyNumberFormat="1" applyFont="1" applyFill="1" applyBorder="1" applyAlignment="1">
      <alignment vertical="top"/>
    </xf>
    <xf numFmtId="0" fontId="1" fillId="5" borderId="2" xfId="0" applyFont="1" applyFill="1" applyBorder="1" applyAlignment="1"/>
    <xf numFmtId="0" fontId="4" fillId="5" borderId="2" xfId="0" applyFont="1" applyFill="1" applyBorder="1" applyAlignment="1">
      <alignment horizontal="right" wrapText="1"/>
    </xf>
    <xf numFmtId="167" fontId="4" fillId="3" borderId="1" xfId="0" applyNumberFormat="1" applyFont="1" applyFill="1" applyBorder="1" applyAlignment="1">
      <alignment horizontal="right" wrapText="1"/>
    </xf>
    <xf numFmtId="167" fontId="4" fillId="0" borderId="1" xfId="0" applyNumberFormat="1" applyFont="1" applyFill="1" applyBorder="1" applyAlignment="1">
      <alignment horizontal="right" wrapText="1"/>
    </xf>
    <xf numFmtId="167" fontId="4" fillId="4" borderId="1" xfId="0" applyNumberFormat="1" applyFont="1" applyFill="1" applyBorder="1" applyAlignment="1">
      <alignment horizontal="right" wrapText="1"/>
    </xf>
    <xf numFmtId="3" fontId="4" fillId="3" borderId="1" xfId="0" applyNumberFormat="1" applyFont="1" applyFill="1" applyBorder="1" applyAlignment="1">
      <alignment horizontal="right" wrapText="1"/>
    </xf>
    <xf numFmtId="3" fontId="4" fillId="0" borderId="1" xfId="0" applyNumberFormat="1" applyFont="1" applyFill="1" applyBorder="1" applyAlignment="1">
      <alignment horizontal="right" wrapText="1"/>
    </xf>
    <xf numFmtId="3" fontId="4" fillId="4" borderId="1" xfId="0" applyNumberFormat="1" applyFont="1" applyFill="1" applyBorder="1" applyAlignment="1">
      <alignment horizontal="right" wrapText="1"/>
    </xf>
    <xf numFmtId="167" fontId="5" fillId="6" borderId="1" xfId="0" applyNumberFormat="1" applyFont="1" applyFill="1" applyBorder="1" applyAlignment="1">
      <alignment horizontal="right" wrapText="1"/>
    </xf>
    <xf numFmtId="3" fontId="5" fillId="6" borderId="1" xfId="0" applyNumberFormat="1" applyFont="1" applyFill="1" applyBorder="1" applyAlignment="1">
      <alignment horizontal="right" wrapText="1"/>
    </xf>
    <xf numFmtId="0" fontId="4" fillId="5" borderId="4" xfId="0" applyFont="1" applyFill="1" applyBorder="1" applyAlignment="1">
      <alignment wrapText="1"/>
    </xf>
    <xf numFmtId="1" fontId="4" fillId="5" borderId="1" xfId="0" applyNumberFormat="1" applyFont="1" applyFill="1" applyBorder="1" applyAlignment="1">
      <alignment horizontal="right" wrapText="1"/>
    </xf>
    <xf numFmtId="0" fontId="3" fillId="5" borderId="1" xfId="0" applyFont="1" applyFill="1" applyBorder="1" applyAlignment="1">
      <alignment horizontal="right"/>
    </xf>
    <xf numFmtId="0" fontId="17" fillId="5" borderId="1" xfId="0" applyFont="1" applyFill="1" applyBorder="1" applyAlignment="1">
      <alignment vertical="top" wrapText="1"/>
    </xf>
    <xf numFmtId="3" fontId="17" fillId="4" borderId="1" xfId="0" applyNumberFormat="1" applyFont="1" applyFill="1" applyBorder="1" applyAlignment="1">
      <alignment horizontal="right"/>
    </xf>
    <xf numFmtId="3" fontId="17" fillId="5" borderId="1" xfId="0" applyNumberFormat="1" applyFont="1" applyFill="1" applyBorder="1" applyAlignment="1">
      <alignment horizontal="right"/>
    </xf>
    <xf numFmtId="3" fontId="3" fillId="5" borderId="1" xfId="0" applyNumberFormat="1" applyFont="1" applyFill="1" applyBorder="1"/>
    <xf numFmtId="3" fontId="3" fillId="4" borderId="1" xfId="0" applyNumberFormat="1" applyFont="1" applyFill="1" applyBorder="1"/>
    <xf numFmtId="3" fontId="5" fillId="6" borderId="1" xfId="0" applyNumberFormat="1" applyFont="1" applyFill="1" applyBorder="1" applyAlignment="1">
      <alignment wrapText="1"/>
    </xf>
    <xf numFmtId="2" fontId="4" fillId="5" borderId="1" xfId="0" applyNumberFormat="1" applyFont="1" applyFill="1" applyBorder="1" applyAlignment="1">
      <alignment horizontal="right" wrapText="1"/>
    </xf>
    <xf numFmtId="0" fontId="4" fillId="0" borderId="1" xfId="0" applyFont="1" applyBorder="1" applyAlignment="1">
      <alignment horizontal="left" vertical="top"/>
    </xf>
    <xf numFmtId="3" fontId="4" fillId="4" borderId="1" xfId="0" applyNumberFormat="1" applyFont="1" applyFill="1" applyBorder="1" applyAlignment="1">
      <alignment vertical="top" wrapText="1"/>
    </xf>
    <xf numFmtId="3" fontId="4" fillId="0" borderId="1" xfId="0" applyNumberFormat="1" applyFont="1" applyBorder="1" applyAlignment="1">
      <alignment vertical="top" wrapText="1"/>
    </xf>
    <xf numFmtId="164" fontId="4" fillId="0" borderId="1" xfId="0" applyNumberFormat="1" applyFont="1" applyBorder="1" applyAlignment="1">
      <alignment vertical="top" wrapText="1"/>
    </xf>
    <xf numFmtId="164" fontId="4" fillId="4" borderId="1" xfId="0" applyNumberFormat="1" applyFont="1" applyFill="1" applyBorder="1" applyAlignment="1">
      <alignment vertical="top" wrapText="1"/>
    </xf>
    <xf numFmtId="164" fontId="5" fillId="6" borderId="1" xfId="0" applyNumberFormat="1" applyFont="1" applyFill="1" applyBorder="1" applyAlignment="1">
      <alignment wrapText="1"/>
    </xf>
    <xf numFmtId="3" fontId="4" fillId="5" borderId="1" xfId="0" applyNumberFormat="1" applyFont="1" applyFill="1" applyBorder="1" applyAlignment="1">
      <alignment vertical="top" wrapText="1"/>
    </xf>
    <xf numFmtId="164" fontId="4" fillId="5" borderId="1" xfId="0" applyNumberFormat="1" applyFont="1" applyFill="1" applyBorder="1" applyAlignment="1">
      <alignment vertical="top" wrapText="1"/>
    </xf>
    <xf numFmtId="0" fontId="4" fillId="5" borderId="1" xfId="0" applyFont="1" applyFill="1" applyBorder="1" applyAlignment="1">
      <alignment horizontal="right" vertical="top" wrapText="1"/>
    </xf>
    <xf numFmtId="166" fontId="4" fillId="5" borderId="1" xfId="0" applyNumberFormat="1" applyFont="1" applyFill="1" applyBorder="1" applyAlignment="1">
      <alignment horizontal="right" vertical="top" wrapText="1"/>
    </xf>
    <xf numFmtId="165" fontId="4" fillId="4" borderId="1" xfId="1" applyNumberFormat="1" applyFont="1" applyFill="1" applyBorder="1" applyAlignment="1">
      <alignment vertical="top" wrapText="1"/>
    </xf>
    <xf numFmtId="0" fontId="4" fillId="0" borderId="1" xfId="0" applyFont="1" applyBorder="1" applyAlignment="1">
      <alignment vertical="top" wrapText="1"/>
    </xf>
    <xf numFmtId="165" fontId="5" fillId="6" borderId="1" xfId="1" applyNumberFormat="1" applyFont="1" applyFill="1" applyBorder="1" applyAlignment="1">
      <alignment wrapText="1"/>
    </xf>
    <xf numFmtId="2" fontId="4" fillId="5" borderId="1" xfId="0" applyNumberFormat="1" applyFont="1" applyFill="1" applyBorder="1" applyAlignment="1">
      <alignment horizontal="right" vertical="top" wrapText="1"/>
    </xf>
    <xf numFmtId="0" fontId="4" fillId="4" borderId="1" xfId="0" applyFont="1" applyFill="1" applyBorder="1" applyAlignment="1">
      <alignment vertical="top" wrapText="1"/>
    </xf>
    <xf numFmtId="0" fontId="4" fillId="0" borderId="1" xfId="0" applyFont="1" applyBorder="1" applyAlignment="1">
      <alignment horizontal="right" vertical="top" wrapText="1"/>
    </xf>
    <xf numFmtId="0" fontId="3" fillId="2" borderId="1" xfId="0" applyFont="1" applyFill="1" applyBorder="1" applyAlignment="1">
      <alignment horizontal="right" wrapText="1"/>
    </xf>
    <xf numFmtId="0" fontId="3" fillId="2" borderId="1" xfId="0" applyFont="1" applyFill="1" applyBorder="1" applyAlignment="1">
      <alignment wrapText="1"/>
    </xf>
    <xf numFmtId="0" fontId="3" fillId="3" borderId="1" xfId="0" applyFont="1" applyFill="1" applyBorder="1" applyAlignment="1">
      <alignment horizontal="right" wrapText="1"/>
    </xf>
    <xf numFmtId="0" fontId="4" fillId="2" borderId="1" xfId="0" applyFont="1" applyFill="1" applyBorder="1" applyAlignment="1">
      <alignment horizontal="right"/>
    </xf>
    <xf numFmtId="0" fontId="4" fillId="3" borderId="1" xfId="0" applyFont="1" applyFill="1" applyBorder="1" applyAlignment="1">
      <alignment horizontal="right"/>
    </xf>
    <xf numFmtId="164" fontId="3" fillId="3" borderId="1" xfId="0" applyNumberFormat="1" applyFont="1" applyFill="1" applyBorder="1" applyAlignment="1">
      <alignment horizontal="right" wrapText="1"/>
    </xf>
    <xf numFmtId="164" fontId="3" fillId="2" borderId="1" xfId="0" applyNumberFormat="1" applyFont="1" applyFill="1" applyBorder="1" applyAlignment="1">
      <alignment horizontal="right" wrapText="1"/>
    </xf>
    <xf numFmtId="0" fontId="2" fillId="2" borderId="1" xfId="0" applyFont="1" applyFill="1" applyBorder="1" applyAlignment="1">
      <alignment wrapText="1"/>
    </xf>
    <xf numFmtId="0" fontId="2" fillId="3" borderId="1" xfId="0" applyFont="1" applyFill="1" applyBorder="1" applyAlignment="1">
      <alignment horizontal="right" wrapText="1"/>
    </xf>
    <xf numFmtId="0" fontId="1" fillId="2" borderId="1" xfId="0" applyFont="1" applyFill="1" applyBorder="1" applyAlignment="1">
      <alignment horizontal="right"/>
    </xf>
    <xf numFmtId="0" fontId="1" fillId="3" borderId="1" xfId="0" applyFont="1" applyFill="1" applyBorder="1" applyAlignment="1">
      <alignment horizontal="right"/>
    </xf>
    <xf numFmtId="164" fontId="2" fillId="3" borderId="1" xfId="0" applyNumberFormat="1" applyFont="1" applyFill="1" applyBorder="1" applyAlignment="1">
      <alignment horizontal="right" wrapText="1"/>
    </xf>
    <xf numFmtId="164" fontId="2" fillId="2" borderId="1" xfId="0" applyNumberFormat="1" applyFont="1" applyFill="1" applyBorder="1" applyAlignment="1">
      <alignment horizontal="right" wrapText="1"/>
    </xf>
    <xf numFmtId="0" fontId="2" fillId="0" borderId="1" xfId="0" applyFont="1" applyBorder="1" applyAlignment="1">
      <alignment wrapText="1"/>
    </xf>
    <xf numFmtId="0" fontId="2" fillId="0" borderId="1" xfId="0" applyFont="1" applyBorder="1" applyAlignment="1">
      <alignment horizontal="right" wrapText="1"/>
    </xf>
    <xf numFmtId="164" fontId="2" fillId="0" borderId="1" xfId="0" applyNumberFormat="1" applyFont="1" applyBorder="1" applyAlignment="1">
      <alignment horizontal="right" wrapText="1"/>
    </xf>
    <xf numFmtId="0" fontId="5" fillId="6" borderId="1" xfId="0" applyFont="1" applyFill="1" applyBorder="1" applyAlignment="1">
      <alignment horizontal="right" wrapText="1"/>
    </xf>
    <xf numFmtId="3" fontId="4" fillId="4" borderId="1" xfId="0" applyNumberFormat="1" applyFont="1" applyFill="1" applyBorder="1" applyAlignment="1">
      <alignment vertical="top"/>
    </xf>
    <xf numFmtId="3" fontId="4" fillId="0" borderId="1" xfId="0" applyNumberFormat="1" applyFont="1" applyBorder="1" applyAlignment="1">
      <alignment vertical="top"/>
    </xf>
    <xf numFmtId="164" fontId="4" fillId="0" borderId="1" xfId="0" applyNumberFormat="1" applyFont="1" applyBorder="1" applyAlignment="1">
      <alignment vertical="top"/>
    </xf>
    <xf numFmtId="0" fontId="4" fillId="4" borderId="1" xfId="0" applyFont="1" applyFill="1" applyBorder="1" applyAlignment="1">
      <alignment vertical="top"/>
    </xf>
    <xf numFmtId="164" fontId="3" fillId="4" borderId="1" xfId="0" applyNumberFormat="1" applyFont="1" applyFill="1" applyBorder="1"/>
    <xf numFmtId="0" fontId="1" fillId="0" borderId="1" xfId="0" applyFont="1" applyBorder="1" applyAlignment="1">
      <alignment horizontal="left" vertical="top"/>
    </xf>
    <xf numFmtId="3" fontId="1" fillId="4" borderId="1" xfId="0" applyNumberFormat="1" applyFont="1" applyFill="1" applyBorder="1" applyAlignment="1">
      <alignment vertical="top"/>
    </xf>
    <xf numFmtId="3" fontId="1" fillId="0" borderId="1" xfId="0" applyNumberFormat="1" applyFont="1" applyBorder="1" applyAlignment="1">
      <alignment vertical="top"/>
    </xf>
    <xf numFmtId="164" fontId="1" fillId="0" borderId="1" xfId="0" applyNumberFormat="1" applyFont="1" applyBorder="1" applyAlignment="1">
      <alignment vertical="top"/>
    </xf>
    <xf numFmtId="0" fontId="1" fillId="4" borderId="1" xfId="0" applyFont="1" applyFill="1" applyBorder="1" applyAlignment="1">
      <alignment vertical="top"/>
    </xf>
    <xf numFmtId="164" fontId="2" fillId="4" borderId="1" xfId="0" applyNumberFormat="1" applyFont="1" applyFill="1" applyBorder="1"/>
    <xf numFmtId="0" fontId="17" fillId="0" borderId="1" xfId="2" applyFont="1" applyBorder="1"/>
    <xf numFmtId="3" fontId="17" fillId="4" borderId="1" xfId="2" applyNumberFormat="1" applyFont="1" applyFill="1" applyBorder="1"/>
    <xf numFmtId="164" fontId="17" fillId="0" borderId="1" xfId="2" applyNumberFormat="1" applyFont="1" applyBorder="1"/>
    <xf numFmtId="0" fontId="3" fillId="5" borderId="1" xfId="0" applyFont="1" applyFill="1" applyBorder="1" applyAlignment="1">
      <alignment horizontal="right" vertical="top" wrapText="1"/>
    </xf>
    <xf numFmtId="0" fontId="3" fillId="5" borderId="1" xfId="0" applyFont="1" applyFill="1" applyBorder="1" applyAlignment="1">
      <alignment horizontal="left" wrapText="1"/>
    </xf>
    <xf numFmtId="164" fontId="3" fillId="5" borderId="1" xfId="0" applyNumberFormat="1" applyFont="1" applyFill="1" applyBorder="1" applyAlignment="1">
      <alignment horizontal="right"/>
    </xf>
    <xf numFmtId="164" fontId="3" fillId="4" borderId="1" xfId="0" applyNumberFormat="1" applyFont="1" applyFill="1" applyBorder="1" applyAlignment="1">
      <alignment horizontal="right"/>
    </xf>
    <xf numFmtId="164" fontId="3" fillId="0" borderId="1" xfId="0" applyNumberFormat="1" applyFont="1" applyBorder="1"/>
    <xf numFmtId="3" fontId="3" fillId="0" borderId="1" xfId="0" applyNumberFormat="1" applyFont="1" applyBorder="1"/>
    <xf numFmtId="0" fontId="2" fillId="0" borderId="1" xfId="0" applyFont="1" applyBorder="1"/>
    <xf numFmtId="0" fontId="3" fillId="0" borderId="1" xfId="0" applyFont="1" applyBorder="1"/>
    <xf numFmtId="0" fontId="3" fillId="4" borderId="1" xfId="0" applyFont="1" applyFill="1" applyBorder="1"/>
    <xf numFmtId="0" fontId="18" fillId="5" borderId="1" xfId="0" applyFont="1" applyFill="1" applyBorder="1" applyAlignment="1">
      <alignment wrapText="1"/>
    </xf>
    <xf numFmtId="3" fontId="18" fillId="4" borderId="1" xfId="0" applyNumberFormat="1" applyFont="1" applyFill="1" applyBorder="1" applyAlignment="1">
      <alignment horizontal="right" wrapText="1"/>
    </xf>
    <xf numFmtId="3" fontId="18" fillId="5" borderId="1" xfId="0" applyNumberFormat="1" applyFont="1" applyFill="1" applyBorder="1" applyAlignment="1">
      <alignment wrapText="1"/>
    </xf>
    <xf numFmtId="167" fontId="18" fillId="5" borderId="1" xfId="0" applyNumberFormat="1" applyFont="1" applyFill="1" applyBorder="1" applyAlignment="1">
      <alignment horizontal="right" wrapText="1"/>
    </xf>
    <xf numFmtId="167" fontId="18" fillId="4" borderId="1" xfId="0" applyNumberFormat="1" applyFont="1" applyFill="1" applyBorder="1" applyAlignment="1">
      <alignment horizontal="right" wrapText="1"/>
    </xf>
    <xf numFmtId="167" fontId="18" fillId="4" borderId="1" xfId="0" applyNumberFormat="1" applyFont="1" applyFill="1" applyBorder="1" applyAlignment="1">
      <alignment wrapText="1"/>
    </xf>
    <xf numFmtId="167" fontId="5" fillId="6" borderId="1" xfId="0" applyNumberFormat="1" applyFont="1" applyFill="1" applyBorder="1" applyAlignment="1">
      <alignment wrapText="1"/>
    </xf>
    <xf numFmtId="0" fontId="1" fillId="5" borderId="3" xfId="0" applyFont="1" applyFill="1" applyBorder="1" applyAlignment="1">
      <alignment wrapText="1"/>
    </xf>
    <xf numFmtId="0" fontId="21" fillId="0" borderId="0" xfId="0" applyFont="1" applyAlignment="1"/>
    <xf numFmtId="0" fontId="0" fillId="0" borderId="0" xfId="0" applyAlignment="1"/>
    <xf numFmtId="0" fontId="1" fillId="0" borderId="1" xfId="0" applyFont="1" applyBorder="1" applyAlignment="1">
      <alignment horizontal="left" wrapText="1"/>
    </xf>
    <xf numFmtId="0" fontId="4" fillId="5" borderId="1" xfId="0" applyFont="1" applyFill="1" applyBorder="1" applyAlignment="1">
      <alignment horizontal="right" wrapText="1"/>
    </xf>
    <xf numFmtId="0" fontId="1" fillId="0" borderId="1" xfId="0" applyFont="1" applyBorder="1" applyAlignment="1">
      <alignment horizontal="right" wrapText="1"/>
    </xf>
    <xf numFmtId="2" fontId="4" fillId="0" borderId="1" xfId="0" applyNumberFormat="1" applyFont="1" applyBorder="1" applyAlignment="1">
      <alignment horizontal="right" vertical="top" wrapText="1"/>
    </xf>
    <xf numFmtId="0" fontId="13" fillId="7" borderId="0" xfId="0" applyFont="1" applyFill="1" applyAlignment="1"/>
    <xf numFmtId="0" fontId="19" fillId="0" borderId="0" xfId="0" applyFont="1" applyBorder="1" applyAlignment="1"/>
    <xf numFmtId="0" fontId="4" fillId="5" borderId="1" xfId="0" applyNumberFormat="1" applyFont="1" applyFill="1" applyBorder="1" applyAlignment="1">
      <alignment horizontal="right" wrapText="1"/>
    </xf>
    <xf numFmtId="1" fontId="4" fillId="0" borderId="1" xfId="0" applyNumberFormat="1" applyFont="1" applyFill="1" applyBorder="1" applyAlignment="1">
      <alignment horizontal="right" wrapText="1"/>
    </xf>
    <xf numFmtId="0" fontId="13" fillId="7" borderId="0" xfId="0" applyFont="1" applyFill="1" applyAlignment="1">
      <alignment horizontal="left"/>
    </xf>
    <xf numFmtId="2" fontId="10" fillId="0" borderId="0" xfId="0" applyNumberFormat="1" applyFont="1" applyAlignment="1"/>
    <xf numFmtId="2" fontId="21" fillId="0" borderId="0" xfId="0" applyNumberFormat="1" applyFont="1" applyAlignment="1"/>
    <xf numFmtId="0" fontId="16" fillId="0" borderId="0" xfId="0" applyFont="1" applyAlignment="1"/>
    <xf numFmtId="0" fontId="21" fillId="0" borderId="0" xfId="0" applyFont="1" applyFill="1" applyAlignment="1"/>
    <xf numFmtId="0" fontId="1" fillId="5" borderId="1" xfId="0" applyFont="1" applyFill="1" applyBorder="1" applyAlignment="1">
      <alignment horizontal="right" wrapText="1"/>
    </xf>
    <xf numFmtId="3" fontId="4" fillId="5" borderId="1" xfId="0" applyNumberFormat="1" applyFont="1" applyFill="1" applyBorder="1" applyAlignment="1">
      <alignment horizontal="right" vertical="top" wrapText="1"/>
    </xf>
    <xf numFmtId="0" fontId="4" fillId="5" borderId="1" xfId="0" applyFont="1" applyFill="1" applyBorder="1" applyAlignment="1">
      <alignment horizontal="right" vertical="center"/>
    </xf>
    <xf numFmtId="0" fontId="17" fillId="5" borderId="1" xfId="2" applyFont="1" applyFill="1" applyBorder="1" applyAlignment="1">
      <alignment horizontal="right"/>
    </xf>
    <xf numFmtId="3" fontId="3" fillId="5" borderId="1" xfId="1" applyNumberFormat="1" applyFont="1" applyFill="1" applyBorder="1"/>
    <xf numFmtId="3" fontId="3" fillId="4" borderId="1" xfId="1" applyNumberFormat="1" applyFont="1" applyFill="1" applyBorder="1"/>
    <xf numFmtId="3" fontId="2" fillId="5" borderId="1" xfId="1" applyNumberFormat="1" applyFont="1" applyFill="1" applyBorder="1"/>
    <xf numFmtId="0" fontId="0" fillId="0" borderId="4" xfId="0" applyBorder="1"/>
    <xf numFmtId="0" fontId="28" fillId="5" borderId="1" xfId="0" applyFont="1" applyFill="1" applyBorder="1" applyAlignment="1">
      <alignment horizontal="left" wrapText="1"/>
    </xf>
    <xf numFmtId="0" fontId="4" fillId="0" borderId="1" xfId="0" applyFont="1" applyBorder="1" applyAlignment="1">
      <alignment horizontal="left" wrapText="1"/>
    </xf>
    <xf numFmtId="1" fontId="4" fillId="3" borderId="1" xfId="0" applyNumberFormat="1" applyFont="1" applyFill="1" applyBorder="1" applyAlignment="1">
      <alignment horizontal="right" wrapText="1"/>
    </xf>
    <xf numFmtId="1" fontId="1" fillId="3" borderId="1" xfId="0" applyNumberFormat="1" applyFont="1" applyFill="1" applyBorder="1" applyAlignment="1">
      <alignment horizontal="right" wrapText="1"/>
    </xf>
    <xf numFmtId="164" fontId="1" fillId="0" borderId="1" xfId="0" applyNumberFormat="1" applyFont="1" applyBorder="1" applyAlignment="1">
      <alignment horizontal="right" wrapText="1"/>
    </xf>
    <xf numFmtId="3" fontId="1" fillId="3" borderId="1" xfId="0" applyNumberFormat="1" applyFont="1" applyFill="1" applyBorder="1" applyAlignment="1">
      <alignment horizontal="right" wrapText="1"/>
    </xf>
    <xf numFmtId="164" fontId="1" fillId="3" borderId="1" xfId="0" applyNumberFormat="1" applyFont="1" applyFill="1" applyBorder="1" applyAlignment="1">
      <alignment horizontal="right" wrapText="1"/>
    </xf>
    <xf numFmtId="164" fontId="28" fillId="5" borderId="1" xfId="0" applyNumberFormat="1" applyFont="1" applyFill="1" applyBorder="1" applyAlignment="1">
      <alignment horizontal="left" wrapText="1"/>
    </xf>
    <xf numFmtId="1" fontId="5" fillId="6" borderId="1" xfId="0" applyNumberFormat="1" applyFont="1" applyFill="1" applyBorder="1" applyAlignment="1">
      <alignment horizontal="right" wrapText="1"/>
    </xf>
    <xf numFmtId="0" fontId="13" fillId="0" borderId="3" xfId="0" applyFont="1" applyBorder="1" applyAlignment="1"/>
    <xf numFmtId="0" fontId="0" fillId="0" borderId="3" xfId="0" applyBorder="1" applyAlignment="1"/>
    <xf numFmtId="3" fontId="3" fillId="5" borderId="1" xfId="0" applyNumberFormat="1" applyFont="1" applyFill="1" applyBorder="1" applyAlignment="1">
      <alignment horizontal="right"/>
    </xf>
    <xf numFmtId="0" fontId="1" fillId="5" borderId="1" xfId="0" applyFont="1" applyFill="1" applyBorder="1" applyAlignment="1">
      <alignment vertical="top" wrapText="1"/>
    </xf>
    <xf numFmtId="167" fontId="4" fillId="5" borderId="1" xfId="0" applyNumberFormat="1" applyFont="1" applyFill="1" applyBorder="1" applyAlignment="1">
      <alignment horizontal="right" wrapText="1"/>
    </xf>
    <xf numFmtId="0" fontId="6" fillId="0" borderId="0" xfId="0" applyFont="1" applyAlignment="1">
      <alignment horizontal="left" vertical="center"/>
    </xf>
    <xf numFmtId="0" fontId="1" fillId="0" borderId="1" xfId="0" applyFont="1" applyBorder="1" applyAlignment="1">
      <alignment horizontal="justify" vertical="center" wrapText="1"/>
    </xf>
    <xf numFmtId="0" fontId="1" fillId="3" borderId="1" xfId="0" applyFont="1" applyFill="1" applyBorder="1" applyAlignment="1">
      <alignment horizontal="center" vertic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13" fillId="0" borderId="0" xfId="0" applyFont="1" applyAlignment="1">
      <alignment horizontal="justify"/>
    </xf>
    <xf numFmtId="0" fontId="21" fillId="0" borderId="0" xfId="0" applyFont="1" applyAlignment="1"/>
    <xf numFmtId="0" fontId="6" fillId="0" borderId="0" xfId="0" applyFont="1" applyAlignment="1">
      <alignment horizontal="justify"/>
    </xf>
    <xf numFmtId="0" fontId="0" fillId="0" borderId="0" xfId="0" applyAlignment="1"/>
    <xf numFmtId="0" fontId="7" fillId="0" borderId="0" xfId="0" applyFont="1" applyBorder="1" applyAlignment="1">
      <alignment horizontal="justify"/>
    </xf>
    <xf numFmtId="0" fontId="0" fillId="0" borderId="0" xfId="0" applyBorder="1" applyAlignment="1"/>
    <xf numFmtId="0" fontId="1" fillId="0" borderId="3" xfId="0" applyFont="1" applyBorder="1" applyAlignment="1">
      <alignment horizontal="justify" vertical="center" wrapText="1"/>
    </xf>
    <xf numFmtId="0" fontId="1" fillId="0" borderId="0" xfId="0" applyFont="1" applyBorder="1" applyAlignment="1">
      <alignment horizontal="justify" vertical="center" wrapText="1"/>
    </xf>
    <xf numFmtId="0" fontId="1" fillId="0" borderId="4" xfId="0" applyFont="1" applyBorder="1" applyAlignment="1">
      <alignment horizontal="justify" vertical="center" wrapText="1"/>
    </xf>
    <xf numFmtId="0" fontId="1" fillId="3" borderId="1" xfId="0" applyFont="1" applyFill="1" applyBorder="1" applyAlignment="1">
      <alignment horizontal="center" wrapText="1"/>
    </xf>
    <xf numFmtId="0" fontId="1" fillId="0" borderId="1" xfId="0" applyFont="1" applyBorder="1" applyAlignment="1">
      <alignment horizontal="center" wrapText="1"/>
    </xf>
    <xf numFmtId="0" fontId="14" fillId="0" borderId="0" xfId="0" applyFont="1" applyAlignment="1">
      <alignment horizontal="justify" vertical="center"/>
    </xf>
    <xf numFmtId="0" fontId="0" fillId="0" borderId="0" xfId="0" applyAlignment="1">
      <alignment vertical="center"/>
    </xf>
    <xf numFmtId="0" fontId="6" fillId="0" borderId="0" xfId="0" applyFont="1" applyAlignment="1">
      <alignment horizontal="left"/>
    </xf>
    <xf numFmtId="0" fontId="20" fillId="0" borderId="3" xfId="0" applyFont="1" applyBorder="1" applyAlignment="1">
      <alignment horizontal="center"/>
    </xf>
    <xf numFmtId="0" fontId="20" fillId="0" borderId="0" xfId="0" applyFont="1" applyBorder="1" applyAlignment="1">
      <alignment horizontal="center"/>
    </xf>
    <xf numFmtId="0" fontId="20" fillId="0" borderId="4" xfId="0" applyFont="1" applyBorder="1" applyAlignment="1">
      <alignment horizontal="center"/>
    </xf>
    <xf numFmtId="0" fontId="1" fillId="0" borderId="1" xfId="0" applyFont="1" applyFill="1" applyBorder="1" applyAlignment="1">
      <alignment horizontal="center" wrapText="1"/>
    </xf>
    <xf numFmtId="0" fontId="18" fillId="5" borderId="3" xfId="0" applyFont="1" applyFill="1" applyBorder="1" applyAlignment="1">
      <alignment horizontal="left" vertical="center" wrapText="1"/>
    </xf>
    <xf numFmtId="0" fontId="3" fillId="5" borderId="0" xfId="0" applyFont="1" applyFill="1" applyBorder="1" applyAlignment="1">
      <alignment horizontal="left" vertical="center"/>
    </xf>
    <xf numFmtId="0" fontId="3" fillId="5" borderId="4" xfId="0" applyFont="1" applyFill="1" applyBorder="1" applyAlignment="1">
      <alignment horizontal="left" vertical="center"/>
    </xf>
    <xf numFmtId="0" fontId="2" fillId="4" borderId="1" xfId="0" applyFont="1" applyFill="1" applyBorder="1" applyAlignment="1">
      <alignment horizontal="center"/>
    </xf>
    <xf numFmtId="0" fontId="2" fillId="0" borderId="1" xfId="0" applyFont="1" applyBorder="1" applyAlignment="1">
      <alignment horizontal="center"/>
    </xf>
    <xf numFmtId="0" fontId="3" fillId="0" borderId="1" xfId="0" applyFont="1" applyBorder="1" applyAlignment="1">
      <alignment horizontal="center"/>
    </xf>
    <xf numFmtId="0" fontId="3" fillId="4" borderId="1" xfId="0" applyFont="1" applyFill="1" applyBorder="1" applyAlignment="1">
      <alignment horizontal="center"/>
    </xf>
    <xf numFmtId="0" fontId="4" fillId="5" borderId="1" xfId="0" applyFont="1" applyFill="1" applyBorder="1" applyAlignment="1">
      <alignment horizontal="right" wrapText="1"/>
    </xf>
    <xf numFmtId="0" fontId="1" fillId="5" borderId="1" xfId="0" applyFont="1" applyFill="1" applyBorder="1" applyAlignment="1">
      <alignment horizontal="justify" wrapText="1"/>
    </xf>
    <xf numFmtId="0" fontId="4" fillId="5" borderId="3" xfId="0" applyFont="1" applyFill="1" applyBorder="1" applyAlignment="1">
      <alignment horizontal="right" wrapText="1"/>
    </xf>
    <xf numFmtId="0" fontId="4" fillId="5" borderId="4" xfId="0" applyFont="1" applyFill="1" applyBorder="1" applyAlignment="1">
      <alignment horizontal="right" wrapText="1"/>
    </xf>
    <xf numFmtId="0" fontId="19" fillId="0" borderId="0" xfId="0" applyFont="1" applyAlignment="1">
      <alignment horizontal="justify" vertical="top"/>
    </xf>
    <xf numFmtId="0" fontId="24" fillId="0" borderId="0" xfId="0" applyFont="1" applyAlignment="1">
      <alignment vertical="top"/>
    </xf>
    <xf numFmtId="0" fontId="23" fillId="0" borderId="0" xfId="0" applyFont="1" applyAlignment="1">
      <alignment vertical="top"/>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1" xfId="0" applyFont="1" applyBorder="1" applyAlignment="1">
      <alignment horizontal="right" wrapText="1"/>
    </xf>
    <xf numFmtId="0" fontId="18" fillId="0" borderId="1" xfId="0" applyFont="1" applyFill="1" applyBorder="1" applyAlignment="1">
      <alignment horizontal="center" vertical="center"/>
    </xf>
    <xf numFmtId="0" fontId="11" fillId="0" borderId="0" xfId="0" applyFont="1" applyFill="1" applyAlignment="1">
      <alignment horizontal="left" vertical="top" wrapText="1"/>
    </xf>
    <xf numFmtId="0" fontId="19" fillId="0" borderId="0" xfId="0" applyFont="1" applyBorder="1" applyAlignment="1">
      <alignment horizontal="justify"/>
    </xf>
    <xf numFmtId="0" fontId="23" fillId="0" borderId="0" xfId="0" applyFont="1" applyBorder="1" applyAlignment="1"/>
    <xf numFmtId="2" fontId="1" fillId="5" borderId="1" xfId="0" applyNumberFormat="1" applyFont="1" applyFill="1" applyBorder="1" applyAlignment="1">
      <alignment horizontal="center" vertical="center" wrapText="1"/>
    </xf>
    <xf numFmtId="0" fontId="1" fillId="8" borderId="3" xfId="0" applyFont="1" applyFill="1" applyBorder="1" applyAlignment="1">
      <alignment horizontal="left" vertical="center" wrapText="1"/>
    </xf>
    <xf numFmtId="0" fontId="2" fillId="8" borderId="4" xfId="0" applyFont="1" applyFill="1" applyBorder="1" applyAlignment="1">
      <alignment horizontal="left" vertical="center" wrapText="1"/>
    </xf>
    <xf numFmtId="0" fontId="1" fillId="4" borderId="1" xfId="0" applyFont="1" applyFill="1" applyBorder="1" applyAlignment="1">
      <alignment horizontal="center" vertical="top" wrapText="1"/>
    </xf>
    <xf numFmtId="166" fontId="1" fillId="0" borderId="1" xfId="0" applyNumberFormat="1" applyFont="1" applyBorder="1" applyAlignment="1">
      <alignment horizontal="center" vertical="top" wrapText="1"/>
    </xf>
    <xf numFmtId="2" fontId="1" fillId="0" borderId="1" xfId="0" applyNumberFormat="1" applyFont="1" applyBorder="1" applyAlignment="1">
      <alignment horizontal="center" vertical="top"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5" borderId="1" xfId="0" applyFont="1" applyFill="1" applyBorder="1" applyAlignment="1">
      <alignment horizontal="left" wrapText="1"/>
    </xf>
    <xf numFmtId="0" fontId="1" fillId="5" borderId="3" xfId="0" applyFont="1" applyFill="1" applyBorder="1" applyAlignment="1">
      <alignment horizontal="left" vertical="center"/>
    </xf>
    <xf numFmtId="0" fontId="1" fillId="5" borderId="0" xfId="0" applyFont="1" applyFill="1" applyBorder="1" applyAlignment="1">
      <alignment horizontal="left" vertical="center"/>
    </xf>
    <xf numFmtId="0" fontId="1" fillId="0" borderId="1" xfId="0" applyFont="1" applyBorder="1" applyAlignment="1">
      <alignment horizontal="center" vertical="top" wrapText="1"/>
    </xf>
    <xf numFmtId="0" fontId="4" fillId="4" borderId="1" xfId="0" applyFont="1" applyFill="1" applyBorder="1" applyAlignment="1">
      <alignment horizontal="center" vertical="top" wrapText="1"/>
    </xf>
    <xf numFmtId="0" fontId="4" fillId="0" borderId="1" xfId="0" applyFont="1" applyBorder="1" applyAlignment="1">
      <alignment horizontal="center" vertical="top" wrapText="1"/>
    </xf>
    <xf numFmtId="0" fontId="6" fillId="0" borderId="0" xfId="0" applyFont="1" applyAlignment="1">
      <alignment horizontal="left" vertical="center" wrapText="1"/>
    </xf>
    <xf numFmtId="0" fontId="1" fillId="2" borderId="3"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4" xfId="0" applyFont="1" applyFill="1" applyBorder="1" applyAlignment="1">
      <alignment horizontal="left" vertical="center" wrapText="1"/>
    </xf>
    <xf numFmtId="0" fontId="2" fillId="3" borderId="1" xfId="0" applyFont="1" applyFill="1" applyBorder="1" applyAlignment="1">
      <alignment horizontal="center" wrapText="1"/>
    </xf>
    <xf numFmtId="0" fontId="2" fillId="2" borderId="1" xfId="0" applyFont="1" applyFill="1" applyBorder="1" applyAlignment="1">
      <alignment horizontal="center" wrapText="1"/>
    </xf>
    <xf numFmtId="0" fontId="0" fillId="0" borderId="1" xfId="0" applyBorder="1" applyAlignment="1">
      <alignment horizontal="center" wrapText="1"/>
    </xf>
    <xf numFmtId="0" fontId="13" fillId="0" borderId="0" xfId="0" applyFont="1" applyAlignment="1">
      <alignment horizontal="justify" vertical="center"/>
    </xf>
    <xf numFmtId="0" fontId="16" fillId="0" borderId="0" xfId="0" applyFont="1" applyAlignment="1">
      <alignment vertical="center"/>
    </xf>
    <xf numFmtId="2" fontId="4" fillId="5" borderId="1" xfId="0" applyNumberFormat="1" applyFont="1" applyFill="1" applyBorder="1" applyAlignment="1">
      <alignment horizontal="right" wrapText="1"/>
    </xf>
    <xf numFmtId="0" fontId="16" fillId="0" borderId="0" xfId="0" applyFont="1" applyAlignment="1"/>
    <xf numFmtId="0" fontId="1" fillId="5" borderId="3" xfId="0" applyFont="1" applyFill="1" applyBorder="1" applyAlignment="1">
      <alignment horizontal="left" vertical="center" wrapText="1"/>
    </xf>
    <xf numFmtId="0" fontId="1" fillId="5" borderId="4" xfId="0" applyFont="1" applyFill="1" applyBorder="1" applyAlignment="1">
      <alignment horizontal="left" vertical="center" wrapText="1"/>
    </xf>
    <xf numFmtId="0" fontId="1" fillId="4" borderId="1" xfId="0" applyFont="1" applyFill="1" applyBorder="1" applyAlignment="1">
      <alignment horizontal="center" vertical="center"/>
    </xf>
    <xf numFmtId="0" fontId="1" fillId="0" borderId="1" xfId="0" applyFont="1" applyFill="1" applyBorder="1" applyAlignment="1">
      <alignment horizontal="center" vertical="center"/>
    </xf>
    <xf numFmtId="0" fontId="13" fillId="0" borderId="0" xfId="0" applyFont="1" applyBorder="1" applyAlignment="1">
      <alignment horizontal="justify"/>
    </xf>
    <xf numFmtId="0" fontId="16" fillId="0" borderId="0" xfId="0" applyFont="1" applyBorder="1" applyAlignment="1"/>
    <xf numFmtId="0" fontId="18" fillId="0" borderId="3" xfId="2" applyFont="1" applyBorder="1" applyAlignment="1">
      <alignment horizontal="left" vertical="center"/>
    </xf>
    <xf numFmtId="0" fontId="18" fillId="0" borderId="4" xfId="2" applyFont="1" applyBorder="1" applyAlignment="1">
      <alignment horizontal="left" vertical="center"/>
    </xf>
    <xf numFmtId="0" fontId="1" fillId="5" borderId="1" xfId="0" applyFont="1" applyFill="1" applyBorder="1" applyAlignment="1">
      <alignment horizontal="center" wrapText="1"/>
    </xf>
    <xf numFmtId="0" fontId="1" fillId="5" borderId="3" xfId="0" applyFont="1" applyFill="1" applyBorder="1" applyAlignment="1">
      <alignment vertical="center" wrapText="1"/>
    </xf>
    <xf numFmtId="0" fontId="1" fillId="5" borderId="4" xfId="0" applyFont="1" applyFill="1" applyBorder="1" applyAlignment="1">
      <alignment vertical="center" wrapText="1"/>
    </xf>
    <xf numFmtId="0" fontId="1" fillId="4" borderId="1" xfId="0" applyFont="1" applyFill="1" applyBorder="1" applyAlignment="1">
      <alignment horizontal="center"/>
    </xf>
    <xf numFmtId="0" fontId="1" fillId="5" borderId="1" xfId="0" applyFont="1" applyFill="1" applyBorder="1" applyAlignment="1">
      <alignment horizontal="center"/>
    </xf>
    <xf numFmtId="0" fontId="3" fillId="5" borderId="1" xfId="0" applyFont="1" applyFill="1" applyBorder="1" applyAlignment="1">
      <alignment horizontal="center" wrapText="1"/>
    </xf>
    <xf numFmtId="0" fontId="14" fillId="0" borderId="0" xfId="0" applyFont="1" applyBorder="1" applyAlignment="1">
      <alignment horizontal="justify"/>
    </xf>
    <xf numFmtId="0" fontId="14" fillId="0" borderId="0" xfId="0" applyFont="1" applyAlignment="1">
      <alignment horizontal="justify"/>
    </xf>
  </cellXfs>
  <cellStyles count="3">
    <cellStyle name="Migliaia" xfId="1" builtinId="3"/>
    <cellStyle name="Normale" xfId="0" builtinId="0"/>
    <cellStyle name="Normale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8"/>
  <sheetViews>
    <sheetView tabSelected="1" workbookViewId="0">
      <selection activeCell="E32" sqref="E32"/>
    </sheetView>
  </sheetViews>
  <sheetFormatPr defaultRowHeight="15" x14ac:dyDescent="0.25"/>
  <cols>
    <col min="2" max="2" width="11" customWidth="1"/>
  </cols>
  <sheetData>
    <row r="2" spans="2:11" x14ac:dyDescent="0.25">
      <c r="B2" s="176" t="s">
        <v>180</v>
      </c>
      <c r="C2" s="176"/>
      <c r="D2" s="176"/>
      <c r="E2" s="176"/>
      <c r="F2" s="176"/>
      <c r="G2" s="176"/>
      <c r="H2" s="176"/>
      <c r="I2" s="176"/>
      <c r="J2" s="176"/>
      <c r="K2" s="176"/>
    </row>
    <row r="3" spans="2:11" ht="15" customHeight="1" x14ac:dyDescent="0.25">
      <c r="B3" s="1" t="s">
        <v>26</v>
      </c>
    </row>
    <row r="4" spans="2:11" x14ac:dyDescent="0.25">
      <c r="B4" s="177" t="s">
        <v>14</v>
      </c>
      <c r="C4" s="178">
        <v>2014</v>
      </c>
      <c r="D4" s="179"/>
      <c r="E4" s="179"/>
      <c r="F4" s="180">
        <v>2013</v>
      </c>
      <c r="G4" s="179"/>
      <c r="H4" s="179"/>
      <c r="I4" s="178" t="s">
        <v>178</v>
      </c>
      <c r="J4" s="179"/>
      <c r="K4" s="179"/>
    </row>
    <row r="5" spans="2:11" x14ac:dyDescent="0.25">
      <c r="B5" s="177"/>
      <c r="C5" s="179"/>
      <c r="D5" s="179"/>
      <c r="E5" s="179"/>
      <c r="F5" s="179"/>
      <c r="G5" s="179"/>
      <c r="H5" s="179"/>
      <c r="I5" s="179"/>
      <c r="J5" s="179"/>
      <c r="K5" s="179"/>
    </row>
    <row r="6" spans="2:11" x14ac:dyDescent="0.25">
      <c r="B6" s="177"/>
      <c r="C6" s="31" t="s">
        <v>2</v>
      </c>
      <c r="D6" s="31" t="s">
        <v>3</v>
      </c>
      <c r="E6" s="31" t="s">
        <v>4</v>
      </c>
      <c r="F6" s="31" t="s">
        <v>2</v>
      </c>
      <c r="G6" s="31" t="s">
        <v>3</v>
      </c>
      <c r="H6" s="31" t="s">
        <v>4</v>
      </c>
      <c r="I6" s="31" t="s">
        <v>2</v>
      </c>
      <c r="J6" s="31" t="s">
        <v>3</v>
      </c>
      <c r="K6" s="31" t="s">
        <v>4</v>
      </c>
    </row>
    <row r="7" spans="2:11" x14ac:dyDescent="0.25">
      <c r="B7" s="32" t="s">
        <v>15</v>
      </c>
      <c r="C7" s="33">
        <v>817</v>
      </c>
      <c r="D7" s="34">
        <v>15</v>
      </c>
      <c r="E7" s="35">
        <v>1146</v>
      </c>
      <c r="F7" s="34">
        <v>802</v>
      </c>
      <c r="G7" s="33">
        <v>11</v>
      </c>
      <c r="H7" s="36">
        <v>1103</v>
      </c>
      <c r="I7" s="33">
        <v>1.9</v>
      </c>
      <c r="J7" s="34">
        <v>36.4</v>
      </c>
      <c r="K7" s="33">
        <v>3.9</v>
      </c>
    </row>
    <row r="8" spans="2:11" x14ac:dyDescent="0.25">
      <c r="B8" s="32" t="s">
        <v>16</v>
      </c>
      <c r="C8" s="35">
        <v>2036</v>
      </c>
      <c r="D8" s="34">
        <v>26</v>
      </c>
      <c r="E8" s="35">
        <v>2694</v>
      </c>
      <c r="F8" s="36">
        <v>1988</v>
      </c>
      <c r="G8" s="33">
        <v>22</v>
      </c>
      <c r="H8" s="36">
        <v>2612</v>
      </c>
      <c r="I8" s="33">
        <v>2.4</v>
      </c>
      <c r="J8" s="34">
        <v>18.2</v>
      </c>
      <c r="K8" s="33">
        <v>3.1</v>
      </c>
    </row>
    <row r="9" spans="2:11" x14ac:dyDescent="0.25">
      <c r="B9" s="32" t="s">
        <v>17</v>
      </c>
      <c r="C9" s="35">
        <v>1085</v>
      </c>
      <c r="D9" s="34">
        <v>16</v>
      </c>
      <c r="E9" s="35">
        <v>1482</v>
      </c>
      <c r="F9" s="34">
        <v>908</v>
      </c>
      <c r="G9" s="33">
        <v>7</v>
      </c>
      <c r="H9" s="36">
        <v>1237</v>
      </c>
      <c r="I9" s="33">
        <v>19.5</v>
      </c>
      <c r="J9" s="34">
        <v>128.6</v>
      </c>
      <c r="K9" s="33">
        <v>19.8</v>
      </c>
    </row>
    <row r="10" spans="2:11" x14ac:dyDescent="0.25">
      <c r="B10" s="32" t="s">
        <v>18</v>
      </c>
      <c r="C10" s="35">
        <v>5364</v>
      </c>
      <c r="D10" s="34">
        <v>53</v>
      </c>
      <c r="E10" s="35">
        <v>6718</v>
      </c>
      <c r="F10" s="36">
        <v>5077</v>
      </c>
      <c r="G10" s="33">
        <v>51</v>
      </c>
      <c r="H10" s="36">
        <v>6600</v>
      </c>
      <c r="I10" s="33">
        <v>5.7</v>
      </c>
      <c r="J10" s="34">
        <v>3.9</v>
      </c>
      <c r="K10" s="33">
        <v>1.8</v>
      </c>
    </row>
    <row r="11" spans="2:11" x14ac:dyDescent="0.25">
      <c r="B11" s="32" t="s">
        <v>19</v>
      </c>
      <c r="C11" s="35">
        <v>1754</v>
      </c>
      <c r="D11" s="34">
        <v>27</v>
      </c>
      <c r="E11" s="35">
        <v>2297</v>
      </c>
      <c r="F11" s="36">
        <v>1691</v>
      </c>
      <c r="G11" s="33">
        <v>24</v>
      </c>
      <c r="H11" s="36">
        <v>2163</v>
      </c>
      <c r="I11" s="33">
        <v>3.7</v>
      </c>
      <c r="J11" s="34">
        <v>12.5</v>
      </c>
      <c r="K11" s="33">
        <v>6.2</v>
      </c>
    </row>
    <row r="12" spans="2:11" x14ac:dyDescent="0.25">
      <c r="B12" s="32" t="s">
        <v>20</v>
      </c>
      <c r="C12" s="35">
        <v>1668</v>
      </c>
      <c r="D12" s="34">
        <v>27</v>
      </c>
      <c r="E12" s="35">
        <v>2310</v>
      </c>
      <c r="F12" s="36">
        <v>1699</v>
      </c>
      <c r="G12" s="33">
        <v>24</v>
      </c>
      <c r="H12" s="36">
        <v>2412</v>
      </c>
      <c r="I12" s="33">
        <v>-1.8</v>
      </c>
      <c r="J12" s="34">
        <v>12.5</v>
      </c>
      <c r="K12" s="33">
        <v>-4.2</v>
      </c>
    </row>
    <row r="13" spans="2:11" x14ac:dyDescent="0.25">
      <c r="B13" s="32" t="s">
        <v>21</v>
      </c>
      <c r="C13" s="35">
        <v>1168</v>
      </c>
      <c r="D13" s="34">
        <v>30</v>
      </c>
      <c r="E13" s="35">
        <v>1697</v>
      </c>
      <c r="F13" s="36">
        <v>1154</v>
      </c>
      <c r="G13" s="33">
        <v>27</v>
      </c>
      <c r="H13" s="36">
        <v>1619</v>
      </c>
      <c r="I13" s="33">
        <v>1.2</v>
      </c>
      <c r="J13" s="34">
        <v>11.1</v>
      </c>
      <c r="K13" s="33">
        <v>4.8</v>
      </c>
    </row>
    <row r="14" spans="2:11" x14ac:dyDescent="0.25">
      <c r="B14" s="32" t="s">
        <v>22</v>
      </c>
      <c r="C14" s="33">
        <v>869</v>
      </c>
      <c r="D14" s="34">
        <v>25</v>
      </c>
      <c r="E14" s="35">
        <v>1212</v>
      </c>
      <c r="F14" s="34">
        <v>917</v>
      </c>
      <c r="G14" s="33">
        <v>27</v>
      </c>
      <c r="H14" s="36">
        <v>1266</v>
      </c>
      <c r="I14" s="33">
        <v>-5.2</v>
      </c>
      <c r="J14" s="34">
        <v>-7.4</v>
      </c>
      <c r="K14" s="33">
        <v>-4.3</v>
      </c>
    </row>
    <row r="15" spans="2:11" x14ac:dyDescent="0.25">
      <c r="B15" s="32" t="s">
        <v>23</v>
      </c>
      <c r="C15" s="33">
        <v>874</v>
      </c>
      <c r="D15" s="34">
        <v>20</v>
      </c>
      <c r="E15" s="35">
        <v>1234</v>
      </c>
      <c r="F15" s="34">
        <v>910</v>
      </c>
      <c r="G15" s="33">
        <v>21</v>
      </c>
      <c r="H15" s="36">
        <v>1286</v>
      </c>
      <c r="I15" s="33">
        <v>-4</v>
      </c>
      <c r="J15" s="34">
        <v>-4.8</v>
      </c>
      <c r="K15" s="33">
        <v>-4</v>
      </c>
    </row>
    <row r="16" spans="2:11" x14ac:dyDescent="0.25">
      <c r="B16" s="32" t="s">
        <v>24</v>
      </c>
      <c r="C16" s="35">
        <v>1019</v>
      </c>
      <c r="D16" s="34">
        <v>11</v>
      </c>
      <c r="E16" s="35">
        <v>1261</v>
      </c>
      <c r="F16" s="36">
        <v>1085</v>
      </c>
      <c r="G16" s="33">
        <v>10</v>
      </c>
      <c r="H16" s="36">
        <v>1365</v>
      </c>
      <c r="I16" s="33">
        <v>-6.1</v>
      </c>
      <c r="J16" s="34">
        <v>10</v>
      </c>
      <c r="K16" s="33">
        <v>-7.6</v>
      </c>
    </row>
    <row r="17" spans="2:11" x14ac:dyDescent="0.25">
      <c r="B17" s="37" t="s">
        <v>13</v>
      </c>
      <c r="C17" s="38">
        <v>16654</v>
      </c>
      <c r="D17" s="39">
        <v>250</v>
      </c>
      <c r="E17" s="38">
        <v>22051</v>
      </c>
      <c r="F17" s="38">
        <v>16231</v>
      </c>
      <c r="G17" s="39">
        <v>224</v>
      </c>
      <c r="H17" s="38">
        <v>21663</v>
      </c>
      <c r="I17" s="39">
        <v>2.6</v>
      </c>
      <c r="J17" s="39">
        <v>11.6</v>
      </c>
      <c r="K17" s="39">
        <v>1.8</v>
      </c>
    </row>
    <row r="18" spans="2:11" x14ac:dyDescent="0.25">
      <c r="B18" s="37" t="s">
        <v>25</v>
      </c>
      <c r="C18" s="38">
        <v>177031</v>
      </c>
      <c r="D18" s="38">
        <v>3381</v>
      </c>
      <c r="E18" s="38">
        <v>251147</v>
      </c>
      <c r="F18" s="38">
        <v>181660</v>
      </c>
      <c r="G18" s="38">
        <v>3401</v>
      </c>
      <c r="H18" s="38">
        <v>258093</v>
      </c>
      <c r="I18" s="39">
        <v>-2.5</v>
      </c>
      <c r="J18" s="39">
        <v>-0.6</v>
      </c>
      <c r="K18" s="39">
        <v>-2.7</v>
      </c>
    </row>
  </sheetData>
  <mergeCells count="5">
    <mergeCell ref="B2:K2"/>
    <mergeCell ref="B4:B6"/>
    <mergeCell ref="C4:E5"/>
    <mergeCell ref="F4:H5"/>
    <mergeCell ref="I4:K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
  <sheetViews>
    <sheetView workbookViewId="0">
      <selection activeCell="F26" sqref="F26"/>
    </sheetView>
  </sheetViews>
  <sheetFormatPr defaultRowHeight="15" x14ac:dyDescent="0.25"/>
  <cols>
    <col min="2" max="2" width="18.28515625" customWidth="1"/>
  </cols>
  <sheetData>
    <row r="1" spans="2:10" x14ac:dyDescent="0.25">
      <c r="B1" s="16" t="s">
        <v>196</v>
      </c>
      <c r="C1" s="15"/>
    </row>
    <row r="2" spans="2:10" x14ac:dyDescent="0.25">
      <c r="B2" s="210" t="s">
        <v>195</v>
      </c>
      <c r="C2" s="212"/>
      <c r="D2" s="212"/>
      <c r="E2" s="212"/>
      <c r="F2" s="212"/>
      <c r="G2" s="212"/>
      <c r="H2" s="212"/>
    </row>
    <row r="3" spans="2:10" x14ac:dyDescent="0.25">
      <c r="B3" s="207" t="s">
        <v>32</v>
      </c>
      <c r="C3" s="206" t="s">
        <v>2</v>
      </c>
      <c r="D3" s="206" t="s">
        <v>3</v>
      </c>
      <c r="E3" s="206" t="s">
        <v>4</v>
      </c>
      <c r="F3" s="206" t="s">
        <v>242</v>
      </c>
      <c r="G3" s="206" t="s">
        <v>243</v>
      </c>
    </row>
    <row r="4" spans="2:10" x14ac:dyDescent="0.25">
      <c r="B4" s="207"/>
      <c r="C4" s="206"/>
      <c r="D4" s="206"/>
      <c r="E4" s="206"/>
      <c r="F4" s="206"/>
      <c r="G4" s="206"/>
    </row>
    <row r="5" spans="2:10" x14ac:dyDescent="0.25">
      <c r="B5" s="75" t="s">
        <v>34</v>
      </c>
      <c r="C5" s="76">
        <v>13585</v>
      </c>
      <c r="D5" s="81">
        <v>140</v>
      </c>
      <c r="E5" s="76">
        <v>17574</v>
      </c>
      <c r="F5" s="82">
        <v>1.03</v>
      </c>
      <c r="G5" s="79">
        <v>129.36000000000001</v>
      </c>
    </row>
    <row r="6" spans="2:10" x14ac:dyDescent="0.25">
      <c r="B6" s="75" t="s">
        <v>35</v>
      </c>
      <c r="C6" s="76">
        <v>660</v>
      </c>
      <c r="D6" s="81">
        <v>18</v>
      </c>
      <c r="E6" s="76">
        <v>1099</v>
      </c>
      <c r="F6" s="82">
        <v>2.73</v>
      </c>
      <c r="G6" s="79">
        <v>166.52</v>
      </c>
    </row>
    <row r="7" spans="2:10" x14ac:dyDescent="0.25">
      <c r="B7" s="75" t="s">
        <v>36</v>
      </c>
      <c r="C7" s="76">
        <v>2832</v>
      </c>
      <c r="D7" s="81">
        <v>95</v>
      </c>
      <c r="E7" s="76">
        <v>4361</v>
      </c>
      <c r="F7" s="82">
        <v>3.35</v>
      </c>
      <c r="G7" s="79">
        <v>153.99</v>
      </c>
    </row>
    <row r="8" spans="2:10" x14ac:dyDescent="0.25">
      <c r="B8" s="46" t="s">
        <v>37</v>
      </c>
      <c r="C8" s="73">
        <v>17077</v>
      </c>
      <c r="D8" s="73">
        <v>253</v>
      </c>
      <c r="E8" s="73">
        <v>23034</v>
      </c>
      <c r="F8" s="80">
        <v>1.48</v>
      </c>
      <c r="G8" s="80">
        <v>134.88</v>
      </c>
    </row>
    <row r="9" spans="2:10" x14ac:dyDescent="0.25">
      <c r="B9" s="29" t="s">
        <v>192</v>
      </c>
      <c r="C9" s="153"/>
      <c r="D9" s="140"/>
      <c r="E9" s="140"/>
      <c r="F9" s="140"/>
      <c r="G9" s="140"/>
      <c r="H9" s="140"/>
      <c r="I9" s="140"/>
    </row>
    <row r="10" spans="2:10" ht="16.5" x14ac:dyDescent="0.3">
      <c r="B10" s="29" t="s">
        <v>225</v>
      </c>
      <c r="C10" s="153"/>
      <c r="D10" s="140"/>
      <c r="E10" s="140"/>
      <c r="F10" s="140"/>
      <c r="G10" s="140"/>
      <c r="H10" s="140"/>
      <c r="I10" s="140"/>
      <c r="J10" s="11"/>
    </row>
    <row r="11" spans="2:10" ht="16.5" x14ac:dyDescent="0.3">
      <c r="B11" s="149" t="s">
        <v>226</v>
      </c>
      <c r="C11" s="139"/>
      <c r="D11" s="140"/>
      <c r="E11" s="140"/>
      <c r="F11" s="140"/>
      <c r="G11" s="140"/>
      <c r="H11" s="140"/>
      <c r="I11" s="140"/>
      <c r="J11" s="11"/>
    </row>
  </sheetData>
  <mergeCells count="7">
    <mergeCell ref="B3:B4"/>
    <mergeCell ref="C3:C4"/>
    <mergeCell ref="D3:D4"/>
    <mergeCell ref="E3:E4"/>
    <mergeCell ref="B2:H2"/>
    <mergeCell ref="F3:F4"/>
    <mergeCell ref="G3:G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16"/>
  <sheetViews>
    <sheetView zoomScaleNormal="100" workbookViewId="0">
      <selection activeCell="J22" sqref="J22"/>
    </sheetView>
  </sheetViews>
  <sheetFormatPr defaultRowHeight="15" x14ac:dyDescent="0.25"/>
  <cols>
    <col min="1" max="1" width="6.28515625" customWidth="1"/>
    <col min="2" max="2" width="15.28515625" customWidth="1"/>
    <col min="8" max="8" width="10.42578125" customWidth="1"/>
    <col min="15" max="15" width="10.85546875" customWidth="1"/>
  </cols>
  <sheetData>
    <row r="1" spans="2:16" x14ac:dyDescent="0.25">
      <c r="B1" s="19" t="s">
        <v>198</v>
      </c>
      <c r="C1" s="19"/>
      <c r="D1" s="19"/>
      <c r="E1" s="19"/>
      <c r="F1" s="19"/>
      <c r="G1" s="19"/>
      <c r="H1" s="19"/>
    </row>
    <row r="2" spans="2:16" x14ac:dyDescent="0.25">
      <c r="B2" s="210" t="s">
        <v>197</v>
      </c>
      <c r="C2" s="212"/>
      <c r="D2" s="212"/>
      <c r="E2" s="212"/>
      <c r="F2" s="212"/>
      <c r="G2" s="212"/>
      <c r="H2" s="212"/>
      <c r="I2" s="20"/>
      <c r="J2" s="20"/>
      <c r="K2" s="20"/>
      <c r="L2" s="20"/>
      <c r="M2" s="20"/>
      <c r="N2" s="20"/>
      <c r="O2" s="20"/>
      <c r="P2" s="20"/>
    </row>
    <row r="3" spans="2:16" ht="15.75" customHeight="1" x14ac:dyDescent="0.25">
      <c r="B3" s="213" t="s">
        <v>14</v>
      </c>
      <c r="C3" s="215" t="s">
        <v>38</v>
      </c>
      <c r="D3" s="215"/>
      <c r="E3" s="215"/>
      <c r="F3" s="215"/>
      <c r="G3" s="215"/>
      <c r="H3" s="215"/>
      <c r="I3" s="215"/>
      <c r="J3" s="215" t="s">
        <v>39</v>
      </c>
      <c r="K3" s="215"/>
      <c r="L3" s="215"/>
      <c r="M3" s="215"/>
      <c r="N3" s="215"/>
      <c r="O3" s="215"/>
      <c r="P3" s="215"/>
    </row>
    <row r="4" spans="2:16" ht="67.5" customHeight="1" x14ac:dyDescent="0.25">
      <c r="B4" s="214"/>
      <c r="C4" s="40" t="s">
        <v>40</v>
      </c>
      <c r="D4" s="40" t="s">
        <v>41</v>
      </c>
      <c r="E4" s="40" t="s">
        <v>42</v>
      </c>
      <c r="F4" s="40" t="s">
        <v>43</v>
      </c>
      <c r="G4" s="40" t="s">
        <v>44</v>
      </c>
      <c r="H4" s="74" t="s">
        <v>139</v>
      </c>
      <c r="I4" s="154" t="s">
        <v>37</v>
      </c>
      <c r="J4" s="40" t="s">
        <v>40</v>
      </c>
      <c r="K4" s="40" t="s">
        <v>41</v>
      </c>
      <c r="L4" s="40" t="s">
        <v>42</v>
      </c>
      <c r="M4" s="40" t="s">
        <v>43</v>
      </c>
      <c r="N4" s="40" t="s">
        <v>44</v>
      </c>
      <c r="O4" s="74" t="s">
        <v>139</v>
      </c>
      <c r="P4" s="143" t="s">
        <v>37</v>
      </c>
    </row>
    <row r="5" spans="2:16" x14ac:dyDescent="0.25">
      <c r="B5" s="75" t="s">
        <v>15</v>
      </c>
      <c r="C5" s="76">
        <v>201</v>
      </c>
      <c r="D5" s="77">
        <v>17</v>
      </c>
      <c r="E5" s="76">
        <v>152</v>
      </c>
      <c r="F5" s="77">
        <v>295</v>
      </c>
      <c r="G5" s="76">
        <v>34</v>
      </c>
      <c r="H5" s="77">
        <v>5</v>
      </c>
      <c r="I5" s="76">
        <v>704</v>
      </c>
      <c r="J5" s="77">
        <v>11</v>
      </c>
      <c r="K5" s="76">
        <v>2</v>
      </c>
      <c r="L5" s="77">
        <v>18</v>
      </c>
      <c r="M5" s="76">
        <v>41</v>
      </c>
      <c r="N5" s="77">
        <v>40</v>
      </c>
      <c r="O5" s="76">
        <v>1</v>
      </c>
      <c r="P5" s="77">
        <v>113</v>
      </c>
    </row>
    <row r="6" spans="2:16" x14ac:dyDescent="0.25">
      <c r="B6" s="75" t="s">
        <v>16</v>
      </c>
      <c r="C6" s="76">
        <v>321</v>
      </c>
      <c r="D6" s="77">
        <v>91</v>
      </c>
      <c r="E6" s="76">
        <v>413</v>
      </c>
      <c r="F6" s="77">
        <v>725</v>
      </c>
      <c r="G6" s="76">
        <v>78</v>
      </c>
      <c r="H6" s="77">
        <v>22</v>
      </c>
      <c r="I6" s="76">
        <v>1650</v>
      </c>
      <c r="J6" s="77">
        <v>29</v>
      </c>
      <c r="K6" s="76">
        <v>11</v>
      </c>
      <c r="L6" s="77">
        <v>52</v>
      </c>
      <c r="M6" s="76">
        <v>218</v>
      </c>
      <c r="N6" s="77">
        <v>74</v>
      </c>
      <c r="O6" s="76">
        <v>2</v>
      </c>
      <c r="P6" s="77">
        <v>386</v>
      </c>
    </row>
    <row r="7" spans="2:16" x14ac:dyDescent="0.25">
      <c r="B7" s="75" t="s">
        <v>17</v>
      </c>
      <c r="C7" s="76">
        <v>248</v>
      </c>
      <c r="D7" s="77">
        <v>24</v>
      </c>
      <c r="E7" s="76">
        <v>112</v>
      </c>
      <c r="F7" s="77">
        <v>394</v>
      </c>
      <c r="G7" s="76">
        <v>48</v>
      </c>
      <c r="H7" s="77">
        <v>17</v>
      </c>
      <c r="I7" s="76">
        <v>843</v>
      </c>
      <c r="J7" s="77">
        <v>30</v>
      </c>
      <c r="K7" s="76">
        <v>10</v>
      </c>
      <c r="L7" s="77">
        <v>24</v>
      </c>
      <c r="M7" s="76">
        <v>121</v>
      </c>
      <c r="N7" s="77">
        <v>52</v>
      </c>
      <c r="O7" s="76">
        <v>5</v>
      </c>
      <c r="P7" s="77">
        <v>242</v>
      </c>
    </row>
    <row r="8" spans="2:16" x14ac:dyDescent="0.25">
      <c r="B8" s="75" t="s">
        <v>18</v>
      </c>
      <c r="C8" s="76">
        <v>931</v>
      </c>
      <c r="D8" s="77">
        <v>284</v>
      </c>
      <c r="E8" s="76">
        <v>897</v>
      </c>
      <c r="F8" s="77">
        <v>1909</v>
      </c>
      <c r="G8" s="76">
        <v>271</v>
      </c>
      <c r="H8" s="77">
        <v>84</v>
      </c>
      <c r="I8" s="76">
        <v>4376</v>
      </c>
      <c r="J8" s="77">
        <v>91</v>
      </c>
      <c r="K8" s="76">
        <v>40</v>
      </c>
      <c r="L8" s="77">
        <v>99</v>
      </c>
      <c r="M8" s="76">
        <v>461</v>
      </c>
      <c r="N8" s="77">
        <v>264</v>
      </c>
      <c r="O8" s="76">
        <v>33</v>
      </c>
      <c r="P8" s="77">
        <v>988</v>
      </c>
    </row>
    <row r="9" spans="2:16" x14ac:dyDescent="0.25">
      <c r="B9" s="75" t="s">
        <v>19</v>
      </c>
      <c r="C9" s="76">
        <v>239</v>
      </c>
      <c r="D9" s="77">
        <v>68</v>
      </c>
      <c r="E9" s="76">
        <v>347</v>
      </c>
      <c r="F9" s="77">
        <v>722</v>
      </c>
      <c r="G9" s="76">
        <v>86</v>
      </c>
      <c r="H9" s="77">
        <v>18</v>
      </c>
      <c r="I9" s="76">
        <v>1480</v>
      </c>
      <c r="J9" s="77">
        <v>30</v>
      </c>
      <c r="K9" s="76">
        <v>6</v>
      </c>
      <c r="L9" s="77">
        <v>33</v>
      </c>
      <c r="M9" s="76">
        <v>136</v>
      </c>
      <c r="N9" s="77">
        <v>66</v>
      </c>
      <c r="O9" s="76">
        <v>3</v>
      </c>
      <c r="P9" s="77">
        <v>274</v>
      </c>
    </row>
    <row r="10" spans="2:16" x14ac:dyDescent="0.25">
      <c r="B10" s="75" t="s">
        <v>20</v>
      </c>
      <c r="C10" s="76">
        <v>299</v>
      </c>
      <c r="D10" s="77">
        <v>69</v>
      </c>
      <c r="E10" s="76">
        <v>205</v>
      </c>
      <c r="F10" s="77">
        <v>542</v>
      </c>
      <c r="G10" s="76">
        <v>53</v>
      </c>
      <c r="H10" s="77">
        <v>8</v>
      </c>
      <c r="I10" s="76">
        <v>1176</v>
      </c>
      <c r="J10" s="77">
        <v>81</v>
      </c>
      <c r="K10" s="76">
        <v>17</v>
      </c>
      <c r="L10" s="77">
        <v>82</v>
      </c>
      <c r="M10" s="76">
        <v>225</v>
      </c>
      <c r="N10" s="77">
        <v>78</v>
      </c>
      <c r="O10" s="76">
        <v>9</v>
      </c>
      <c r="P10" s="77">
        <v>492</v>
      </c>
    </row>
    <row r="11" spans="2:16" x14ac:dyDescent="0.25">
      <c r="B11" s="75" t="s">
        <v>21</v>
      </c>
      <c r="C11" s="76">
        <v>159</v>
      </c>
      <c r="D11" s="77">
        <v>43</v>
      </c>
      <c r="E11" s="76">
        <v>120</v>
      </c>
      <c r="F11" s="77">
        <v>386</v>
      </c>
      <c r="G11" s="76">
        <v>46</v>
      </c>
      <c r="H11" s="77">
        <v>12</v>
      </c>
      <c r="I11" s="76">
        <v>766</v>
      </c>
      <c r="J11" s="77">
        <v>40</v>
      </c>
      <c r="K11" s="76">
        <v>14</v>
      </c>
      <c r="L11" s="77">
        <v>42</v>
      </c>
      <c r="M11" s="76">
        <v>181</v>
      </c>
      <c r="N11" s="77">
        <v>110</v>
      </c>
      <c r="O11" s="76">
        <v>15</v>
      </c>
      <c r="P11" s="77">
        <v>402</v>
      </c>
    </row>
    <row r="12" spans="2:16" x14ac:dyDescent="0.25">
      <c r="B12" s="75" t="s">
        <v>22</v>
      </c>
      <c r="C12" s="76">
        <v>86</v>
      </c>
      <c r="D12" s="77">
        <v>28</v>
      </c>
      <c r="E12" s="76">
        <v>69</v>
      </c>
      <c r="F12" s="77">
        <v>241</v>
      </c>
      <c r="G12" s="76">
        <v>56</v>
      </c>
      <c r="H12" s="77">
        <v>43</v>
      </c>
      <c r="I12" s="76">
        <v>523</v>
      </c>
      <c r="J12" s="77">
        <v>17</v>
      </c>
      <c r="K12" s="76">
        <v>6</v>
      </c>
      <c r="L12" s="77">
        <v>35</v>
      </c>
      <c r="M12" s="76">
        <v>175</v>
      </c>
      <c r="N12" s="77">
        <v>98</v>
      </c>
      <c r="O12" s="76">
        <v>15</v>
      </c>
      <c r="P12" s="77">
        <v>346</v>
      </c>
    </row>
    <row r="13" spans="2:16" x14ac:dyDescent="0.25">
      <c r="B13" s="75" t="s">
        <v>23</v>
      </c>
      <c r="C13" s="76">
        <v>123</v>
      </c>
      <c r="D13" s="77">
        <v>48</v>
      </c>
      <c r="E13" s="76">
        <v>50</v>
      </c>
      <c r="F13" s="77">
        <v>252</v>
      </c>
      <c r="G13" s="76">
        <v>42</v>
      </c>
      <c r="H13" s="77">
        <v>3</v>
      </c>
      <c r="I13" s="76">
        <v>518</v>
      </c>
      <c r="J13" s="77">
        <v>38</v>
      </c>
      <c r="K13" s="76">
        <v>1</v>
      </c>
      <c r="L13" s="77">
        <v>39</v>
      </c>
      <c r="M13" s="76">
        <v>175</v>
      </c>
      <c r="N13" s="77">
        <v>95</v>
      </c>
      <c r="O13" s="76">
        <v>8</v>
      </c>
      <c r="P13" s="77">
        <v>356</v>
      </c>
    </row>
    <row r="14" spans="2:16" x14ac:dyDescent="0.25">
      <c r="B14" s="75" t="s">
        <v>24</v>
      </c>
      <c r="C14" s="76">
        <v>211</v>
      </c>
      <c r="D14" s="77">
        <v>105</v>
      </c>
      <c r="E14" s="76">
        <v>41</v>
      </c>
      <c r="F14" s="77">
        <v>508</v>
      </c>
      <c r="G14" s="76">
        <v>60</v>
      </c>
      <c r="H14" s="77">
        <v>14</v>
      </c>
      <c r="I14" s="76">
        <v>939</v>
      </c>
      <c r="J14" s="77">
        <v>5</v>
      </c>
      <c r="K14" s="76">
        <v>1</v>
      </c>
      <c r="L14" s="77">
        <v>4</v>
      </c>
      <c r="M14" s="76">
        <v>45</v>
      </c>
      <c r="N14" s="77">
        <v>22</v>
      </c>
      <c r="O14" s="76">
        <v>3</v>
      </c>
      <c r="P14" s="77">
        <v>80</v>
      </c>
    </row>
    <row r="15" spans="2:16" x14ac:dyDescent="0.25">
      <c r="B15" s="46" t="s">
        <v>37</v>
      </c>
      <c r="C15" s="73">
        <v>2818</v>
      </c>
      <c r="D15" s="73">
        <v>777</v>
      </c>
      <c r="E15" s="73">
        <v>2406</v>
      </c>
      <c r="F15" s="73">
        <v>5974</v>
      </c>
      <c r="G15" s="73">
        <v>774</v>
      </c>
      <c r="H15" s="73">
        <v>226</v>
      </c>
      <c r="I15" s="73">
        <v>12975</v>
      </c>
      <c r="J15" s="73">
        <v>372</v>
      </c>
      <c r="K15" s="73">
        <v>108</v>
      </c>
      <c r="L15" s="73">
        <v>428</v>
      </c>
      <c r="M15" s="73">
        <v>1778</v>
      </c>
      <c r="N15" s="73">
        <v>899</v>
      </c>
      <c r="O15" s="73">
        <v>94</v>
      </c>
      <c r="P15" s="73">
        <v>3679</v>
      </c>
    </row>
    <row r="16" spans="2:16" x14ac:dyDescent="0.25">
      <c r="B16" s="5"/>
      <c r="C16" s="3"/>
      <c r="D16" s="3"/>
      <c r="E16" s="3"/>
      <c r="F16" s="3"/>
      <c r="G16" s="3"/>
      <c r="H16" s="3"/>
      <c r="I16" s="3"/>
      <c r="J16" s="3"/>
      <c r="K16" s="3"/>
      <c r="L16" s="3"/>
      <c r="M16" s="3"/>
      <c r="N16" s="3"/>
      <c r="O16" s="3"/>
      <c r="P16" s="3"/>
    </row>
  </sheetData>
  <mergeCells count="4">
    <mergeCell ref="B3:B4"/>
    <mergeCell ref="C3:I3"/>
    <mergeCell ref="J3:P3"/>
    <mergeCell ref="B2:H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workbookViewId="0">
      <selection activeCell="H22" sqref="H22"/>
    </sheetView>
  </sheetViews>
  <sheetFormatPr defaultRowHeight="15" x14ac:dyDescent="0.25"/>
  <cols>
    <col min="2" max="2" width="11.28515625" customWidth="1"/>
  </cols>
  <sheetData>
    <row r="1" spans="1:12" x14ac:dyDescent="0.25">
      <c r="B1" s="217" t="s">
        <v>201</v>
      </c>
      <c r="C1" s="217"/>
      <c r="D1" s="217"/>
      <c r="E1" s="217"/>
      <c r="F1" s="217"/>
      <c r="G1" s="217"/>
      <c r="H1" s="217"/>
      <c r="I1" s="217"/>
      <c r="J1" s="217"/>
      <c r="K1" s="217"/>
      <c r="L1" s="217"/>
    </row>
    <row r="2" spans="1:12" x14ac:dyDescent="0.25">
      <c r="B2" s="210" t="s">
        <v>200</v>
      </c>
      <c r="C2" s="212"/>
      <c r="D2" s="212"/>
      <c r="E2" s="212"/>
      <c r="F2" s="212"/>
      <c r="G2" s="212"/>
      <c r="H2" s="212"/>
      <c r="I2" s="21"/>
    </row>
    <row r="3" spans="1:12" ht="15" customHeight="1" x14ac:dyDescent="0.25">
      <c r="B3" s="213" t="s">
        <v>14</v>
      </c>
      <c r="C3" s="216" t="s">
        <v>256</v>
      </c>
      <c r="D3" s="216"/>
      <c r="E3" s="216"/>
      <c r="F3" s="216"/>
      <c r="G3" s="216"/>
      <c r="H3" s="216"/>
      <c r="I3" s="216"/>
    </row>
    <row r="4" spans="1:12" ht="72" customHeight="1" x14ac:dyDescent="0.25">
      <c r="B4" s="214"/>
      <c r="C4" s="74" t="s">
        <v>40</v>
      </c>
      <c r="D4" s="74" t="s">
        <v>41</v>
      </c>
      <c r="E4" s="74" t="s">
        <v>42</v>
      </c>
      <c r="F4" s="74" t="s">
        <v>43</v>
      </c>
      <c r="G4" s="74" t="s">
        <v>44</v>
      </c>
      <c r="H4" s="74" t="s">
        <v>139</v>
      </c>
      <c r="I4" s="154" t="s">
        <v>37</v>
      </c>
    </row>
    <row r="5" spans="1:12" x14ac:dyDescent="0.25">
      <c r="A5" s="14"/>
      <c r="B5" s="75" t="s">
        <v>15</v>
      </c>
      <c r="C5" s="79">
        <v>28.55</v>
      </c>
      <c r="D5" s="78">
        <v>2.41</v>
      </c>
      <c r="E5" s="79">
        <v>21.59</v>
      </c>
      <c r="F5" s="78">
        <v>41.9</v>
      </c>
      <c r="G5" s="79">
        <v>4.83</v>
      </c>
      <c r="H5" s="78">
        <v>0.71</v>
      </c>
      <c r="I5" s="79">
        <v>100</v>
      </c>
    </row>
    <row r="6" spans="1:12" x14ac:dyDescent="0.25">
      <c r="A6" s="14"/>
      <c r="B6" s="75" t="s">
        <v>16</v>
      </c>
      <c r="C6" s="79">
        <v>19.45</v>
      </c>
      <c r="D6" s="78">
        <v>5.52</v>
      </c>
      <c r="E6" s="79">
        <v>25.03</v>
      </c>
      <c r="F6" s="78">
        <v>43.94</v>
      </c>
      <c r="G6" s="79">
        <v>4.7300000000000004</v>
      </c>
      <c r="H6" s="78">
        <v>1.33</v>
      </c>
      <c r="I6" s="79">
        <v>100</v>
      </c>
    </row>
    <row r="7" spans="1:12" x14ac:dyDescent="0.25">
      <c r="A7" s="14"/>
      <c r="B7" s="75" t="s">
        <v>17</v>
      </c>
      <c r="C7" s="79">
        <v>29.42</v>
      </c>
      <c r="D7" s="78">
        <v>2.85</v>
      </c>
      <c r="E7" s="79">
        <v>13.29</v>
      </c>
      <c r="F7" s="78">
        <v>46.74</v>
      </c>
      <c r="G7" s="79">
        <v>5.69</v>
      </c>
      <c r="H7" s="78">
        <v>2.02</v>
      </c>
      <c r="I7" s="79">
        <v>100</v>
      </c>
    </row>
    <row r="8" spans="1:12" x14ac:dyDescent="0.25">
      <c r="A8" s="14"/>
      <c r="B8" s="75" t="s">
        <v>18</v>
      </c>
      <c r="C8" s="79">
        <v>21.28</v>
      </c>
      <c r="D8" s="78">
        <v>6.49</v>
      </c>
      <c r="E8" s="79">
        <v>20.5</v>
      </c>
      <c r="F8" s="78">
        <v>43.62</v>
      </c>
      <c r="G8" s="79">
        <v>6.19</v>
      </c>
      <c r="H8" s="78">
        <v>1.92</v>
      </c>
      <c r="I8" s="79">
        <v>100</v>
      </c>
    </row>
    <row r="9" spans="1:12" x14ac:dyDescent="0.25">
      <c r="A9" s="14"/>
      <c r="B9" s="75" t="s">
        <v>19</v>
      </c>
      <c r="C9" s="79">
        <v>16.149999999999999</v>
      </c>
      <c r="D9" s="78">
        <v>4.59</v>
      </c>
      <c r="E9" s="79">
        <v>23.45</v>
      </c>
      <c r="F9" s="78">
        <v>48.78</v>
      </c>
      <c r="G9" s="79">
        <v>5.81</v>
      </c>
      <c r="H9" s="78">
        <v>1.22</v>
      </c>
      <c r="I9" s="79">
        <v>100</v>
      </c>
    </row>
    <row r="10" spans="1:12" x14ac:dyDescent="0.25">
      <c r="A10" s="14"/>
      <c r="B10" s="75" t="s">
        <v>20</v>
      </c>
      <c r="C10" s="79">
        <v>25.43</v>
      </c>
      <c r="D10" s="78">
        <v>5.87</v>
      </c>
      <c r="E10" s="79">
        <v>17.43</v>
      </c>
      <c r="F10" s="78">
        <v>46.09</v>
      </c>
      <c r="G10" s="79">
        <v>4.51</v>
      </c>
      <c r="H10" s="78">
        <v>0.68</v>
      </c>
      <c r="I10" s="79">
        <v>100</v>
      </c>
    </row>
    <row r="11" spans="1:12" x14ac:dyDescent="0.25">
      <c r="A11" s="14"/>
      <c r="B11" s="75" t="s">
        <v>21</v>
      </c>
      <c r="C11" s="79">
        <v>20.76</v>
      </c>
      <c r="D11" s="78">
        <v>5.61</v>
      </c>
      <c r="E11" s="79">
        <v>15.67</v>
      </c>
      <c r="F11" s="78">
        <v>50.39</v>
      </c>
      <c r="G11" s="79">
        <v>6.01</v>
      </c>
      <c r="H11" s="78">
        <v>1.57</v>
      </c>
      <c r="I11" s="79">
        <v>100</v>
      </c>
    </row>
    <row r="12" spans="1:12" x14ac:dyDescent="0.25">
      <c r="A12" s="14"/>
      <c r="B12" s="75" t="s">
        <v>22</v>
      </c>
      <c r="C12" s="79">
        <v>16.440000000000001</v>
      </c>
      <c r="D12" s="78">
        <v>5.35</v>
      </c>
      <c r="E12" s="79">
        <v>13.19</v>
      </c>
      <c r="F12" s="78">
        <v>46.08</v>
      </c>
      <c r="G12" s="79">
        <v>10.71</v>
      </c>
      <c r="H12" s="78">
        <v>8.2200000000000006</v>
      </c>
      <c r="I12" s="79">
        <v>100</v>
      </c>
    </row>
    <row r="13" spans="1:12" x14ac:dyDescent="0.25">
      <c r="A13" s="14"/>
      <c r="B13" s="75" t="s">
        <v>23</v>
      </c>
      <c r="C13" s="79">
        <v>23.75</v>
      </c>
      <c r="D13" s="78">
        <v>9.27</v>
      </c>
      <c r="E13" s="79">
        <v>9.65</v>
      </c>
      <c r="F13" s="78">
        <v>48.65</v>
      </c>
      <c r="G13" s="79">
        <v>8.11</v>
      </c>
      <c r="H13" s="78">
        <v>0.57999999999999996</v>
      </c>
      <c r="I13" s="79">
        <v>100</v>
      </c>
    </row>
    <row r="14" spans="1:12" x14ac:dyDescent="0.25">
      <c r="A14" s="14"/>
      <c r="B14" s="75" t="s">
        <v>24</v>
      </c>
      <c r="C14" s="79">
        <v>22.47</v>
      </c>
      <c r="D14" s="78">
        <v>11.18</v>
      </c>
      <c r="E14" s="79">
        <v>4.37</v>
      </c>
      <c r="F14" s="78">
        <v>54.1</v>
      </c>
      <c r="G14" s="79">
        <v>6.39</v>
      </c>
      <c r="H14" s="78">
        <v>1.49</v>
      </c>
      <c r="I14" s="79">
        <v>100</v>
      </c>
    </row>
    <row r="15" spans="1:12" x14ac:dyDescent="0.25">
      <c r="A15" s="14"/>
      <c r="B15" s="46" t="s">
        <v>37</v>
      </c>
      <c r="C15" s="80">
        <v>21.72</v>
      </c>
      <c r="D15" s="80">
        <v>5.99</v>
      </c>
      <c r="E15" s="80">
        <v>18.54</v>
      </c>
      <c r="F15" s="80">
        <v>46.04</v>
      </c>
      <c r="G15" s="80">
        <v>5.97</v>
      </c>
      <c r="H15" s="80">
        <v>1.74</v>
      </c>
      <c r="I15" s="80">
        <v>100</v>
      </c>
    </row>
    <row r="16" spans="1:12" x14ac:dyDescent="0.25">
      <c r="B16" s="5"/>
      <c r="C16" s="4"/>
      <c r="D16" s="4"/>
      <c r="E16" s="4"/>
      <c r="F16" s="4"/>
      <c r="G16" s="4"/>
      <c r="H16" s="4"/>
      <c r="I16" s="4"/>
    </row>
  </sheetData>
  <mergeCells count="4">
    <mergeCell ref="B3:B4"/>
    <mergeCell ref="C3:I3"/>
    <mergeCell ref="B1:L1"/>
    <mergeCell ref="B2:H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workbookViewId="0">
      <selection activeCell="L20" sqref="L20"/>
    </sheetView>
  </sheetViews>
  <sheetFormatPr defaultRowHeight="15" x14ac:dyDescent="0.25"/>
  <cols>
    <col min="2" max="2" width="10.85546875" customWidth="1"/>
  </cols>
  <sheetData>
    <row r="1" spans="1:9" x14ac:dyDescent="0.25">
      <c r="B1" s="16" t="s">
        <v>244</v>
      </c>
      <c r="C1" s="15"/>
    </row>
    <row r="2" spans="1:9" x14ac:dyDescent="0.25">
      <c r="B2" s="218" t="s">
        <v>200</v>
      </c>
      <c r="C2" s="219"/>
      <c r="D2" s="219"/>
      <c r="E2" s="219"/>
      <c r="F2" s="219"/>
      <c r="G2" s="219"/>
      <c r="H2" s="219"/>
      <c r="I2" s="4"/>
    </row>
    <row r="3" spans="1:9" ht="15.75" customHeight="1" x14ac:dyDescent="0.25">
      <c r="B3" s="213" t="s">
        <v>14</v>
      </c>
      <c r="C3" s="220" t="s">
        <v>257</v>
      </c>
      <c r="D3" s="220"/>
      <c r="E3" s="220"/>
      <c r="F3" s="220"/>
      <c r="G3" s="220"/>
      <c r="H3" s="220"/>
      <c r="I3" s="174"/>
    </row>
    <row r="4" spans="1:9" ht="72.75" customHeight="1" x14ac:dyDescent="0.25">
      <c r="A4" s="14"/>
      <c r="B4" s="214"/>
      <c r="C4" s="74" t="s">
        <v>40</v>
      </c>
      <c r="D4" s="74" t="s">
        <v>41</v>
      </c>
      <c r="E4" s="74" t="s">
        <v>42</v>
      </c>
      <c r="F4" s="74" t="s">
        <v>43</v>
      </c>
      <c r="G4" s="74" t="s">
        <v>44</v>
      </c>
      <c r="H4" s="74" t="s">
        <v>139</v>
      </c>
      <c r="I4" s="154" t="s">
        <v>37</v>
      </c>
    </row>
    <row r="5" spans="1:9" x14ac:dyDescent="0.25">
      <c r="A5" s="14"/>
      <c r="B5" s="75" t="s">
        <v>15</v>
      </c>
      <c r="C5" s="78">
        <v>9.73</v>
      </c>
      <c r="D5" s="79">
        <v>1.77</v>
      </c>
      <c r="E5" s="78">
        <v>15.93</v>
      </c>
      <c r="F5" s="79">
        <v>36.28</v>
      </c>
      <c r="G5" s="78">
        <v>35.4</v>
      </c>
      <c r="H5" s="79">
        <v>0.88</v>
      </c>
      <c r="I5" s="78">
        <v>100</v>
      </c>
    </row>
    <row r="6" spans="1:9" x14ac:dyDescent="0.25">
      <c r="A6" s="14"/>
      <c r="B6" s="75" t="s">
        <v>16</v>
      </c>
      <c r="C6" s="78">
        <v>7.51</v>
      </c>
      <c r="D6" s="79">
        <v>2.85</v>
      </c>
      <c r="E6" s="78">
        <v>13.47</v>
      </c>
      <c r="F6" s="79">
        <v>56.48</v>
      </c>
      <c r="G6" s="78">
        <v>19.170000000000002</v>
      </c>
      <c r="H6" s="79">
        <v>0.52</v>
      </c>
      <c r="I6" s="78">
        <v>100</v>
      </c>
    </row>
    <row r="7" spans="1:9" x14ac:dyDescent="0.25">
      <c r="A7" s="14"/>
      <c r="B7" s="75" t="s">
        <v>17</v>
      </c>
      <c r="C7" s="78">
        <v>12.4</v>
      </c>
      <c r="D7" s="79">
        <v>4.13</v>
      </c>
      <c r="E7" s="78">
        <v>9.92</v>
      </c>
      <c r="F7" s="79">
        <v>50</v>
      </c>
      <c r="G7" s="78">
        <v>21.49</v>
      </c>
      <c r="H7" s="79">
        <v>2.0699999999999998</v>
      </c>
      <c r="I7" s="78">
        <v>100</v>
      </c>
    </row>
    <row r="8" spans="1:9" x14ac:dyDescent="0.25">
      <c r="A8" s="14"/>
      <c r="B8" s="75" t="s">
        <v>18</v>
      </c>
      <c r="C8" s="78">
        <v>9.2100000000000009</v>
      </c>
      <c r="D8" s="79">
        <v>4.05</v>
      </c>
      <c r="E8" s="78">
        <v>10.02</v>
      </c>
      <c r="F8" s="79">
        <v>46.66</v>
      </c>
      <c r="G8" s="78">
        <v>26.72</v>
      </c>
      <c r="H8" s="79">
        <v>3.34</v>
      </c>
      <c r="I8" s="78">
        <v>100</v>
      </c>
    </row>
    <row r="9" spans="1:9" x14ac:dyDescent="0.25">
      <c r="A9" s="14"/>
      <c r="B9" s="75" t="s">
        <v>19</v>
      </c>
      <c r="C9" s="78">
        <v>10.95</v>
      </c>
      <c r="D9" s="79">
        <v>2.19</v>
      </c>
      <c r="E9" s="78">
        <v>12.04</v>
      </c>
      <c r="F9" s="79">
        <v>49.64</v>
      </c>
      <c r="G9" s="78">
        <v>24.09</v>
      </c>
      <c r="H9" s="79">
        <v>1.0900000000000001</v>
      </c>
      <c r="I9" s="78">
        <v>100</v>
      </c>
    </row>
    <row r="10" spans="1:9" x14ac:dyDescent="0.25">
      <c r="A10" s="14"/>
      <c r="B10" s="75" t="s">
        <v>20</v>
      </c>
      <c r="C10" s="78">
        <v>16.46</v>
      </c>
      <c r="D10" s="79">
        <v>3.46</v>
      </c>
      <c r="E10" s="78">
        <v>16.670000000000002</v>
      </c>
      <c r="F10" s="79">
        <v>45.73</v>
      </c>
      <c r="G10" s="78">
        <v>15.85</v>
      </c>
      <c r="H10" s="79">
        <v>1.83</v>
      </c>
      <c r="I10" s="78">
        <v>100</v>
      </c>
    </row>
    <row r="11" spans="1:9" x14ac:dyDescent="0.25">
      <c r="A11" s="14"/>
      <c r="B11" s="75" t="s">
        <v>21</v>
      </c>
      <c r="C11" s="78">
        <v>9.9499999999999993</v>
      </c>
      <c r="D11" s="79">
        <v>3.48</v>
      </c>
      <c r="E11" s="78">
        <v>10.45</v>
      </c>
      <c r="F11" s="79">
        <v>45.02</v>
      </c>
      <c r="G11" s="78">
        <v>27.36</v>
      </c>
      <c r="H11" s="79">
        <v>3.73</v>
      </c>
      <c r="I11" s="78">
        <v>100</v>
      </c>
    </row>
    <row r="12" spans="1:9" x14ac:dyDescent="0.25">
      <c r="A12" s="14"/>
      <c r="B12" s="75" t="s">
        <v>22</v>
      </c>
      <c r="C12" s="78">
        <v>4.91</v>
      </c>
      <c r="D12" s="79">
        <v>1.73</v>
      </c>
      <c r="E12" s="78">
        <v>10.119999999999999</v>
      </c>
      <c r="F12" s="79">
        <v>50.58</v>
      </c>
      <c r="G12" s="78">
        <v>28.32</v>
      </c>
      <c r="H12" s="79">
        <v>4.34</v>
      </c>
      <c r="I12" s="78">
        <v>100</v>
      </c>
    </row>
    <row r="13" spans="1:9" x14ac:dyDescent="0.25">
      <c r="A13" s="14"/>
      <c r="B13" s="75" t="s">
        <v>23</v>
      </c>
      <c r="C13" s="78">
        <v>10.67</v>
      </c>
      <c r="D13" s="79">
        <v>0.28000000000000003</v>
      </c>
      <c r="E13" s="78">
        <v>10.96</v>
      </c>
      <c r="F13" s="79">
        <v>49.16</v>
      </c>
      <c r="G13" s="78">
        <v>26.69</v>
      </c>
      <c r="H13" s="79">
        <v>2.25</v>
      </c>
      <c r="I13" s="78">
        <v>100</v>
      </c>
    </row>
    <row r="14" spans="1:9" x14ac:dyDescent="0.25">
      <c r="A14" s="14"/>
      <c r="B14" s="75" t="s">
        <v>24</v>
      </c>
      <c r="C14" s="78">
        <v>6.25</v>
      </c>
      <c r="D14" s="79">
        <v>1.25</v>
      </c>
      <c r="E14" s="78">
        <v>5</v>
      </c>
      <c r="F14" s="79">
        <v>56.25</v>
      </c>
      <c r="G14" s="78">
        <v>27.5</v>
      </c>
      <c r="H14" s="79">
        <v>3.75</v>
      </c>
      <c r="I14" s="78">
        <v>100</v>
      </c>
    </row>
    <row r="15" spans="1:9" x14ac:dyDescent="0.25">
      <c r="A15" s="14"/>
      <c r="B15" s="46" t="s">
        <v>37</v>
      </c>
      <c r="C15" s="80">
        <v>10.11</v>
      </c>
      <c r="D15" s="80">
        <v>2.94</v>
      </c>
      <c r="E15" s="80">
        <v>11.63</v>
      </c>
      <c r="F15" s="80">
        <v>48.33</v>
      </c>
      <c r="G15" s="80">
        <v>24.44</v>
      </c>
      <c r="H15" s="80">
        <v>2.56</v>
      </c>
      <c r="I15" s="80">
        <v>100</v>
      </c>
    </row>
    <row r="16" spans="1:9" x14ac:dyDescent="0.25">
      <c r="A16" s="14"/>
      <c r="B16" s="5"/>
      <c r="C16" s="4"/>
      <c r="D16" s="4"/>
      <c r="E16" s="4"/>
      <c r="F16" s="4"/>
      <c r="G16" s="4"/>
      <c r="H16" s="4"/>
      <c r="I16" s="4"/>
    </row>
  </sheetData>
  <mergeCells count="3">
    <mergeCell ref="B3:B4"/>
    <mergeCell ref="B2:H2"/>
    <mergeCell ref="C3:H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election activeCell="J30" sqref="J30"/>
    </sheetView>
  </sheetViews>
  <sheetFormatPr defaultRowHeight="15" x14ac:dyDescent="0.25"/>
  <cols>
    <col min="1" max="1" width="12.28515625" customWidth="1"/>
    <col min="2" max="2" width="13" customWidth="1"/>
  </cols>
  <sheetData>
    <row r="1" spans="1:8" x14ac:dyDescent="0.25">
      <c r="B1" s="22" t="s">
        <v>203</v>
      </c>
      <c r="C1" s="23"/>
      <c r="D1" s="23"/>
      <c r="E1" s="23"/>
      <c r="F1" s="24"/>
      <c r="G1" s="24"/>
      <c r="H1" s="24"/>
    </row>
    <row r="2" spans="1:8" x14ac:dyDescent="0.25">
      <c r="B2" s="218" t="s">
        <v>202</v>
      </c>
      <c r="C2" s="219"/>
      <c r="D2" s="219"/>
      <c r="E2" s="219"/>
      <c r="F2" s="219"/>
      <c r="G2" s="219"/>
      <c r="H2" s="219"/>
    </row>
    <row r="3" spans="1:8" x14ac:dyDescent="0.25">
      <c r="A3" s="14"/>
      <c r="B3" s="221" t="s">
        <v>245</v>
      </c>
      <c r="C3" s="223" t="s">
        <v>46</v>
      </c>
      <c r="D3" s="223"/>
      <c r="E3" s="223"/>
      <c r="F3" s="224" t="s">
        <v>47</v>
      </c>
      <c r="G3" s="224"/>
      <c r="H3" s="224"/>
    </row>
    <row r="4" spans="1:8" x14ac:dyDescent="0.25">
      <c r="A4" s="14"/>
      <c r="B4" s="222"/>
      <c r="C4" s="83" t="s">
        <v>2</v>
      </c>
      <c r="D4" s="83" t="s">
        <v>3</v>
      </c>
      <c r="E4" s="83" t="s">
        <v>4</v>
      </c>
      <c r="F4" s="84" t="s">
        <v>2</v>
      </c>
      <c r="G4" s="84" t="s">
        <v>3</v>
      </c>
      <c r="H4" s="84" t="s">
        <v>4</v>
      </c>
    </row>
    <row r="5" spans="1:8" x14ac:dyDescent="0.25">
      <c r="A5" s="14"/>
      <c r="B5" s="75" t="s">
        <v>140</v>
      </c>
      <c r="C5" s="85">
        <v>1242</v>
      </c>
      <c r="D5" s="86">
        <v>21</v>
      </c>
      <c r="E5" s="85">
        <v>1664</v>
      </c>
      <c r="F5" s="78">
        <v>7.4577</v>
      </c>
      <c r="G5" s="79">
        <v>8.4</v>
      </c>
      <c r="H5" s="78">
        <v>7.5461</v>
      </c>
    </row>
    <row r="6" spans="1:8" x14ac:dyDescent="0.25">
      <c r="A6" s="14"/>
      <c r="B6" s="75" t="s">
        <v>141</v>
      </c>
      <c r="C6" s="85">
        <v>1107</v>
      </c>
      <c r="D6" s="86">
        <v>13</v>
      </c>
      <c r="E6" s="85">
        <v>1472</v>
      </c>
      <c r="F6" s="78">
        <v>6.6471</v>
      </c>
      <c r="G6" s="79">
        <v>5.2</v>
      </c>
      <c r="H6" s="78">
        <v>6.6753999999999998</v>
      </c>
    </row>
    <row r="7" spans="1:8" x14ac:dyDescent="0.25">
      <c r="A7" s="14"/>
      <c r="B7" s="75" t="s">
        <v>142</v>
      </c>
      <c r="C7" s="85">
        <v>1277</v>
      </c>
      <c r="D7" s="86">
        <v>21</v>
      </c>
      <c r="E7" s="85">
        <v>1685</v>
      </c>
      <c r="F7" s="78">
        <v>7.6677999999999997</v>
      </c>
      <c r="G7" s="79">
        <v>8.4</v>
      </c>
      <c r="H7" s="78">
        <v>7.6414</v>
      </c>
    </row>
    <row r="8" spans="1:8" x14ac:dyDescent="0.25">
      <c r="A8" s="14"/>
      <c r="B8" s="75" t="s">
        <v>143</v>
      </c>
      <c r="C8" s="85">
        <v>1311</v>
      </c>
      <c r="D8" s="86">
        <v>10</v>
      </c>
      <c r="E8" s="85">
        <v>1814</v>
      </c>
      <c r="F8" s="78">
        <v>7.8719999999999999</v>
      </c>
      <c r="G8" s="79">
        <v>4</v>
      </c>
      <c r="H8" s="78">
        <v>8.2263999999999999</v>
      </c>
    </row>
    <row r="9" spans="1:8" x14ac:dyDescent="0.25">
      <c r="A9" s="14"/>
      <c r="B9" s="75" t="s">
        <v>144</v>
      </c>
      <c r="C9" s="85">
        <v>1591</v>
      </c>
      <c r="D9" s="86">
        <v>22</v>
      </c>
      <c r="E9" s="85">
        <v>2125</v>
      </c>
      <c r="F9" s="78">
        <v>9.5533000000000001</v>
      </c>
      <c r="G9" s="79">
        <v>8.8000000000000007</v>
      </c>
      <c r="H9" s="78">
        <v>9.6367999999999991</v>
      </c>
    </row>
    <row r="10" spans="1:8" x14ac:dyDescent="0.25">
      <c r="A10" s="14"/>
      <c r="B10" s="75" t="s">
        <v>145</v>
      </c>
      <c r="C10" s="85">
        <v>1588</v>
      </c>
      <c r="D10" s="86">
        <v>25</v>
      </c>
      <c r="E10" s="85">
        <v>2068</v>
      </c>
      <c r="F10" s="78">
        <v>9.5351999999999997</v>
      </c>
      <c r="G10" s="79">
        <v>10</v>
      </c>
      <c r="H10" s="78">
        <v>9.3782999999999994</v>
      </c>
    </row>
    <row r="11" spans="1:8" x14ac:dyDescent="0.25">
      <c r="A11" s="14"/>
      <c r="B11" s="75" t="s">
        <v>146</v>
      </c>
      <c r="C11" s="85">
        <v>1628</v>
      </c>
      <c r="D11" s="86">
        <v>22</v>
      </c>
      <c r="E11" s="85">
        <v>2178</v>
      </c>
      <c r="F11" s="78">
        <v>9.7753999999999994</v>
      </c>
      <c r="G11" s="79">
        <v>8.8000000000000007</v>
      </c>
      <c r="H11" s="78">
        <v>9.8771000000000004</v>
      </c>
    </row>
    <row r="12" spans="1:8" x14ac:dyDescent="0.25">
      <c r="A12" s="14"/>
      <c r="B12" s="75" t="s">
        <v>147</v>
      </c>
      <c r="C12" s="85">
        <v>1287</v>
      </c>
      <c r="D12" s="86">
        <v>26</v>
      </c>
      <c r="E12" s="85">
        <v>1729</v>
      </c>
      <c r="F12" s="78">
        <v>7.7279</v>
      </c>
      <c r="G12" s="79">
        <v>10.4</v>
      </c>
      <c r="H12" s="78">
        <v>7.8409000000000004</v>
      </c>
    </row>
    <row r="13" spans="1:8" x14ac:dyDescent="0.25">
      <c r="A13" s="14"/>
      <c r="B13" s="75" t="s">
        <v>148</v>
      </c>
      <c r="C13" s="85">
        <v>1481</v>
      </c>
      <c r="D13" s="86">
        <v>24</v>
      </c>
      <c r="E13" s="85">
        <v>1895</v>
      </c>
      <c r="F13" s="78">
        <v>8.8927999999999994</v>
      </c>
      <c r="G13" s="79">
        <v>9.6</v>
      </c>
      <c r="H13" s="78">
        <v>8.5937000000000001</v>
      </c>
    </row>
    <row r="14" spans="1:8" x14ac:dyDescent="0.25">
      <c r="A14" s="14"/>
      <c r="B14" s="75" t="s">
        <v>149</v>
      </c>
      <c r="C14" s="85">
        <v>1517</v>
      </c>
      <c r="D14" s="86">
        <v>23</v>
      </c>
      <c r="E14" s="85">
        <v>1966</v>
      </c>
      <c r="F14" s="78">
        <v>9.1089000000000002</v>
      </c>
      <c r="G14" s="79">
        <v>9.1999999999999993</v>
      </c>
      <c r="H14" s="78">
        <v>8.9156999999999993</v>
      </c>
    </row>
    <row r="15" spans="1:8" x14ac:dyDescent="0.25">
      <c r="A15" s="14"/>
      <c r="B15" s="75" t="s">
        <v>150</v>
      </c>
      <c r="C15" s="85">
        <v>1353</v>
      </c>
      <c r="D15" s="86">
        <v>21</v>
      </c>
      <c r="E15" s="85">
        <v>1764</v>
      </c>
      <c r="F15" s="78">
        <v>8.1242000000000001</v>
      </c>
      <c r="G15" s="79">
        <v>8.4</v>
      </c>
      <c r="H15" s="78">
        <v>7.9996</v>
      </c>
    </row>
    <row r="16" spans="1:8" x14ac:dyDescent="0.25">
      <c r="A16" s="14"/>
      <c r="B16" s="75" t="s">
        <v>151</v>
      </c>
      <c r="C16" s="85">
        <v>1272</v>
      </c>
      <c r="D16" s="86">
        <v>22</v>
      </c>
      <c r="E16" s="85">
        <v>1691</v>
      </c>
      <c r="F16" s="78">
        <v>7.6378000000000004</v>
      </c>
      <c r="G16" s="79">
        <v>8.8000000000000007</v>
      </c>
      <c r="H16" s="78">
        <v>7.6685999999999996</v>
      </c>
    </row>
    <row r="17" spans="1:8" x14ac:dyDescent="0.25">
      <c r="A17" s="14"/>
      <c r="B17" s="46" t="s">
        <v>37</v>
      </c>
      <c r="C17" s="87">
        <v>16654</v>
      </c>
      <c r="D17" s="46">
        <v>250</v>
      </c>
      <c r="E17" s="87">
        <v>22051</v>
      </c>
      <c r="F17" s="80">
        <v>100</v>
      </c>
      <c r="G17" s="80">
        <v>100</v>
      </c>
      <c r="H17" s="80">
        <v>100</v>
      </c>
    </row>
  </sheetData>
  <mergeCells count="4">
    <mergeCell ref="B3:B4"/>
    <mergeCell ref="C3:E3"/>
    <mergeCell ref="F3:H3"/>
    <mergeCell ref="B2:H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workbookViewId="0">
      <selection activeCell="J31" sqref="J31"/>
    </sheetView>
  </sheetViews>
  <sheetFormatPr defaultRowHeight="15" x14ac:dyDescent="0.25"/>
  <cols>
    <col min="2" max="2" width="15.28515625" customWidth="1"/>
  </cols>
  <sheetData>
    <row r="1" spans="1:8" x14ac:dyDescent="0.25">
      <c r="B1" s="22" t="s">
        <v>204</v>
      </c>
      <c r="C1" s="23"/>
      <c r="D1" s="23"/>
      <c r="E1" s="23"/>
      <c r="F1" s="24"/>
      <c r="G1" s="24"/>
      <c r="H1" s="24"/>
    </row>
    <row r="2" spans="1:8" x14ac:dyDescent="0.25">
      <c r="B2" s="218" t="s">
        <v>202</v>
      </c>
      <c r="C2" s="219"/>
      <c r="D2" s="219"/>
      <c r="E2" s="219"/>
      <c r="F2" s="219"/>
      <c r="G2" s="219"/>
      <c r="H2" s="219"/>
    </row>
    <row r="3" spans="1:8" x14ac:dyDescent="0.25">
      <c r="A3" s="14"/>
      <c r="B3" s="226" t="s">
        <v>45</v>
      </c>
      <c r="C3" s="223" t="s">
        <v>46</v>
      </c>
      <c r="D3" s="223"/>
      <c r="E3" s="223"/>
      <c r="F3" s="225" t="s">
        <v>47</v>
      </c>
      <c r="G3" s="225"/>
      <c r="H3" s="225"/>
    </row>
    <row r="4" spans="1:8" x14ac:dyDescent="0.25">
      <c r="A4" s="14"/>
      <c r="B4" s="227"/>
      <c r="C4" s="83" t="s">
        <v>2</v>
      </c>
      <c r="D4" s="83" t="s">
        <v>3</v>
      </c>
      <c r="E4" s="83" t="s">
        <v>4</v>
      </c>
      <c r="F4" s="88" t="s">
        <v>2</v>
      </c>
      <c r="G4" s="88" t="s">
        <v>3</v>
      </c>
      <c r="H4" s="88" t="s">
        <v>4</v>
      </c>
    </row>
    <row r="5" spans="1:8" x14ac:dyDescent="0.25">
      <c r="A5" s="14"/>
      <c r="B5" s="75" t="s">
        <v>48</v>
      </c>
      <c r="C5" s="76">
        <v>2478</v>
      </c>
      <c r="D5" s="77">
        <v>31</v>
      </c>
      <c r="E5" s="76">
        <v>3229</v>
      </c>
      <c r="F5" s="78">
        <v>14.879300000000001</v>
      </c>
      <c r="G5" s="79">
        <v>12.4</v>
      </c>
      <c r="H5" s="78">
        <v>14.6433</v>
      </c>
    </row>
    <row r="6" spans="1:8" x14ac:dyDescent="0.25">
      <c r="A6" s="14"/>
      <c r="B6" s="75" t="s">
        <v>49</v>
      </c>
      <c r="C6" s="76">
        <v>2529</v>
      </c>
      <c r="D6" s="77">
        <v>33</v>
      </c>
      <c r="E6" s="76">
        <v>3225</v>
      </c>
      <c r="F6" s="78">
        <v>15.185499999999999</v>
      </c>
      <c r="G6" s="79">
        <v>13.2</v>
      </c>
      <c r="H6" s="78">
        <v>14.6252</v>
      </c>
    </row>
    <row r="7" spans="1:8" x14ac:dyDescent="0.25">
      <c r="A7" s="14"/>
      <c r="B7" s="75" t="s">
        <v>50</v>
      </c>
      <c r="C7" s="76">
        <v>2624</v>
      </c>
      <c r="D7" s="77">
        <v>22</v>
      </c>
      <c r="E7" s="76">
        <v>3352</v>
      </c>
      <c r="F7" s="78">
        <v>15.756</v>
      </c>
      <c r="G7" s="79">
        <v>8.8000000000000007</v>
      </c>
      <c r="H7" s="78">
        <v>15.2011</v>
      </c>
    </row>
    <row r="8" spans="1:8" x14ac:dyDescent="0.25">
      <c r="A8" s="14"/>
      <c r="B8" s="75" t="s">
        <v>51</v>
      </c>
      <c r="C8" s="76">
        <v>2641</v>
      </c>
      <c r="D8" s="77">
        <v>43</v>
      </c>
      <c r="E8" s="76">
        <v>3449</v>
      </c>
      <c r="F8" s="78">
        <v>15.8581</v>
      </c>
      <c r="G8" s="79">
        <v>17.2</v>
      </c>
      <c r="H8" s="78">
        <v>15.641</v>
      </c>
    </row>
    <row r="9" spans="1:8" x14ac:dyDescent="0.25">
      <c r="A9" s="14"/>
      <c r="B9" s="75" t="s">
        <v>52</v>
      </c>
      <c r="C9" s="76">
        <v>2539</v>
      </c>
      <c r="D9" s="77">
        <v>26</v>
      </c>
      <c r="E9" s="76">
        <v>3298</v>
      </c>
      <c r="F9" s="78">
        <v>15.2456</v>
      </c>
      <c r="G9" s="79">
        <v>10.4</v>
      </c>
      <c r="H9" s="78">
        <v>14.956200000000001</v>
      </c>
    </row>
    <row r="10" spans="1:8" x14ac:dyDescent="0.25">
      <c r="A10" s="14"/>
      <c r="B10" s="75" t="s">
        <v>53</v>
      </c>
      <c r="C10" s="76">
        <v>2220</v>
      </c>
      <c r="D10" s="77">
        <v>46</v>
      </c>
      <c r="E10" s="76">
        <v>3118</v>
      </c>
      <c r="F10" s="78">
        <v>13.3301</v>
      </c>
      <c r="G10" s="79">
        <v>18.399999999999999</v>
      </c>
      <c r="H10" s="78">
        <v>14.139900000000001</v>
      </c>
    </row>
    <row r="11" spans="1:8" x14ac:dyDescent="0.25">
      <c r="A11" s="14"/>
      <c r="B11" s="75" t="s">
        <v>54</v>
      </c>
      <c r="C11" s="76">
        <v>1623</v>
      </c>
      <c r="D11" s="77">
        <v>49</v>
      </c>
      <c r="E11" s="76">
        <v>2380</v>
      </c>
      <c r="F11" s="78">
        <v>9.7454000000000001</v>
      </c>
      <c r="G11" s="79">
        <v>19.600000000000001</v>
      </c>
      <c r="H11" s="78">
        <v>10.793200000000001</v>
      </c>
    </row>
    <row r="12" spans="1:8" x14ac:dyDescent="0.25">
      <c r="A12" s="14"/>
      <c r="B12" s="46" t="s">
        <v>37</v>
      </c>
      <c r="C12" s="73">
        <v>16654</v>
      </c>
      <c r="D12" s="73">
        <v>250</v>
      </c>
      <c r="E12" s="73">
        <v>22051</v>
      </c>
      <c r="F12" s="80">
        <v>100</v>
      </c>
      <c r="G12" s="80">
        <v>100</v>
      </c>
      <c r="H12" s="80">
        <v>100</v>
      </c>
    </row>
    <row r="13" spans="1:8" x14ac:dyDescent="0.25">
      <c r="B13" s="5"/>
      <c r="C13" s="3"/>
      <c r="D13" s="3"/>
      <c r="E13" s="3"/>
      <c r="F13" s="4"/>
      <c r="G13" s="4"/>
      <c r="H13" s="4"/>
    </row>
  </sheetData>
  <mergeCells count="4">
    <mergeCell ref="B2:H2"/>
    <mergeCell ref="F3:H3"/>
    <mergeCell ref="B3:B4"/>
    <mergeCell ref="C3:E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2"/>
  <sheetViews>
    <sheetView topLeftCell="A10" zoomScaleNormal="100" workbookViewId="0">
      <selection activeCell="I28" sqref="I28"/>
    </sheetView>
  </sheetViews>
  <sheetFormatPr defaultRowHeight="16.5" x14ac:dyDescent="0.3"/>
  <cols>
    <col min="1" max="1" width="9.140625" style="11"/>
    <col min="2" max="2" width="11.42578125" style="11" customWidth="1"/>
    <col min="3" max="16384" width="9.140625" style="11"/>
  </cols>
  <sheetData>
    <row r="1" spans="2:8" x14ac:dyDescent="0.3">
      <c r="B1" s="22" t="s">
        <v>246</v>
      </c>
      <c r="C1" s="23"/>
      <c r="D1" s="23"/>
      <c r="E1" s="23"/>
      <c r="F1" s="24"/>
      <c r="G1" s="24"/>
      <c r="H1" s="24"/>
    </row>
    <row r="2" spans="2:8" x14ac:dyDescent="0.3">
      <c r="B2" s="218" t="s">
        <v>193</v>
      </c>
      <c r="C2" s="219"/>
      <c r="D2" s="219"/>
      <c r="E2" s="219"/>
      <c r="F2" s="219"/>
      <c r="G2" s="219"/>
      <c r="H2" s="219"/>
    </row>
    <row r="3" spans="2:8" x14ac:dyDescent="0.3">
      <c r="B3" s="228" t="s">
        <v>55</v>
      </c>
      <c r="C3" s="206" t="s">
        <v>2</v>
      </c>
      <c r="D3" s="206" t="s">
        <v>3</v>
      </c>
      <c r="E3" s="206" t="s">
        <v>4</v>
      </c>
      <c r="F3" s="206" t="s">
        <v>126</v>
      </c>
      <c r="G3" s="206" t="s">
        <v>127</v>
      </c>
      <c r="H3"/>
    </row>
    <row r="4" spans="2:8" x14ac:dyDescent="0.3">
      <c r="B4" s="228"/>
      <c r="C4" s="206"/>
      <c r="D4" s="206"/>
      <c r="E4" s="206"/>
      <c r="F4" s="206"/>
      <c r="G4" s="206" t="s">
        <v>33</v>
      </c>
      <c r="H4"/>
    </row>
    <row r="5" spans="2:8" x14ac:dyDescent="0.3">
      <c r="B5" s="75">
        <v>1</v>
      </c>
      <c r="C5" s="76">
        <v>269</v>
      </c>
      <c r="D5" s="77">
        <v>7</v>
      </c>
      <c r="E5" s="76">
        <v>407</v>
      </c>
      <c r="F5" s="78">
        <v>2.6</v>
      </c>
      <c r="G5" s="79">
        <v>151.30000000000001</v>
      </c>
      <c r="H5"/>
    </row>
    <row r="6" spans="2:8" x14ac:dyDescent="0.3">
      <c r="B6" s="75">
        <v>2</v>
      </c>
      <c r="C6" s="76">
        <v>175</v>
      </c>
      <c r="D6" s="77">
        <v>4</v>
      </c>
      <c r="E6" s="76">
        <v>272</v>
      </c>
      <c r="F6" s="78">
        <v>2.29</v>
      </c>
      <c r="G6" s="79">
        <v>155.43</v>
      </c>
      <c r="H6"/>
    </row>
    <row r="7" spans="2:8" x14ac:dyDescent="0.3">
      <c r="B7" s="75">
        <v>3</v>
      </c>
      <c r="C7" s="76">
        <v>133</v>
      </c>
      <c r="D7" s="77">
        <v>2</v>
      </c>
      <c r="E7" s="76">
        <v>195</v>
      </c>
      <c r="F7" s="78">
        <v>1.5</v>
      </c>
      <c r="G7" s="79">
        <v>146.62</v>
      </c>
      <c r="H7"/>
    </row>
    <row r="8" spans="2:8" x14ac:dyDescent="0.3">
      <c r="B8" s="75">
        <v>4</v>
      </c>
      <c r="C8" s="76">
        <v>112</v>
      </c>
      <c r="D8" s="77">
        <v>8</v>
      </c>
      <c r="E8" s="76">
        <v>159</v>
      </c>
      <c r="F8" s="78">
        <v>7.14</v>
      </c>
      <c r="G8" s="79">
        <v>141.96</v>
      </c>
      <c r="H8"/>
    </row>
    <row r="9" spans="2:8" x14ac:dyDescent="0.3">
      <c r="B9" s="75">
        <v>5</v>
      </c>
      <c r="C9" s="76">
        <v>95</v>
      </c>
      <c r="D9" s="77">
        <v>6</v>
      </c>
      <c r="E9" s="76">
        <v>164</v>
      </c>
      <c r="F9" s="78">
        <v>6.32</v>
      </c>
      <c r="G9" s="79">
        <v>172.63</v>
      </c>
      <c r="H9"/>
    </row>
    <row r="10" spans="2:8" x14ac:dyDescent="0.3">
      <c r="B10" s="75">
        <v>6</v>
      </c>
      <c r="C10" s="76">
        <v>105</v>
      </c>
      <c r="D10" s="77">
        <v>4</v>
      </c>
      <c r="E10" s="76">
        <v>146</v>
      </c>
      <c r="F10" s="78">
        <v>3.81</v>
      </c>
      <c r="G10" s="79">
        <v>139.05000000000001</v>
      </c>
      <c r="H10"/>
    </row>
    <row r="11" spans="2:8" x14ac:dyDescent="0.3">
      <c r="B11" s="75">
        <v>7</v>
      </c>
      <c r="C11" s="76">
        <v>211</v>
      </c>
      <c r="D11" s="77">
        <v>4</v>
      </c>
      <c r="E11" s="76">
        <v>266</v>
      </c>
      <c r="F11" s="78">
        <v>1.9</v>
      </c>
      <c r="G11" s="79">
        <v>126.07</v>
      </c>
      <c r="H11"/>
    </row>
    <row r="12" spans="2:8" x14ac:dyDescent="0.3">
      <c r="B12" s="75">
        <v>8</v>
      </c>
      <c r="C12" s="76">
        <v>802</v>
      </c>
      <c r="D12" s="77">
        <v>8</v>
      </c>
      <c r="E12" s="76">
        <v>1026</v>
      </c>
      <c r="F12" s="78">
        <v>1</v>
      </c>
      <c r="G12" s="79">
        <v>127.93</v>
      </c>
      <c r="H12"/>
    </row>
    <row r="13" spans="2:8" x14ac:dyDescent="0.3">
      <c r="B13" s="75">
        <v>9</v>
      </c>
      <c r="C13" s="76">
        <v>1068</v>
      </c>
      <c r="D13" s="77">
        <v>11</v>
      </c>
      <c r="E13" s="76">
        <v>1366</v>
      </c>
      <c r="F13" s="78">
        <v>1.03</v>
      </c>
      <c r="G13" s="79">
        <v>127.9</v>
      </c>
      <c r="H13"/>
    </row>
    <row r="14" spans="2:8" x14ac:dyDescent="0.3">
      <c r="B14" s="75">
        <v>10</v>
      </c>
      <c r="C14" s="76">
        <v>1038</v>
      </c>
      <c r="D14" s="77">
        <v>12</v>
      </c>
      <c r="E14" s="76">
        <v>1299</v>
      </c>
      <c r="F14" s="78">
        <v>1.1599999999999999</v>
      </c>
      <c r="G14" s="79">
        <v>125.14</v>
      </c>
      <c r="H14"/>
    </row>
    <row r="15" spans="2:8" x14ac:dyDescent="0.3">
      <c r="B15" s="75">
        <v>11</v>
      </c>
      <c r="C15" s="76">
        <v>1090</v>
      </c>
      <c r="D15" s="77">
        <v>15</v>
      </c>
      <c r="E15" s="76">
        <v>1328</v>
      </c>
      <c r="F15" s="78">
        <v>1.38</v>
      </c>
      <c r="G15" s="79">
        <v>121.83</v>
      </c>
      <c r="H15"/>
    </row>
    <row r="16" spans="2:8" x14ac:dyDescent="0.3">
      <c r="B16" s="75">
        <v>12</v>
      </c>
      <c r="C16" s="76">
        <v>1124</v>
      </c>
      <c r="D16" s="77">
        <v>19</v>
      </c>
      <c r="E16" s="76">
        <v>1427</v>
      </c>
      <c r="F16" s="78">
        <v>1.69</v>
      </c>
      <c r="G16" s="79">
        <v>126.96</v>
      </c>
      <c r="H16"/>
    </row>
    <row r="17" spans="2:8" x14ac:dyDescent="0.3">
      <c r="B17" s="75">
        <v>13</v>
      </c>
      <c r="C17" s="76">
        <v>1197</v>
      </c>
      <c r="D17" s="77">
        <v>12</v>
      </c>
      <c r="E17" s="76">
        <v>1568</v>
      </c>
      <c r="F17" s="78">
        <v>1</v>
      </c>
      <c r="G17" s="79">
        <v>130.99</v>
      </c>
      <c r="H17"/>
    </row>
    <row r="18" spans="2:8" x14ac:dyDescent="0.3">
      <c r="B18" s="75">
        <v>14</v>
      </c>
      <c r="C18" s="76">
        <v>981</v>
      </c>
      <c r="D18" s="77">
        <v>10</v>
      </c>
      <c r="E18" s="76">
        <v>1303</v>
      </c>
      <c r="F18" s="78">
        <v>1.02</v>
      </c>
      <c r="G18" s="79">
        <v>132.82</v>
      </c>
      <c r="H18"/>
    </row>
    <row r="19" spans="2:8" x14ac:dyDescent="0.3">
      <c r="B19" s="75">
        <v>15</v>
      </c>
      <c r="C19" s="76">
        <v>964</v>
      </c>
      <c r="D19" s="77">
        <v>8</v>
      </c>
      <c r="E19" s="76">
        <v>1291</v>
      </c>
      <c r="F19" s="78">
        <v>0.83</v>
      </c>
      <c r="G19" s="79">
        <v>133.91999999999999</v>
      </c>
      <c r="H19"/>
    </row>
    <row r="20" spans="2:8" x14ac:dyDescent="0.3">
      <c r="B20" s="75">
        <v>16</v>
      </c>
      <c r="C20" s="76">
        <v>993</v>
      </c>
      <c r="D20" s="77">
        <v>23</v>
      </c>
      <c r="E20" s="76">
        <v>1354</v>
      </c>
      <c r="F20" s="78">
        <v>2.3199999999999998</v>
      </c>
      <c r="G20" s="79">
        <v>136.35</v>
      </c>
      <c r="H20"/>
    </row>
    <row r="21" spans="2:8" x14ac:dyDescent="0.3">
      <c r="B21" s="75">
        <v>17</v>
      </c>
      <c r="C21" s="76">
        <v>1094</v>
      </c>
      <c r="D21" s="77">
        <v>12</v>
      </c>
      <c r="E21" s="76">
        <v>1427</v>
      </c>
      <c r="F21" s="78">
        <v>1.1000000000000001</v>
      </c>
      <c r="G21" s="79">
        <v>130.44</v>
      </c>
      <c r="H21"/>
    </row>
    <row r="22" spans="2:8" x14ac:dyDescent="0.3">
      <c r="B22" s="75">
        <v>18</v>
      </c>
      <c r="C22" s="76">
        <v>1425</v>
      </c>
      <c r="D22" s="77">
        <v>17</v>
      </c>
      <c r="E22" s="76">
        <v>1881</v>
      </c>
      <c r="F22" s="78">
        <v>1.19</v>
      </c>
      <c r="G22" s="79">
        <v>132</v>
      </c>
      <c r="H22"/>
    </row>
    <row r="23" spans="2:8" x14ac:dyDescent="0.3">
      <c r="B23" s="75">
        <v>19</v>
      </c>
      <c r="C23" s="76">
        <v>1193</v>
      </c>
      <c r="D23" s="77">
        <v>25</v>
      </c>
      <c r="E23" s="76">
        <v>1585</v>
      </c>
      <c r="F23" s="78">
        <v>2.1</v>
      </c>
      <c r="G23" s="79">
        <v>132.86000000000001</v>
      </c>
      <c r="H23"/>
    </row>
    <row r="24" spans="2:8" x14ac:dyDescent="0.3">
      <c r="B24" s="75">
        <v>20</v>
      </c>
      <c r="C24" s="76">
        <v>975</v>
      </c>
      <c r="D24" s="77">
        <v>14</v>
      </c>
      <c r="E24" s="76">
        <v>1300</v>
      </c>
      <c r="F24" s="78">
        <v>1.44</v>
      </c>
      <c r="G24" s="79">
        <v>133.33000000000001</v>
      </c>
      <c r="H24"/>
    </row>
    <row r="25" spans="2:8" x14ac:dyDescent="0.3">
      <c r="B25" s="75">
        <v>21</v>
      </c>
      <c r="C25" s="76">
        <v>475</v>
      </c>
      <c r="D25" s="77">
        <v>8</v>
      </c>
      <c r="E25" s="76">
        <v>631</v>
      </c>
      <c r="F25" s="78">
        <v>1.68</v>
      </c>
      <c r="G25" s="79">
        <v>132.84</v>
      </c>
      <c r="H25"/>
    </row>
    <row r="26" spans="2:8" x14ac:dyDescent="0.3">
      <c r="B26" s="75">
        <v>22</v>
      </c>
      <c r="C26" s="76">
        <v>334</v>
      </c>
      <c r="D26" s="77">
        <v>8</v>
      </c>
      <c r="E26" s="76">
        <v>486</v>
      </c>
      <c r="F26" s="78">
        <v>2.4</v>
      </c>
      <c r="G26" s="79">
        <v>145.51</v>
      </c>
      <c r="H26"/>
    </row>
    <row r="27" spans="2:8" x14ac:dyDescent="0.3">
      <c r="B27" s="75">
        <v>23</v>
      </c>
      <c r="C27" s="76">
        <v>270</v>
      </c>
      <c r="D27" s="77">
        <v>4</v>
      </c>
      <c r="E27" s="76">
        <v>403</v>
      </c>
      <c r="F27" s="78">
        <v>1.48</v>
      </c>
      <c r="G27" s="79">
        <v>149.26</v>
      </c>
      <c r="H27"/>
    </row>
    <row r="28" spans="2:8" x14ac:dyDescent="0.3">
      <c r="B28" s="75">
        <v>24</v>
      </c>
      <c r="C28" s="76">
        <v>265</v>
      </c>
      <c r="D28" s="77">
        <v>6</v>
      </c>
      <c r="E28" s="76">
        <v>414</v>
      </c>
      <c r="F28" s="78">
        <v>2.2599999999999998</v>
      </c>
      <c r="G28" s="79">
        <v>156.22999999999999</v>
      </c>
      <c r="H28"/>
    </row>
    <row r="29" spans="2:8" x14ac:dyDescent="0.3">
      <c r="B29" s="75" t="s">
        <v>56</v>
      </c>
      <c r="C29" s="76">
        <v>266</v>
      </c>
      <c r="D29" s="77">
        <v>3</v>
      </c>
      <c r="E29" s="76">
        <v>353</v>
      </c>
      <c r="F29" s="78">
        <v>1.1299999999999999</v>
      </c>
      <c r="G29" s="79">
        <v>132.71</v>
      </c>
      <c r="H29"/>
    </row>
    <row r="30" spans="2:8" x14ac:dyDescent="0.3">
      <c r="B30" s="46" t="s">
        <v>37</v>
      </c>
      <c r="C30" s="73">
        <v>16654</v>
      </c>
      <c r="D30" s="73">
        <v>250</v>
      </c>
      <c r="E30" s="73">
        <v>22051</v>
      </c>
      <c r="F30" s="80">
        <v>1.5</v>
      </c>
      <c r="G30" s="80">
        <v>132.41</v>
      </c>
      <c r="H30"/>
    </row>
    <row r="31" spans="2:8" x14ac:dyDescent="0.3">
      <c r="B31" s="25" t="s">
        <v>192</v>
      </c>
      <c r="C31" s="3"/>
      <c r="D31" s="3"/>
      <c r="E31" s="3"/>
      <c r="F31" s="4"/>
      <c r="G31" s="4"/>
      <c r="H31" s="3"/>
    </row>
    <row r="32" spans="2:8" x14ac:dyDescent="0.3">
      <c r="B32" s="25" t="s">
        <v>205</v>
      </c>
      <c r="C32" s="3"/>
      <c r="D32" s="3"/>
      <c r="E32" s="3"/>
      <c r="F32" s="4"/>
      <c r="G32" s="4"/>
      <c r="H32" s="3"/>
    </row>
  </sheetData>
  <mergeCells count="7">
    <mergeCell ref="B3:B4"/>
    <mergeCell ref="C3:C4"/>
    <mergeCell ref="D3:D4"/>
    <mergeCell ref="E3:E4"/>
    <mergeCell ref="B2:H2"/>
    <mergeCell ref="F3:F4"/>
    <mergeCell ref="G3:G4"/>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18"/>
  <sheetViews>
    <sheetView workbookViewId="0">
      <selection activeCell="B3" sqref="B3:B5"/>
    </sheetView>
  </sheetViews>
  <sheetFormatPr defaultRowHeight="15" x14ac:dyDescent="0.25"/>
  <cols>
    <col min="2" max="2" width="11.140625" customWidth="1"/>
  </cols>
  <sheetData>
    <row r="1" spans="2:18" x14ac:dyDescent="0.25">
      <c r="B1" s="22" t="s">
        <v>234</v>
      </c>
      <c r="C1" s="3"/>
      <c r="D1" s="3"/>
      <c r="E1" s="3"/>
      <c r="F1" s="4"/>
      <c r="G1" s="3"/>
      <c r="H1" s="3"/>
    </row>
    <row r="2" spans="2:18" ht="15.75" customHeight="1" x14ac:dyDescent="0.25">
      <c r="B2" s="218" t="s">
        <v>206</v>
      </c>
      <c r="C2" s="219"/>
      <c r="D2" s="219"/>
      <c r="E2" s="219"/>
      <c r="F2" s="219"/>
      <c r="G2" s="219"/>
      <c r="H2" s="219"/>
      <c r="I2" s="7"/>
      <c r="J2" s="9"/>
      <c r="K2" s="7"/>
      <c r="L2" s="7"/>
      <c r="M2" s="7"/>
      <c r="N2" s="9"/>
      <c r="O2" s="7"/>
      <c r="P2" s="7"/>
      <c r="Q2" s="7"/>
      <c r="R2" s="9"/>
    </row>
    <row r="3" spans="2:18" x14ac:dyDescent="0.25">
      <c r="B3" s="229" t="s">
        <v>14</v>
      </c>
      <c r="C3" s="231" t="s">
        <v>45</v>
      </c>
      <c r="D3" s="231"/>
      <c r="E3" s="231"/>
      <c r="F3" s="231"/>
      <c r="G3" s="231"/>
      <c r="H3" s="231"/>
      <c r="I3" s="231"/>
      <c r="J3" s="231"/>
      <c r="K3" s="231"/>
      <c r="L3" s="231"/>
      <c r="M3" s="231"/>
      <c r="N3" s="231"/>
      <c r="O3" s="231"/>
      <c r="P3" s="231"/>
      <c r="Q3" s="231"/>
      <c r="R3" s="231"/>
    </row>
    <row r="4" spans="2:18" x14ac:dyDescent="0.25">
      <c r="B4" s="230"/>
      <c r="C4" s="232" t="s">
        <v>57</v>
      </c>
      <c r="D4" s="232"/>
      <c r="E4" s="232"/>
      <c r="F4" s="232"/>
      <c r="G4" s="233" t="s">
        <v>58</v>
      </c>
      <c r="H4" s="233"/>
      <c r="I4" s="233"/>
      <c r="J4" s="233"/>
      <c r="K4" s="232" t="s">
        <v>59</v>
      </c>
      <c r="L4" s="232"/>
      <c r="M4" s="232"/>
      <c r="N4" s="232"/>
      <c r="O4" s="233" t="s">
        <v>37</v>
      </c>
      <c r="P4" s="233"/>
      <c r="Q4" s="233"/>
      <c r="R4" s="233"/>
    </row>
    <row r="5" spans="2:18" ht="27" x14ac:dyDescent="0.25">
      <c r="B5" s="230"/>
      <c r="C5" s="142" t="s">
        <v>2</v>
      </c>
      <c r="D5" s="142" t="s">
        <v>3</v>
      </c>
      <c r="E5" s="142" t="s">
        <v>4</v>
      </c>
      <c r="F5" s="74" t="s">
        <v>29</v>
      </c>
      <c r="G5" s="142" t="s">
        <v>2</v>
      </c>
      <c r="H5" s="142" t="s">
        <v>3</v>
      </c>
      <c r="I5" s="142" t="s">
        <v>4</v>
      </c>
      <c r="J5" s="74" t="s">
        <v>29</v>
      </c>
      <c r="K5" s="142" t="s">
        <v>2</v>
      </c>
      <c r="L5" s="142" t="s">
        <v>3</v>
      </c>
      <c r="M5" s="142" t="s">
        <v>4</v>
      </c>
      <c r="N5" s="74" t="s">
        <v>29</v>
      </c>
      <c r="O5" s="142" t="s">
        <v>2</v>
      </c>
      <c r="P5" s="142" t="s">
        <v>3</v>
      </c>
      <c r="Q5" s="142" t="s">
        <v>4</v>
      </c>
      <c r="R5" s="74" t="s">
        <v>29</v>
      </c>
    </row>
    <row r="6" spans="2:18" x14ac:dyDescent="0.25">
      <c r="B6" s="75" t="s">
        <v>15</v>
      </c>
      <c r="C6" s="89">
        <v>22</v>
      </c>
      <c r="D6" s="86">
        <v>1</v>
      </c>
      <c r="E6" s="89">
        <v>45</v>
      </c>
      <c r="F6" s="78">
        <v>4.55</v>
      </c>
      <c r="G6" s="89">
        <v>22</v>
      </c>
      <c r="H6" s="86">
        <v>1</v>
      </c>
      <c r="I6" s="89">
        <v>45</v>
      </c>
      <c r="J6" s="78">
        <v>4.55</v>
      </c>
      <c r="K6" s="89">
        <v>55</v>
      </c>
      <c r="L6" s="86">
        <v>1</v>
      </c>
      <c r="M6" s="89">
        <v>86</v>
      </c>
      <c r="N6" s="78">
        <v>1.82</v>
      </c>
      <c r="O6" s="89">
        <v>99</v>
      </c>
      <c r="P6" s="86">
        <v>3</v>
      </c>
      <c r="Q6" s="89">
        <v>176</v>
      </c>
      <c r="R6" s="78">
        <v>3.03</v>
      </c>
    </row>
    <row r="7" spans="2:18" x14ac:dyDescent="0.25">
      <c r="B7" s="75" t="s">
        <v>16</v>
      </c>
      <c r="C7" s="89">
        <v>47</v>
      </c>
      <c r="D7" s="155" t="s">
        <v>238</v>
      </c>
      <c r="E7" s="89">
        <v>69</v>
      </c>
      <c r="F7" s="155" t="s">
        <v>238</v>
      </c>
      <c r="G7" s="89">
        <v>45</v>
      </c>
      <c r="H7" s="86">
        <v>1</v>
      </c>
      <c r="I7" s="89">
        <v>76</v>
      </c>
      <c r="J7" s="78">
        <v>2.2200000000000002</v>
      </c>
      <c r="K7" s="89">
        <v>98</v>
      </c>
      <c r="L7" s="86">
        <v>5</v>
      </c>
      <c r="M7" s="89">
        <v>139</v>
      </c>
      <c r="N7" s="78">
        <v>5.0999999999999996</v>
      </c>
      <c r="O7" s="89">
        <v>190</v>
      </c>
      <c r="P7" s="86">
        <v>6</v>
      </c>
      <c r="Q7" s="89">
        <v>284</v>
      </c>
      <c r="R7" s="78">
        <v>3.16</v>
      </c>
    </row>
    <row r="8" spans="2:18" x14ac:dyDescent="0.25">
      <c r="B8" s="75" t="s">
        <v>17</v>
      </c>
      <c r="C8" s="89">
        <v>22</v>
      </c>
      <c r="D8" s="155" t="s">
        <v>238</v>
      </c>
      <c r="E8" s="89">
        <v>39</v>
      </c>
      <c r="F8" s="155" t="s">
        <v>238</v>
      </c>
      <c r="G8" s="89">
        <v>24</v>
      </c>
      <c r="H8" s="86">
        <v>1</v>
      </c>
      <c r="I8" s="89">
        <v>41</v>
      </c>
      <c r="J8" s="78">
        <v>4.17</v>
      </c>
      <c r="K8" s="89">
        <v>71</v>
      </c>
      <c r="L8" s="86">
        <v>4</v>
      </c>
      <c r="M8" s="89">
        <v>110</v>
      </c>
      <c r="N8" s="78">
        <v>5.63</v>
      </c>
      <c r="O8" s="89">
        <v>117</v>
      </c>
      <c r="P8" s="86">
        <v>5</v>
      </c>
      <c r="Q8" s="89">
        <v>190</v>
      </c>
      <c r="R8" s="78">
        <v>4.2699999999999996</v>
      </c>
    </row>
    <row r="9" spans="2:18" x14ac:dyDescent="0.25">
      <c r="B9" s="75" t="s">
        <v>18</v>
      </c>
      <c r="C9" s="89">
        <v>124</v>
      </c>
      <c r="D9" s="86">
        <v>5</v>
      </c>
      <c r="E9" s="89">
        <v>180</v>
      </c>
      <c r="F9" s="78">
        <v>4.03</v>
      </c>
      <c r="G9" s="89">
        <v>123</v>
      </c>
      <c r="H9" s="86">
        <v>3</v>
      </c>
      <c r="I9" s="89">
        <v>161</v>
      </c>
      <c r="J9" s="78">
        <v>2.44</v>
      </c>
      <c r="K9" s="89">
        <v>331</v>
      </c>
      <c r="L9" s="86">
        <v>2</v>
      </c>
      <c r="M9" s="89">
        <v>441</v>
      </c>
      <c r="N9" s="78">
        <v>0.6</v>
      </c>
      <c r="O9" s="89">
        <v>578</v>
      </c>
      <c r="P9" s="86">
        <v>10</v>
      </c>
      <c r="Q9" s="89">
        <v>782</v>
      </c>
      <c r="R9" s="78">
        <v>1.73</v>
      </c>
    </row>
    <row r="10" spans="2:18" x14ac:dyDescent="0.25">
      <c r="B10" s="75" t="s">
        <v>19</v>
      </c>
      <c r="C10" s="89">
        <v>39</v>
      </c>
      <c r="D10" s="155" t="s">
        <v>238</v>
      </c>
      <c r="E10" s="89">
        <v>58</v>
      </c>
      <c r="F10" s="155" t="s">
        <v>238</v>
      </c>
      <c r="G10" s="89">
        <v>51</v>
      </c>
      <c r="H10" s="86">
        <v>1</v>
      </c>
      <c r="I10" s="89">
        <v>85</v>
      </c>
      <c r="J10" s="78">
        <v>1.96</v>
      </c>
      <c r="K10" s="89">
        <v>103</v>
      </c>
      <c r="L10" s="86">
        <v>1</v>
      </c>
      <c r="M10" s="89">
        <v>168</v>
      </c>
      <c r="N10" s="78">
        <v>0.97</v>
      </c>
      <c r="O10" s="89">
        <v>193</v>
      </c>
      <c r="P10" s="86">
        <v>2</v>
      </c>
      <c r="Q10" s="89">
        <v>311</v>
      </c>
      <c r="R10" s="78">
        <v>1.04</v>
      </c>
    </row>
    <row r="11" spans="2:18" x14ac:dyDescent="0.25">
      <c r="B11" s="75" t="s">
        <v>20</v>
      </c>
      <c r="C11" s="89">
        <v>37</v>
      </c>
      <c r="D11" s="155" t="s">
        <v>238</v>
      </c>
      <c r="E11" s="89">
        <v>71</v>
      </c>
      <c r="F11" s="155" t="s">
        <v>238</v>
      </c>
      <c r="G11" s="89">
        <v>29</v>
      </c>
      <c r="H11" s="86">
        <v>2</v>
      </c>
      <c r="I11" s="89">
        <v>47</v>
      </c>
      <c r="J11" s="78">
        <v>6.9</v>
      </c>
      <c r="K11" s="89">
        <v>111</v>
      </c>
      <c r="L11" s="86">
        <v>4</v>
      </c>
      <c r="M11" s="89">
        <v>163</v>
      </c>
      <c r="N11" s="78">
        <v>3.6</v>
      </c>
      <c r="O11" s="89">
        <v>177</v>
      </c>
      <c r="P11" s="86">
        <v>6</v>
      </c>
      <c r="Q11" s="89">
        <v>281</v>
      </c>
      <c r="R11" s="78">
        <v>3.39</v>
      </c>
    </row>
    <row r="12" spans="2:18" x14ac:dyDescent="0.25">
      <c r="B12" s="75" t="s">
        <v>21</v>
      </c>
      <c r="C12" s="89">
        <v>28</v>
      </c>
      <c r="D12" s="86">
        <v>1</v>
      </c>
      <c r="E12" s="89">
        <v>47</v>
      </c>
      <c r="F12" s="78">
        <v>3.57</v>
      </c>
      <c r="G12" s="89">
        <v>29</v>
      </c>
      <c r="H12" s="86">
        <v>1</v>
      </c>
      <c r="I12" s="89">
        <v>49</v>
      </c>
      <c r="J12" s="78">
        <v>3.45</v>
      </c>
      <c r="K12" s="89">
        <v>60</v>
      </c>
      <c r="L12" s="86">
        <v>3</v>
      </c>
      <c r="M12" s="89">
        <v>93</v>
      </c>
      <c r="N12" s="78">
        <v>5</v>
      </c>
      <c r="O12" s="89">
        <v>117</v>
      </c>
      <c r="P12" s="86">
        <v>5</v>
      </c>
      <c r="Q12" s="89">
        <v>189</v>
      </c>
      <c r="R12" s="78">
        <v>4.2699999999999996</v>
      </c>
    </row>
    <row r="13" spans="2:18" x14ac:dyDescent="0.25">
      <c r="B13" s="75" t="s">
        <v>22</v>
      </c>
      <c r="C13" s="89">
        <v>14</v>
      </c>
      <c r="D13" s="86">
        <v>2</v>
      </c>
      <c r="E13" s="89">
        <v>24</v>
      </c>
      <c r="F13" s="78">
        <v>14.29</v>
      </c>
      <c r="G13" s="89">
        <v>13</v>
      </c>
      <c r="H13" s="155" t="s">
        <v>238</v>
      </c>
      <c r="I13" s="89">
        <v>32</v>
      </c>
      <c r="J13" s="155" t="s">
        <v>238</v>
      </c>
      <c r="K13" s="89">
        <v>41</v>
      </c>
      <c r="L13" s="86">
        <v>2</v>
      </c>
      <c r="M13" s="89">
        <v>69</v>
      </c>
      <c r="N13" s="78">
        <v>4.88</v>
      </c>
      <c r="O13" s="89">
        <v>68</v>
      </c>
      <c r="P13" s="86">
        <v>4</v>
      </c>
      <c r="Q13" s="89">
        <v>125</v>
      </c>
      <c r="R13" s="78">
        <v>5.88</v>
      </c>
    </row>
    <row r="14" spans="2:18" x14ac:dyDescent="0.25">
      <c r="B14" s="75" t="s">
        <v>23</v>
      </c>
      <c r="C14" s="89">
        <v>23</v>
      </c>
      <c r="D14" s="86">
        <v>1</v>
      </c>
      <c r="E14" s="89">
        <v>43</v>
      </c>
      <c r="F14" s="78">
        <v>4.3499999999999996</v>
      </c>
      <c r="G14" s="89">
        <v>22</v>
      </c>
      <c r="H14" s="155" t="s">
        <v>238</v>
      </c>
      <c r="I14" s="89">
        <v>35</v>
      </c>
      <c r="J14" s="155" t="s">
        <v>238</v>
      </c>
      <c r="K14" s="89">
        <v>39</v>
      </c>
      <c r="L14" s="86">
        <v>5</v>
      </c>
      <c r="M14" s="89">
        <v>53</v>
      </c>
      <c r="N14" s="78">
        <v>12.82</v>
      </c>
      <c r="O14" s="89">
        <v>84</v>
      </c>
      <c r="P14" s="86">
        <v>6</v>
      </c>
      <c r="Q14" s="89">
        <v>131</v>
      </c>
      <c r="R14" s="78">
        <v>7.14</v>
      </c>
    </row>
    <row r="15" spans="2:18" x14ac:dyDescent="0.25">
      <c r="B15" s="75" t="s">
        <v>24</v>
      </c>
      <c r="C15" s="89">
        <v>28</v>
      </c>
      <c r="D15" s="155" t="s">
        <v>238</v>
      </c>
      <c r="E15" s="89">
        <v>44</v>
      </c>
      <c r="F15" s="155" t="s">
        <v>238</v>
      </c>
      <c r="G15" s="89">
        <v>27</v>
      </c>
      <c r="H15" s="86">
        <v>2</v>
      </c>
      <c r="I15" s="89">
        <v>40</v>
      </c>
      <c r="J15" s="78">
        <v>7.41</v>
      </c>
      <c r="K15" s="89">
        <v>80</v>
      </c>
      <c r="L15" s="155" t="s">
        <v>238</v>
      </c>
      <c r="M15" s="89">
        <v>93</v>
      </c>
      <c r="N15" s="155" t="s">
        <v>238</v>
      </c>
      <c r="O15" s="89">
        <v>135</v>
      </c>
      <c r="P15" s="86">
        <v>2</v>
      </c>
      <c r="Q15" s="89">
        <v>177</v>
      </c>
      <c r="R15" s="78">
        <v>1.48</v>
      </c>
    </row>
    <row r="16" spans="2:18" x14ac:dyDescent="0.25">
      <c r="B16" s="46" t="s">
        <v>37</v>
      </c>
      <c r="C16" s="46">
        <v>384</v>
      </c>
      <c r="D16" s="46">
        <v>10</v>
      </c>
      <c r="E16" s="46">
        <v>620</v>
      </c>
      <c r="F16" s="46">
        <v>2.6</v>
      </c>
      <c r="G16" s="46">
        <v>385</v>
      </c>
      <c r="H16" s="46">
        <v>12</v>
      </c>
      <c r="I16" s="46">
        <v>611</v>
      </c>
      <c r="J16" s="80">
        <v>3.12</v>
      </c>
      <c r="K16" s="46">
        <v>989</v>
      </c>
      <c r="L16" s="46">
        <v>27</v>
      </c>
      <c r="M16" s="73">
        <v>1415</v>
      </c>
      <c r="N16" s="80">
        <v>2.73</v>
      </c>
      <c r="O16" s="73">
        <v>1758</v>
      </c>
      <c r="P16" s="46">
        <v>49</v>
      </c>
      <c r="Q16" s="73">
        <v>2646</v>
      </c>
      <c r="R16" s="80">
        <v>2.79</v>
      </c>
    </row>
    <row r="17" spans="2:18" x14ac:dyDescent="0.25">
      <c r="B17" s="29" t="s">
        <v>207</v>
      </c>
      <c r="C17" s="3"/>
      <c r="D17" s="3"/>
      <c r="E17" s="3"/>
      <c r="F17" s="4"/>
      <c r="G17" s="3"/>
      <c r="H17" s="7"/>
      <c r="I17" s="7"/>
      <c r="J17" s="9"/>
      <c r="K17" s="7"/>
      <c r="L17" s="7"/>
      <c r="M17" s="7"/>
      <c r="N17" s="9"/>
      <c r="O17" s="7"/>
      <c r="P17" s="7"/>
      <c r="Q17" s="7"/>
      <c r="R17" s="9"/>
    </row>
    <row r="18" spans="2:18" x14ac:dyDescent="0.25">
      <c r="B18" s="29" t="s">
        <v>183</v>
      </c>
      <c r="C18" s="3"/>
      <c r="D18" s="3"/>
      <c r="E18" s="3"/>
      <c r="F18" s="4"/>
      <c r="G18" s="3"/>
      <c r="H18" s="7"/>
      <c r="I18" s="7"/>
      <c r="J18" s="9"/>
      <c r="K18" s="7"/>
      <c r="L18" s="7"/>
      <c r="M18" s="7"/>
      <c r="N18" s="9"/>
      <c r="O18" s="7"/>
      <c r="P18" s="7"/>
      <c r="Q18" s="7"/>
      <c r="R18" s="9"/>
    </row>
  </sheetData>
  <mergeCells count="7">
    <mergeCell ref="B2:H2"/>
    <mergeCell ref="B3:B5"/>
    <mergeCell ref="C3:R3"/>
    <mergeCell ref="C4:F4"/>
    <mergeCell ref="G4:J4"/>
    <mergeCell ref="K4:N4"/>
    <mergeCell ref="O4:R4"/>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workbookViewId="0">
      <selection activeCell="K27" sqref="K27"/>
    </sheetView>
  </sheetViews>
  <sheetFormatPr defaultRowHeight="15" x14ac:dyDescent="0.25"/>
  <cols>
    <col min="1" max="1" width="12.42578125" customWidth="1"/>
  </cols>
  <sheetData>
    <row r="1" spans="1:17" x14ac:dyDescent="0.25">
      <c r="A1" s="22" t="s">
        <v>258</v>
      </c>
      <c r="B1" s="3"/>
      <c r="C1" s="3"/>
      <c r="D1" s="7"/>
      <c r="E1" s="9"/>
      <c r="F1" s="7"/>
      <c r="G1" s="7"/>
      <c r="H1" s="7"/>
      <c r="I1" s="9"/>
      <c r="J1" s="7"/>
      <c r="K1" s="7"/>
      <c r="L1" s="7"/>
      <c r="M1" s="9"/>
      <c r="N1" s="7"/>
      <c r="O1" s="7"/>
      <c r="P1" s="7"/>
      <c r="Q1" s="9"/>
    </row>
    <row r="2" spans="1:17" x14ac:dyDescent="0.25">
      <c r="A2" s="18" t="s">
        <v>206</v>
      </c>
      <c r="B2" s="30"/>
      <c r="C2" s="3"/>
      <c r="D2" s="7"/>
      <c r="E2" s="9"/>
      <c r="F2" s="7"/>
      <c r="G2" s="7"/>
      <c r="H2" s="7"/>
      <c r="I2" s="9"/>
      <c r="J2" s="7"/>
      <c r="K2" s="7"/>
      <c r="L2" s="7"/>
      <c r="M2" s="9"/>
      <c r="N2" s="7"/>
      <c r="O2" s="7"/>
      <c r="P2" s="7"/>
      <c r="Q2" s="9"/>
    </row>
    <row r="3" spans="1:17" ht="15.75" customHeight="1" x14ac:dyDescent="0.25">
      <c r="A3" s="229" t="s">
        <v>14</v>
      </c>
      <c r="B3" s="231" t="s">
        <v>45</v>
      </c>
      <c r="C3" s="231"/>
      <c r="D3" s="231"/>
      <c r="E3" s="231"/>
      <c r="F3" s="231"/>
      <c r="G3" s="231"/>
      <c r="H3" s="231"/>
      <c r="I3" s="231"/>
      <c r="J3" s="231"/>
      <c r="K3" s="231"/>
      <c r="L3" s="231"/>
      <c r="M3" s="231"/>
      <c r="N3" s="231"/>
      <c r="O3" s="231"/>
      <c r="P3" s="231"/>
      <c r="Q3" s="231"/>
    </row>
    <row r="4" spans="1:17" x14ac:dyDescent="0.25">
      <c r="A4" s="230"/>
      <c r="B4" s="232" t="s">
        <v>57</v>
      </c>
      <c r="C4" s="232"/>
      <c r="D4" s="232"/>
      <c r="E4" s="232"/>
      <c r="F4" s="233" t="s">
        <v>58</v>
      </c>
      <c r="G4" s="233"/>
      <c r="H4" s="233"/>
      <c r="I4" s="233"/>
      <c r="J4" s="232" t="s">
        <v>59</v>
      </c>
      <c r="K4" s="232"/>
      <c r="L4" s="232"/>
      <c r="M4" s="232"/>
      <c r="N4" s="233" t="s">
        <v>37</v>
      </c>
      <c r="O4" s="233"/>
      <c r="P4" s="233"/>
      <c r="Q4" s="233"/>
    </row>
    <row r="5" spans="1:17" ht="27" x14ac:dyDescent="0.25">
      <c r="A5" s="230"/>
      <c r="B5" s="142" t="s">
        <v>2</v>
      </c>
      <c r="C5" s="142" t="s">
        <v>3</v>
      </c>
      <c r="D5" s="142" t="s">
        <v>4</v>
      </c>
      <c r="E5" s="74" t="s">
        <v>29</v>
      </c>
      <c r="F5" s="142" t="s">
        <v>2</v>
      </c>
      <c r="G5" s="142" t="s">
        <v>3</v>
      </c>
      <c r="H5" s="142" t="s">
        <v>4</v>
      </c>
      <c r="I5" s="74" t="s">
        <v>29</v>
      </c>
      <c r="J5" s="142" t="s">
        <v>2</v>
      </c>
      <c r="K5" s="142" t="s">
        <v>3</v>
      </c>
      <c r="L5" s="142" t="s">
        <v>4</v>
      </c>
      <c r="M5" s="74" t="s">
        <v>29</v>
      </c>
      <c r="N5" s="142" t="s">
        <v>2</v>
      </c>
      <c r="O5" s="142" t="s">
        <v>3</v>
      </c>
      <c r="P5" s="142" t="s">
        <v>4</v>
      </c>
      <c r="Q5" s="74" t="s">
        <v>29</v>
      </c>
    </row>
    <row r="6" spans="1:17" x14ac:dyDescent="0.25">
      <c r="A6" s="75" t="s">
        <v>15</v>
      </c>
      <c r="B6" s="89">
        <v>15</v>
      </c>
      <c r="C6" s="86">
        <v>1</v>
      </c>
      <c r="D6" s="89">
        <v>35</v>
      </c>
      <c r="E6" s="78">
        <v>6.67</v>
      </c>
      <c r="F6" s="89">
        <v>17</v>
      </c>
      <c r="G6" s="90" t="s">
        <v>238</v>
      </c>
      <c r="H6" s="89">
        <v>36</v>
      </c>
      <c r="I6" s="90" t="s">
        <v>238</v>
      </c>
      <c r="J6" s="89">
        <v>39</v>
      </c>
      <c r="K6" s="90" t="s">
        <v>238</v>
      </c>
      <c r="L6" s="89">
        <v>59</v>
      </c>
      <c r="M6" s="90" t="s">
        <v>238</v>
      </c>
      <c r="N6" s="89">
        <v>71</v>
      </c>
      <c r="O6" s="86">
        <v>1</v>
      </c>
      <c r="P6" s="89">
        <v>130</v>
      </c>
      <c r="Q6" s="78">
        <v>1.41</v>
      </c>
    </row>
    <row r="7" spans="1:17" x14ac:dyDescent="0.25">
      <c r="A7" s="75" t="s">
        <v>16</v>
      </c>
      <c r="B7" s="89">
        <v>35</v>
      </c>
      <c r="C7" s="90" t="s">
        <v>238</v>
      </c>
      <c r="D7" s="89">
        <v>51</v>
      </c>
      <c r="E7" s="90" t="s">
        <v>238</v>
      </c>
      <c r="F7" s="89">
        <v>39</v>
      </c>
      <c r="G7" s="90" t="s">
        <v>238</v>
      </c>
      <c r="H7" s="89">
        <v>64</v>
      </c>
      <c r="I7" s="90" t="s">
        <v>238</v>
      </c>
      <c r="J7" s="89">
        <v>75</v>
      </c>
      <c r="K7" s="86">
        <v>1</v>
      </c>
      <c r="L7" s="89">
        <v>109</v>
      </c>
      <c r="M7" s="78">
        <v>1.33</v>
      </c>
      <c r="N7" s="89">
        <v>149</v>
      </c>
      <c r="O7" s="86">
        <v>1</v>
      </c>
      <c r="P7" s="89">
        <v>224</v>
      </c>
      <c r="Q7" s="78">
        <v>0.67</v>
      </c>
    </row>
    <row r="8" spans="1:17" x14ac:dyDescent="0.25">
      <c r="A8" s="75" t="s">
        <v>17</v>
      </c>
      <c r="B8" s="89">
        <v>9</v>
      </c>
      <c r="C8" s="90" t="s">
        <v>238</v>
      </c>
      <c r="D8" s="89">
        <v>12</v>
      </c>
      <c r="E8" s="90" t="s">
        <v>238</v>
      </c>
      <c r="F8" s="89">
        <v>15</v>
      </c>
      <c r="G8" s="86">
        <v>1</v>
      </c>
      <c r="H8" s="89">
        <v>23</v>
      </c>
      <c r="I8" s="78">
        <v>6.67</v>
      </c>
      <c r="J8" s="89">
        <v>49</v>
      </c>
      <c r="K8" s="86">
        <v>3</v>
      </c>
      <c r="L8" s="89">
        <v>63</v>
      </c>
      <c r="M8" s="78">
        <v>6.12</v>
      </c>
      <c r="N8" s="89">
        <v>73</v>
      </c>
      <c r="O8" s="86">
        <v>4</v>
      </c>
      <c r="P8" s="89">
        <v>98</v>
      </c>
      <c r="Q8" s="78">
        <v>5.48</v>
      </c>
    </row>
    <row r="9" spans="1:17" x14ac:dyDescent="0.25">
      <c r="A9" s="75" t="s">
        <v>18</v>
      </c>
      <c r="B9" s="89">
        <v>91</v>
      </c>
      <c r="C9" s="86">
        <v>3</v>
      </c>
      <c r="D9" s="89">
        <v>128</v>
      </c>
      <c r="E9" s="78">
        <v>3.3</v>
      </c>
      <c r="F9" s="89">
        <v>105</v>
      </c>
      <c r="G9" s="86">
        <v>1</v>
      </c>
      <c r="H9" s="89">
        <v>136</v>
      </c>
      <c r="I9" s="78">
        <v>0.95</v>
      </c>
      <c r="J9" s="89">
        <v>280</v>
      </c>
      <c r="K9" s="86">
        <v>2</v>
      </c>
      <c r="L9" s="89">
        <v>368</v>
      </c>
      <c r="M9" s="78">
        <v>0.71</v>
      </c>
      <c r="N9" s="89">
        <v>476</v>
      </c>
      <c r="O9" s="86">
        <v>6</v>
      </c>
      <c r="P9" s="89">
        <v>632</v>
      </c>
      <c r="Q9" s="78">
        <v>1.26</v>
      </c>
    </row>
    <row r="10" spans="1:17" x14ac:dyDescent="0.25">
      <c r="A10" s="75" t="s">
        <v>19</v>
      </c>
      <c r="B10" s="89">
        <v>32</v>
      </c>
      <c r="C10" s="90" t="s">
        <v>238</v>
      </c>
      <c r="D10" s="89">
        <v>49</v>
      </c>
      <c r="E10" s="90" t="s">
        <v>238</v>
      </c>
      <c r="F10" s="89">
        <v>40</v>
      </c>
      <c r="G10" s="90" t="s">
        <v>238</v>
      </c>
      <c r="H10" s="89">
        <v>67</v>
      </c>
      <c r="I10" s="90" t="s">
        <v>238</v>
      </c>
      <c r="J10" s="89">
        <v>83</v>
      </c>
      <c r="K10" s="86">
        <v>1</v>
      </c>
      <c r="L10" s="89">
        <v>125</v>
      </c>
      <c r="M10" s="78">
        <v>1.2</v>
      </c>
      <c r="N10" s="89">
        <v>155</v>
      </c>
      <c r="O10" s="86">
        <v>1</v>
      </c>
      <c r="P10" s="89">
        <v>241</v>
      </c>
      <c r="Q10" s="78">
        <v>0.65</v>
      </c>
    </row>
    <row r="11" spans="1:17" x14ac:dyDescent="0.25">
      <c r="A11" s="75" t="s">
        <v>20</v>
      </c>
      <c r="B11" s="89">
        <v>22</v>
      </c>
      <c r="C11" s="90" t="s">
        <v>238</v>
      </c>
      <c r="D11" s="89">
        <v>43</v>
      </c>
      <c r="E11" s="90" t="s">
        <v>238</v>
      </c>
      <c r="F11" s="89">
        <v>14</v>
      </c>
      <c r="G11" s="86">
        <v>1</v>
      </c>
      <c r="H11" s="89">
        <v>23</v>
      </c>
      <c r="I11" s="78">
        <v>7.14</v>
      </c>
      <c r="J11" s="89">
        <v>71</v>
      </c>
      <c r="K11" s="86">
        <v>2</v>
      </c>
      <c r="L11" s="89">
        <v>100</v>
      </c>
      <c r="M11" s="78">
        <v>2.82</v>
      </c>
      <c r="N11" s="89">
        <v>107</v>
      </c>
      <c r="O11" s="86">
        <v>3</v>
      </c>
      <c r="P11" s="89">
        <v>166</v>
      </c>
      <c r="Q11" s="78">
        <v>2.8</v>
      </c>
    </row>
    <row r="12" spans="1:17" x14ac:dyDescent="0.25">
      <c r="A12" s="75" t="s">
        <v>21</v>
      </c>
      <c r="B12" s="89">
        <v>17</v>
      </c>
      <c r="C12" s="86">
        <v>1</v>
      </c>
      <c r="D12" s="89">
        <v>32</v>
      </c>
      <c r="E12" s="78">
        <v>5.88</v>
      </c>
      <c r="F12" s="89">
        <v>14</v>
      </c>
      <c r="G12" s="90" t="s">
        <v>238</v>
      </c>
      <c r="H12" s="89">
        <v>17</v>
      </c>
      <c r="I12" s="90" t="s">
        <v>238</v>
      </c>
      <c r="J12" s="89">
        <v>31</v>
      </c>
      <c r="K12" s="86">
        <v>1</v>
      </c>
      <c r="L12" s="89">
        <v>48</v>
      </c>
      <c r="M12" s="78">
        <v>3.23</v>
      </c>
      <c r="N12" s="89">
        <v>62</v>
      </c>
      <c r="O12" s="86">
        <v>2</v>
      </c>
      <c r="P12" s="89">
        <v>97</v>
      </c>
      <c r="Q12" s="78">
        <v>3.23</v>
      </c>
    </row>
    <row r="13" spans="1:17" x14ac:dyDescent="0.25">
      <c r="A13" s="75" t="s">
        <v>22</v>
      </c>
      <c r="B13" s="89">
        <v>5</v>
      </c>
      <c r="C13" s="90" t="s">
        <v>238</v>
      </c>
      <c r="D13" s="89">
        <v>8</v>
      </c>
      <c r="E13" s="90" t="s">
        <v>238</v>
      </c>
      <c r="F13" s="89">
        <v>3</v>
      </c>
      <c r="G13" s="90" t="s">
        <v>238</v>
      </c>
      <c r="H13" s="89">
        <v>6</v>
      </c>
      <c r="I13" s="90" t="s">
        <v>238</v>
      </c>
      <c r="J13" s="89">
        <v>20</v>
      </c>
      <c r="K13" s="86">
        <v>1</v>
      </c>
      <c r="L13" s="89">
        <v>27</v>
      </c>
      <c r="M13" s="78">
        <v>5</v>
      </c>
      <c r="N13" s="89">
        <v>28</v>
      </c>
      <c r="O13" s="86">
        <v>1</v>
      </c>
      <c r="P13" s="89">
        <v>41</v>
      </c>
      <c r="Q13" s="78">
        <v>3.57</v>
      </c>
    </row>
    <row r="14" spans="1:17" x14ac:dyDescent="0.25">
      <c r="A14" s="75" t="s">
        <v>23</v>
      </c>
      <c r="B14" s="89">
        <v>5</v>
      </c>
      <c r="C14" s="90" t="s">
        <v>238</v>
      </c>
      <c r="D14" s="89">
        <v>9</v>
      </c>
      <c r="E14" s="90" t="s">
        <v>238</v>
      </c>
      <c r="F14" s="89">
        <v>6</v>
      </c>
      <c r="G14" s="90" t="s">
        <v>238</v>
      </c>
      <c r="H14" s="89">
        <v>14</v>
      </c>
      <c r="I14" s="90" t="s">
        <v>238</v>
      </c>
      <c r="J14" s="89">
        <v>16</v>
      </c>
      <c r="K14" s="90" t="s">
        <v>238</v>
      </c>
      <c r="L14" s="89">
        <v>18</v>
      </c>
      <c r="M14" s="90" t="s">
        <v>238</v>
      </c>
      <c r="N14" s="89">
        <v>27</v>
      </c>
      <c r="O14" s="90" t="s">
        <v>238</v>
      </c>
      <c r="P14" s="89">
        <v>41</v>
      </c>
      <c r="Q14" s="90" t="s">
        <v>238</v>
      </c>
    </row>
    <row r="15" spans="1:17" x14ac:dyDescent="0.25">
      <c r="A15" s="75" t="s">
        <v>24</v>
      </c>
      <c r="B15" s="89">
        <v>25</v>
      </c>
      <c r="C15" s="90" t="s">
        <v>238</v>
      </c>
      <c r="D15" s="89">
        <v>38</v>
      </c>
      <c r="E15" s="90" t="s">
        <v>238</v>
      </c>
      <c r="F15" s="89">
        <v>25</v>
      </c>
      <c r="G15" s="86">
        <v>2</v>
      </c>
      <c r="H15" s="89">
        <v>36</v>
      </c>
      <c r="I15" s="78">
        <v>8</v>
      </c>
      <c r="J15" s="89">
        <v>76</v>
      </c>
      <c r="K15" s="90" t="s">
        <v>238</v>
      </c>
      <c r="L15" s="89">
        <v>89</v>
      </c>
      <c r="M15" s="90" t="s">
        <v>238</v>
      </c>
      <c r="N15" s="89">
        <v>126</v>
      </c>
      <c r="O15" s="86">
        <v>2</v>
      </c>
      <c r="P15" s="89">
        <v>163</v>
      </c>
      <c r="Q15" s="78">
        <v>1.59</v>
      </c>
    </row>
    <row r="16" spans="1:17" x14ac:dyDescent="0.25">
      <c r="A16" s="46" t="s">
        <v>37</v>
      </c>
      <c r="B16" s="46">
        <v>256</v>
      </c>
      <c r="C16" s="46">
        <v>5</v>
      </c>
      <c r="D16" s="46">
        <v>405</v>
      </c>
      <c r="E16" s="46">
        <v>1.95</v>
      </c>
      <c r="F16" s="46">
        <v>278</v>
      </c>
      <c r="G16" s="46">
        <v>5</v>
      </c>
      <c r="H16" s="46">
        <v>422</v>
      </c>
      <c r="I16" s="80">
        <v>1.8</v>
      </c>
      <c r="J16" s="46">
        <v>740</v>
      </c>
      <c r="K16" s="46">
        <v>11</v>
      </c>
      <c r="L16" s="73">
        <v>1006</v>
      </c>
      <c r="M16" s="80">
        <v>1.49</v>
      </c>
      <c r="N16" s="73">
        <v>1274</v>
      </c>
      <c r="O16" s="46">
        <v>21</v>
      </c>
      <c r="P16" s="73">
        <v>1833</v>
      </c>
      <c r="Q16" s="80">
        <v>1.65</v>
      </c>
    </row>
    <row r="17" spans="1:6" x14ac:dyDescent="0.25">
      <c r="A17" s="29" t="s">
        <v>207</v>
      </c>
      <c r="B17" s="3"/>
      <c r="C17" s="3"/>
      <c r="D17" s="3"/>
      <c r="E17" s="4"/>
      <c r="F17" s="3"/>
    </row>
    <row r="18" spans="1:6" x14ac:dyDescent="0.25">
      <c r="A18" s="29" t="s">
        <v>183</v>
      </c>
      <c r="B18" s="3"/>
      <c r="C18" s="3"/>
      <c r="D18" s="3"/>
      <c r="E18" s="4"/>
      <c r="F18" s="3"/>
    </row>
  </sheetData>
  <mergeCells count="6">
    <mergeCell ref="A3:A5"/>
    <mergeCell ref="B3:Q3"/>
    <mergeCell ref="B4:E4"/>
    <mergeCell ref="F4:I4"/>
    <mergeCell ref="J4:M4"/>
    <mergeCell ref="N4:Q4"/>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workbookViewId="0">
      <selection activeCell="I25" sqref="I25"/>
    </sheetView>
  </sheetViews>
  <sheetFormatPr defaultRowHeight="15" x14ac:dyDescent="0.25"/>
  <cols>
    <col min="1" max="1" width="13.5703125" customWidth="1"/>
  </cols>
  <sheetData>
    <row r="1" spans="1:17" x14ac:dyDescent="0.25">
      <c r="A1" s="22" t="s">
        <v>259</v>
      </c>
      <c r="B1" s="3"/>
      <c r="C1" s="3"/>
      <c r="D1" s="7"/>
      <c r="E1" s="9"/>
      <c r="F1" s="7"/>
      <c r="G1" s="7"/>
      <c r="H1" s="7"/>
      <c r="I1" s="9"/>
      <c r="J1" s="7"/>
      <c r="K1" s="7"/>
      <c r="L1" s="7"/>
      <c r="M1" s="9"/>
      <c r="N1" s="7"/>
      <c r="O1" s="7"/>
      <c r="P1" s="7"/>
      <c r="Q1" s="9"/>
    </row>
    <row r="2" spans="1:17" x14ac:dyDescent="0.25">
      <c r="A2" s="18" t="s">
        <v>206</v>
      </c>
      <c r="B2" s="3"/>
      <c r="C2" s="3"/>
      <c r="D2" s="7"/>
      <c r="E2" s="9"/>
      <c r="F2" s="7"/>
      <c r="G2" s="7"/>
      <c r="H2" s="7"/>
      <c r="I2" s="9"/>
      <c r="J2" s="7"/>
      <c r="K2" s="7"/>
      <c r="L2" s="7"/>
      <c r="M2" s="9"/>
      <c r="N2" s="7"/>
      <c r="O2" s="7"/>
      <c r="P2" s="7"/>
      <c r="Q2" s="9"/>
    </row>
    <row r="3" spans="1:17" ht="15.75" customHeight="1" x14ac:dyDescent="0.25">
      <c r="A3" s="229" t="s">
        <v>14</v>
      </c>
      <c r="B3" s="231" t="s">
        <v>45</v>
      </c>
      <c r="C3" s="231"/>
      <c r="D3" s="231"/>
      <c r="E3" s="231"/>
      <c r="F3" s="231"/>
      <c r="G3" s="231"/>
      <c r="H3" s="231"/>
      <c r="I3" s="231"/>
      <c r="J3" s="231"/>
      <c r="K3" s="231"/>
      <c r="L3" s="231"/>
      <c r="M3" s="231"/>
      <c r="N3" s="231"/>
      <c r="O3" s="231"/>
      <c r="P3" s="231"/>
      <c r="Q3" s="231"/>
    </row>
    <row r="4" spans="1:17" x14ac:dyDescent="0.25">
      <c r="A4" s="230"/>
      <c r="B4" s="232" t="s">
        <v>57</v>
      </c>
      <c r="C4" s="232"/>
      <c r="D4" s="232"/>
      <c r="E4" s="232"/>
      <c r="F4" s="233" t="s">
        <v>58</v>
      </c>
      <c r="G4" s="233"/>
      <c r="H4" s="233"/>
      <c r="I4" s="233"/>
      <c r="J4" s="232" t="s">
        <v>59</v>
      </c>
      <c r="K4" s="232"/>
      <c r="L4" s="232"/>
      <c r="M4" s="232"/>
      <c r="N4" s="233" t="s">
        <v>37</v>
      </c>
      <c r="O4" s="233"/>
      <c r="P4" s="233"/>
      <c r="Q4" s="233"/>
    </row>
    <row r="5" spans="1:17" ht="27" x14ac:dyDescent="0.25">
      <c r="A5" s="230"/>
      <c r="B5" s="142" t="s">
        <v>2</v>
      </c>
      <c r="C5" s="142" t="s">
        <v>3</v>
      </c>
      <c r="D5" s="142" t="s">
        <v>4</v>
      </c>
      <c r="E5" s="74" t="s">
        <v>29</v>
      </c>
      <c r="F5" s="142" t="s">
        <v>2</v>
      </c>
      <c r="G5" s="142" t="s">
        <v>3</v>
      </c>
      <c r="H5" s="142" t="s">
        <v>4</v>
      </c>
      <c r="I5" s="74" t="s">
        <v>29</v>
      </c>
      <c r="J5" s="142" t="s">
        <v>2</v>
      </c>
      <c r="K5" s="142" t="s">
        <v>3</v>
      </c>
      <c r="L5" s="142" t="s">
        <v>4</v>
      </c>
      <c r="M5" s="74" t="s">
        <v>29</v>
      </c>
      <c r="N5" s="142" t="s">
        <v>2</v>
      </c>
      <c r="O5" s="142" t="s">
        <v>3</v>
      </c>
      <c r="P5" s="142" t="s">
        <v>4</v>
      </c>
      <c r="Q5" s="74" t="s">
        <v>29</v>
      </c>
    </row>
    <row r="6" spans="1:17" x14ac:dyDescent="0.25">
      <c r="A6" s="75" t="s">
        <v>15</v>
      </c>
      <c r="B6" s="89">
        <v>7</v>
      </c>
      <c r="C6" s="90" t="s">
        <v>238</v>
      </c>
      <c r="D6" s="89">
        <v>10</v>
      </c>
      <c r="E6" s="90" t="s">
        <v>238</v>
      </c>
      <c r="F6" s="89">
        <v>5</v>
      </c>
      <c r="G6" s="86">
        <v>1</v>
      </c>
      <c r="H6" s="89">
        <v>9</v>
      </c>
      <c r="I6" s="78">
        <v>20</v>
      </c>
      <c r="J6" s="89">
        <v>16</v>
      </c>
      <c r="K6" s="86">
        <v>1</v>
      </c>
      <c r="L6" s="89">
        <v>27</v>
      </c>
      <c r="M6" s="78">
        <v>6.25</v>
      </c>
      <c r="N6" s="89">
        <v>28</v>
      </c>
      <c r="O6" s="86">
        <v>2</v>
      </c>
      <c r="P6" s="89">
        <v>46</v>
      </c>
      <c r="Q6" s="78">
        <v>7.14</v>
      </c>
    </row>
    <row r="7" spans="1:17" x14ac:dyDescent="0.25">
      <c r="A7" s="75" t="s">
        <v>16</v>
      </c>
      <c r="B7" s="89">
        <v>12</v>
      </c>
      <c r="C7" s="90" t="s">
        <v>238</v>
      </c>
      <c r="D7" s="89">
        <v>18</v>
      </c>
      <c r="E7" s="90" t="s">
        <v>238</v>
      </c>
      <c r="F7" s="89">
        <v>6</v>
      </c>
      <c r="G7" s="86">
        <v>1</v>
      </c>
      <c r="H7" s="89">
        <v>12</v>
      </c>
      <c r="I7" s="78">
        <v>16.670000000000002</v>
      </c>
      <c r="J7" s="89">
        <v>23</v>
      </c>
      <c r="K7" s="86">
        <v>4</v>
      </c>
      <c r="L7" s="89">
        <v>30</v>
      </c>
      <c r="M7" s="78">
        <v>17.39</v>
      </c>
      <c r="N7" s="89">
        <v>41</v>
      </c>
      <c r="O7" s="86">
        <v>5</v>
      </c>
      <c r="P7" s="89">
        <v>60</v>
      </c>
      <c r="Q7" s="78">
        <v>12.2</v>
      </c>
    </row>
    <row r="8" spans="1:17" x14ac:dyDescent="0.25">
      <c r="A8" s="75" t="s">
        <v>17</v>
      </c>
      <c r="B8" s="89">
        <v>13</v>
      </c>
      <c r="C8" s="90" t="s">
        <v>238</v>
      </c>
      <c r="D8" s="89">
        <v>27</v>
      </c>
      <c r="E8" s="90" t="s">
        <v>238</v>
      </c>
      <c r="F8" s="89">
        <v>9</v>
      </c>
      <c r="G8" s="90" t="s">
        <v>238</v>
      </c>
      <c r="H8" s="89">
        <v>18</v>
      </c>
      <c r="I8" s="90" t="s">
        <v>238</v>
      </c>
      <c r="J8" s="89">
        <v>22</v>
      </c>
      <c r="K8" s="86">
        <v>1</v>
      </c>
      <c r="L8" s="89">
        <v>47</v>
      </c>
      <c r="M8" s="78">
        <v>4.55</v>
      </c>
      <c r="N8" s="89">
        <v>44</v>
      </c>
      <c r="O8" s="86">
        <v>1</v>
      </c>
      <c r="P8" s="89">
        <v>92</v>
      </c>
      <c r="Q8" s="78">
        <v>2.27</v>
      </c>
    </row>
    <row r="9" spans="1:17" x14ac:dyDescent="0.25">
      <c r="A9" s="75" t="s">
        <v>18</v>
      </c>
      <c r="B9" s="89">
        <v>33</v>
      </c>
      <c r="C9" s="86">
        <v>2</v>
      </c>
      <c r="D9" s="89">
        <v>52</v>
      </c>
      <c r="E9" s="78">
        <v>6.06</v>
      </c>
      <c r="F9" s="89">
        <v>18</v>
      </c>
      <c r="G9" s="86">
        <v>2</v>
      </c>
      <c r="H9" s="89">
        <v>25</v>
      </c>
      <c r="I9" s="78">
        <v>11.11</v>
      </c>
      <c r="J9" s="89">
        <v>51</v>
      </c>
      <c r="K9" s="90" t="s">
        <v>238</v>
      </c>
      <c r="L9" s="89">
        <v>73</v>
      </c>
      <c r="M9" s="90" t="s">
        <v>238</v>
      </c>
      <c r="N9" s="89">
        <v>102</v>
      </c>
      <c r="O9" s="86">
        <v>4</v>
      </c>
      <c r="P9" s="89">
        <v>150</v>
      </c>
      <c r="Q9" s="78">
        <v>3.92</v>
      </c>
    </row>
    <row r="10" spans="1:17" x14ac:dyDescent="0.25">
      <c r="A10" s="75" t="s">
        <v>19</v>
      </c>
      <c r="B10" s="89">
        <v>7</v>
      </c>
      <c r="C10" s="90" t="s">
        <v>238</v>
      </c>
      <c r="D10" s="89">
        <v>9</v>
      </c>
      <c r="E10" s="90" t="s">
        <v>238</v>
      </c>
      <c r="F10" s="89">
        <v>11</v>
      </c>
      <c r="G10" s="86">
        <v>1</v>
      </c>
      <c r="H10" s="89">
        <v>18</v>
      </c>
      <c r="I10" s="78">
        <v>9.09</v>
      </c>
      <c r="J10" s="89">
        <v>20</v>
      </c>
      <c r="K10" s="90" t="s">
        <v>238</v>
      </c>
      <c r="L10" s="89">
        <v>43</v>
      </c>
      <c r="M10" s="90" t="s">
        <v>238</v>
      </c>
      <c r="N10" s="89">
        <v>38</v>
      </c>
      <c r="O10" s="86">
        <v>1</v>
      </c>
      <c r="P10" s="89">
        <v>70</v>
      </c>
      <c r="Q10" s="78">
        <v>2.63</v>
      </c>
    </row>
    <row r="11" spans="1:17" x14ac:dyDescent="0.25">
      <c r="A11" s="75" t="s">
        <v>20</v>
      </c>
      <c r="B11" s="89">
        <v>15</v>
      </c>
      <c r="C11" s="90" t="s">
        <v>238</v>
      </c>
      <c r="D11" s="89">
        <v>28</v>
      </c>
      <c r="E11" s="90" t="s">
        <v>238</v>
      </c>
      <c r="F11" s="89">
        <v>15</v>
      </c>
      <c r="G11" s="86">
        <v>1</v>
      </c>
      <c r="H11" s="89">
        <v>24</v>
      </c>
      <c r="I11" s="78">
        <v>6.67</v>
      </c>
      <c r="J11" s="89">
        <v>40</v>
      </c>
      <c r="K11" s="86">
        <v>2</v>
      </c>
      <c r="L11" s="89">
        <v>63</v>
      </c>
      <c r="M11" s="78">
        <v>5</v>
      </c>
      <c r="N11" s="89">
        <v>70</v>
      </c>
      <c r="O11" s="86">
        <v>3</v>
      </c>
      <c r="P11" s="89">
        <v>115</v>
      </c>
      <c r="Q11" s="78">
        <v>4.29</v>
      </c>
    </row>
    <row r="12" spans="1:17" x14ac:dyDescent="0.25">
      <c r="A12" s="75" t="s">
        <v>21</v>
      </c>
      <c r="B12" s="89">
        <v>11</v>
      </c>
      <c r="C12" s="90" t="s">
        <v>238</v>
      </c>
      <c r="D12" s="89">
        <v>15</v>
      </c>
      <c r="E12" s="90" t="s">
        <v>238</v>
      </c>
      <c r="F12" s="89">
        <v>15</v>
      </c>
      <c r="G12" s="86">
        <v>1</v>
      </c>
      <c r="H12" s="89">
        <v>32</v>
      </c>
      <c r="I12" s="78">
        <v>6.67</v>
      </c>
      <c r="J12" s="89">
        <v>29</v>
      </c>
      <c r="K12" s="86">
        <v>2</v>
      </c>
      <c r="L12" s="89">
        <v>45</v>
      </c>
      <c r="M12" s="78">
        <v>6.9</v>
      </c>
      <c r="N12" s="89">
        <v>55</v>
      </c>
      <c r="O12" s="86">
        <v>3</v>
      </c>
      <c r="P12" s="89">
        <v>92</v>
      </c>
      <c r="Q12" s="78">
        <v>5.45</v>
      </c>
    </row>
    <row r="13" spans="1:17" x14ac:dyDescent="0.25">
      <c r="A13" s="75" t="s">
        <v>22</v>
      </c>
      <c r="B13" s="89">
        <v>9</v>
      </c>
      <c r="C13" s="86">
        <v>2</v>
      </c>
      <c r="D13" s="89">
        <v>16</v>
      </c>
      <c r="E13" s="78">
        <v>22.22</v>
      </c>
      <c r="F13" s="89">
        <v>10</v>
      </c>
      <c r="G13" s="90" t="s">
        <v>238</v>
      </c>
      <c r="H13" s="89">
        <v>26</v>
      </c>
      <c r="I13" s="90" t="s">
        <v>238</v>
      </c>
      <c r="J13" s="89">
        <v>21</v>
      </c>
      <c r="K13" s="86">
        <v>1</v>
      </c>
      <c r="L13" s="89">
        <v>42</v>
      </c>
      <c r="M13" s="78">
        <v>4.76</v>
      </c>
      <c r="N13" s="89">
        <v>40</v>
      </c>
      <c r="O13" s="86">
        <v>3</v>
      </c>
      <c r="P13" s="89">
        <v>84</v>
      </c>
      <c r="Q13" s="78">
        <v>7.5</v>
      </c>
    </row>
    <row r="14" spans="1:17" x14ac:dyDescent="0.25">
      <c r="A14" s="75" t="s">
        <v>23</v>
      </c>
      <c r="B14" s="89">
        <v>18</v>
      </c>
      <c r="C14" s="86">
        <v>1</v>
      </c>
      <c r="D14" s="89">
        <v>34</v>
      </c>
      <c r="E14" s="78">
        <v>5.56</v>
      </c>
      <c r="F14" s="89">
        <v>16</v>
      </c>
      <c r="G14" s="90" t="s">
        <v>238</v>
      </c>
      <c r="H14" s="89">
        <v>21</v>
      </c>
      <c r="I14" s="90" t="s">
        <v>238</v>
      </c>
      <c r="J14" s="89">
        <v>23</v>
      </c>
      <c r="K14" s="86">
        <v>5</v>
      </c>
      <c r="L14" s="89">
        <v>35</v>
      </c>
      <c r="M14" s="78">
        <v>21.74</v>
      </c>
      <c r="N14" s="89">
        <v>57</v>
      </c>
      <c r="O14" s="86">
        <v>6</v>
      </c>
      <c r="P14" s="89">
        <v>90</v>
      </c>
      <c r="Q14" s="78">
        <v>10.53</v>
      </c>
    </row>
    <row r="15" spans="1:17" x14ac:dyDescent="0.25">
      <c r="A15" s="75" t="s">
        <v>24</v>
      </c>
      <c r="B15" s="89">
        <v>3</v>
      </c>
      <c r="C15" s="90" t="s">
        <v>238</v>
      </c>
      <c r="D15" s="89">
        <v>6</v>
      </c>
      <c r="E15" s="90" t="s">
        <v>238</v>
      </c>
      <c r="F15" s="89">
        <v>2</v>
      </c>
      <c r="G15" s="90" t="s">
        <v>238</v>
      </c>
      <c r="H15" s="89">
        <v>4</v>
      </c>
      <c r="I15" s="90" t="s">
        <v>238</v>
      </c>
      <c r="J15" s="89">
        <v>4</v>
      </c>
      <c r="K15" s="90" t="s">
        <v>238</v>
      </c>
      <c r="L15" s="89">
        <v>4</v>
      </c>
      <c r="M15" s="90" t="s">
        <v>238</v>
      </c>
      <c r="N15" s="89">
        <v>9</v>
      </c>
      <c r="O15" s="90" t="s">
        <v>238</v>
      </c>
      <c r="P15" s="89">
        <v>14</v>
      </c>
      <c r="Q15" s="90" t="s">
        <v>238</v>
      </c>
    </row>
    <row r="16" spans="1:17" x14ac:dyDescent="0.25">
      <c r="A16" s="46" t="s">
        <v>37</v>
      </c>
      <c r="B16" s="46">
        <v>128</v>
      </c>
      <c r="C16" s="46">
        <v>5</v>
      </c>
      <c r="D16" s="46">
        <v>215</v>
      </c>
      <c r="E16" s="80">
        <v>3.91</v>
      </c>
      <c r="F16" s="46">
        <v>107</v>
      </c>
      <c r="G16" s="46">
        <v>7</v>
      </c>
      <c r="H16" s="46">
        <v>189</v>
      </c>
      <c r="I16" s="80">
        <v>6.54</v>
      </c>
      <c r="J16" s="46">
        <v>249</v>
      </c>
      <c r="K16" s="46">
        <v>16</v>
      </c>
      <c r="L16" s="73">
        <v>409</v>
      </c>
      <c r="M16" s="80">
        <v>6.43</v>
      </c>
      <c r="N16" s="73">
        <v>484</v>
      </c>
      <c r="O16" s="46">
        <v>28</v>
      </c>
      <c r="P16" s="73">
        <v>813</v>
      </c>
      <c r="Q16" s="80">
        <v>5.79</v>
      </c>
    </row>
    <row r="17" spans="1:17" x14ac:dyDescent="0.25">
      <c r="A17" s="29" t="s">
        <v>207</v>
      </c>
      <c r="B17" s="3"/>
      <c r="C17" s="3"/>
      <c r="D17" s="3"/>
      <c r="E17" s="4"/>
      <c r="F17" s="3"/>
      <c r="G17" s="7"/>
      <c r="H17" s="7"/>
      <c r="I17" s="9"/>
      <c r="J17" s="7"/>
      <c r="K17" s="7"/>
      <c r="L17" s="7"/>
      <c r="M17" s="9"/>
      <c r="N17" s="7"/>
      <c r="O17" s="7"/>
      <c r="P17" s="7"/>
      <c r="Q17" s="9"/>
    </row>
    <row r="18" spans="1:17" ht="16.5" x14ac:dyDescent="0.3">
      <c r="A18" s="29" t="s">
        <v>183</v>
      </c>
      <c r="B18" s="3"/>
      <c r="C18" s="3"/>
      <c r="D18" s="3"/>
      <c r="E18" s="4"/>
      <c r="F18" s="3"/>
      <c r="G18" s="11"/>
      <c r="H18" s="11"/>
      <c r="I18" s="11"/>
      <c r="J18" s="11"/>
      <c r="K18" s="11"/>
      <c r="L18" s="11"/>
      <c r="M18" s="11"/>
      <c r="N18" s="11"/>
      <c r="O18" s="11"/>
      <c r="P18" s="11"/>
      <c r="Q18" s="11"/>
    </row>
  </sheetData>
  <mergeCells count="6">
    <mergeCell ref="A3:A5"/>
    <mergeCell ref="B3:Q3"/>
    <mergeCell ref="B4:E4"/>
    <mergeCell ref="F4:I4"/>
    <mergeCell ref="J4:M4"/>
    <mergeCell ref="N4:Q4"/>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20"/>
  <sheetViews>
    <sheetView workbookViewId="0">
      <selection activeCell="D30" sqref="D30"/>
    </sheetView>
  </sheetViews>
  <sheetFormatPr defaultRowHeight="15" x14ac:dyDescent="0.25"/>
  <cols>
    <col min="2" max="2" width="13.5703125" customWidth="1"/>
  </cols>
  <sheetData>
    <row r="2" spans="2:9" x14ac:dyDescent="0.25">
      <c r="B2" s="183" t="s">
        <v>153</v>
      </c>
      <c r="C2" s="184"/>
      <c r="D2" s="184"/>
      <c r="E2" s="184"/>
      <c r="F2" s="184"/>
      <c r="G2" s="184"/>
      <c r="H2" s="184"/>
      <c r="I2" s="184"/>
    </row>
    <row r="3" spans="2:9" x14ac:dyDescent="0.25">
      <c r="B3" s="185" t="s">
        <v>227</v>
      </c>
      <c r="C3" s="186"/>
      <c r="D3" s="186"/>
      <c r="E3" s="186"/>
      <c r="F3" s="186"/>
    </row>
    <row r="4" spans="2:9" x14ac:dyDescent="0.25">
      <c r="B4" s="187" t="s">
        <v>14</v>
      </c>
      <c r="C4" s="190">
        <v>2014</v>
      </c>
      <c r="D4" s="190"/>
      <c r="E4" s="191">
        <v>2013</v>
      </c>
      <c r="F4" s="191"/>
    </row>
    <row r="5" spans="2:9" x14ac:dyDescent="0.25">
      <c r="B5" s="188"/>
      <c r="C5" s="190"/>
      <c r="D5" s="190"/>
      <c r="E5" s="191"/>
      <c r="F5" s="191"/>
    </row>
    <row r="6" spans="2:9" ht="27" x14ac:dyDescent="0.25">
      <c r="B6" s="189"/>
      <c r="C6" s="40" t="s">
        <v>235</v>
      </c>
      <c r="D6" s="40" t="s">
        <v>28</v>
      </c>
      <c r="E6" s="40" t="s">
        <v>235</v>
      </c>
      <c r="F6" s="40" t="s">
        <v>28</v>
      </c>
    </row>
    <row r="7" spans="2:9" x14ac:dyDescent="0.25">
      <c r="B7" s="41" t="s">
        <v>15</v>
      </c>
      <c r="C7" s="42">
        <v>1.8359853121175032</v>
      </c>
      <c r="D7" s="43">
        <v>1.2919896640826873</v>
      </c>
      <c r="E7" s="44">
        <v>1.3715710723192018</v>
      </c>
      <c r="F7" s="45">
        <v>0.9874326750448833</v>
      </c>
    </row>
    <row r="8" spans="2:9" x14ac:dyDescent="0.25">
      <c r="B8" s="41" t="s">
        <v>16</v>
      </c>
      <c r="C8" s="42">
        <v>1.2770137524557956</v>
      </c>
      <c r="D8" s="43">
        <v>0.95588235294117652</v>
      </c>
      <c r="E8" s="44">
        <v>1.1066398390342052</v>
      </c>
      <c r="F8" s="45">
        <v>0.8352315869400152</v>
      </c>
    </row>
    <row r="9" spans="2:9" x14ac:dyDescent="0.25">
      <c r="B9" s="41" t="s">
        <v>17</v>
      </c>
      <c r="C9" s="42">
        <v>1.4746543778801844</v>
      </c>
      <c r="D9" s="43">
        <v>1.0680907877169559</v>
      </c>
      <c r="E9" s="44">
        <v>0.77092511013215859</v>
      </c>
      <c r="F9" s="45">
        <v>0.56270096463022512</v>
      </c>
    </row>
    <row r="10" spans="2:9" x14ac:dyDescent="0.25">
      <c r="B10" s="41" t="s">
        <v>18</v>
      </c>
      <c r="C10" s="42">
        <v>0.98806860551827003</v>
      </c>
      <c r="D10" s="43">
        <v>0.78274996307783207</v>
      </c>
      <c r="E10" s="44">
        <v>1.0045302343903879</v>
      </c>
      <c r="F10" s="45">
        <v>0.76680198466396032</v>
      </c>
    </row>
    <row r="11" spans="2:9" x14ac:dyDescent="0.25">
      <c r="B11" s="41" t="s">
        <v>19</v>
      </c>
      <c r="C11" s="42">
        <v>1.5393386545039909</v>
      </c>
      <c r="D11" s="43">
        <v>1.1617900172117039</v>
      </c>
      <c r="E11" s="44">
        <v>1.4192785334121822</v>
      </c>
      <c r="F11" s="45">
        <v>1.0973936899862824</v>
      </c>
    </row>
    <row r="12" spans="2:9" x14ac:dyDescent="0.25">
      <c r="B12" s="41" t="s">
        <v>20</v>
      </c>
      <c r="C12" s="42">
        <v>1.6187050359712229</v>
      </c>
      <c r="D12" s="43">
        <v>1.1553273427471118</v>
      </c>
      <c r="E12" s="44">
        <v>1.4125956444967627</v>
      </c>
      <c r="F12" s="45">
        <v>0.98522167487684731</v>
      </c>
    </row>
    <row r="13" spans="2:9" x14ac:dyDescent="0.25">
      <c r="B13" s="41" t="s">
        <v>21</v>
      </c>
      <c r="C13" s="42">
        <v>2.5684931506849313</v>
      </c>
      <c r="D13" s="43">
        <v>1.7371163867979156</v>
      </c>
      <c r="E13" s="44">
        <v>2.3396880415944543</v>
      </c>
      <c r="F13" s="45">
        <v>1.6403402187120293</v>
      </c>
    </row>
    <row r="14" spans="2:9" x14ac:dyDescent="0.25">
      <c r="B14" s="41" t="s">
        <v>22</v>
      </c>
      <c r="C14" s="42">
        <v>2.8768699654775602</v>
      </c>
      <c r="D14" s="43">
        <v>2.0210185933710592</v>
      </c>
      <c r="E14" s="44">
        <v>2.9443838604143946</v>
      </c>
      <c r="F14" s="45">
        <v>2.0881670533642689</v>
      </c>
    </row>
    <row r="15" spans="2:9" x14ac:dyDescent="0.25">
      <c r="B15" s="41" t="s">
        <v>23</v>
      </c>
      <c r="C15" s="42">
        <v>2.2883295194508007</v>
      </c>
      <c r="D15" s="43">
        <v>1.5948963317384368</v>
      </c>
      <c r="E15" s="44">
        <v>2.3076923076923079</v>
      </c>
      <c r="F15" s="45">
        <v>1.6067329762815608</v>
      </c>
    </row>
    <row r="16" spans="2:9" x14ac:dyDescent="0.25">
      <c r="B16" s="41" t="s">
        <v>24</v>
      </c>
      <c r="C16" s="42">
        <v>1.0794896957801767</v>
      </c>
      <c r="D16" s="43">
        <v>0.86477987421383651</v>
      </c>
      <c r="E16" s="44">
        <v>0.92165898617511521</v>
      </c>
      <c r="F16" s="45">
        <v>0.72727272727272729</v>
      </c>
    </row>
    <row r="17" spans="2:9" x14ac:dyDescent="0.25">
      <c r="B17" s="46" t="s">
        <v>13</v>
      </c>
      <c r="C17" s="47">
        <v>1.5011408670589648</v>
      </c>
      <c r="D17" s="47">
        <v>1.1210259629613022</v>
      </c>
      <c r="E17" s="47">
        <v>1.3800751648080833</v>
      </c>
      <c r="F17" s="47">
        <v>1.0234385708411387</v>
      </c>
    </row>
    <row r="18" spans="2:9" x14ac:dyDescent="0.25">
      <c r="B18" s="46" t="s">
        <v>25</v>
      </c>
      <c r="C18" s="47">
        <v>1.9098350006496037</v>
      </c>
      <c r="D18" s="47">
        <v>1.328341086245914</v>
      </c>
      <c r="E18" s="47">
        <v>1.8721787955521305</v>
      </c>
      <c r="F18" s="47">
        <v>1.3006034555286163</v>
      </c>
    </row>
    <row r="19" spans="2:9" ht="16.5" customHeight="1" x14ac:dyDescent="0.25">
      <c r="B19" s="181" t="s">
        <v>192</v>
      </c>
      <c r="C19" s="182"/>
      <c r="D19" s="182"/>
      <c r="E19" s="182"/>
      <c r="F19" s="182"/>
      <c r="G19" s="182"/>
      <c r="H19" s="182"/>
      <c r="I19" s="182"/>
    </row>
    <row r="20" spans="2:9" ht="24" customHeight="1" x14ac:dyDescent="0.25">
      <c r="B20" s="181" t="s">
        <v>228</v>
      </c>
      <c r="C20" s="182"/>
      <c r="D20" s="182"/>
      <c r="E20" s="182"/>
      <c r="F20" s="182"/>
      <c r="G20" s="182"/>
      <c r="H20" s="182"/>
      <c r="I20" s="182"/>
    </row>
  </sheetData>
  <mergeCells count="7">
    <mergeCell ref="B20:I20"/>
    <mergeCell ref="B2:I2"/>
    <mergeCell ref="B3:F3"/>
    <mergeCell ref="B4:B6"/>
    <mergeCell ref="C4:D5"/>
    <mergeCell ref="E4:F5"/>
    <mergeCell ref="B19:I19"/>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workbookViewId="0">
      <selection activeCell="F24" sqref="F24"/>
    </sheetView>
  </sheetViews>
  <sheetFormatPr defaultRowHeight="15" x14ac:dyDescent="0.25"/>
  <cols>
    <col min="1" max="1" width="14" customWidth="1"/>
  </cols>
  <sheetData>
    <row r="1" spans="1:8" ht="19.5" customHeight="1" x14ac:dyDescent="0.25">
      <c r="A1" s="234" t="s">
        <v>208</v>
      </c>
      <c r="B1" s="234"/>
      <c r="C1" s="234"/>
      <c r="D1" s="234"/>
      <c r="E1" s="234"/>
      <c r="F1" s="234"/>
      <c r="G1" s="234"/>
      <c r="H1" s="234"/>
    </row>
    <row r="2" spans="1:8" x14ac:dyDescent="0.25">
      <c r="A2" s="1" t="s">
        <v>260</v>
      </c>
    </row>
    <row r="3" spans="1:8" x14ac:dyDescent="0.25">
      <c r="A3" s="235" t="s">
        <v>0</v>
      </c>
      <c r="B3" s="238">
        <v>2014</v>
      </c>
      <c r="C3" s="238"/>
      <c r="D3" s="238"/>
      <c r="E3" s="238"/>
      <c r="F3" s="239" t="s">
        <v>179</v>
      </c>
      <c r="G3" s="239"/>
      <c r="H3" s="239"/>
    </row>
    <row r="4" spans="1:8" x14ac:dyDescent="0.25">
      <c r="A4" s="236"/>
      <c r="B4" s="238"/>
      <c r="C4" s="238"/>
      <c r="D4" s="238"/>
      <c r="E4" s="238"/>
      <c r="F4" s="240"/>
      <c r="G4" s="240"/>
      <c r="H4" s="240"/>
    </row>
    <row r="5" spans="1:8" ht="27" x14ac:dyDescent="0.25">
      <c r="A5" s="237"/>
      <c r="B5" s="91" t="s">
        <v>1</v>
      </c>
      <c r="C5" s="91" t="s">
        <v>2</v>
      </c>
      <c r="D5" s="91" t="s">
        <v>3</v>
      </c>
      <c r="E5" s="91" t="s">
        <v>4</v>
      </c>
      <c r="F5" s="91" t="s">
        <v>2</v>
      </c>
      <c r="G5" s="91" t="s">
        <v>3</v>
      </c>
      <c r="H5" s="91" t="s">
        <v>4</v>
      </c>
    </row>
    <row r="6" spans="1:8" x14ac:dyDescent="0.25">
      <c r="A6" s="92" t="s">
        <v>5</v>
      </c>
      <c r="B6" s="93">
        <v>22</v>
      </c>
      <c r="C6" s="94">
        <v>9240</v>
      </c>
      <c r="D6" s="95">
        <v>98</v>
      </c>
      <c r="E6" s="94">
        <v>11928</v>
      </c>
      <c r="F6" s="96">
        <v>2.6894865525672458</v>
      </c>
      <c r="G6" s="97">
        <v>3.1578947368421098</v>
      </c>
      <c r="H6" s="96">
        <v>2.5006444960041279</v>
      </c>
    </row>
    <row r="7" spans="1:8" x14ac:dyDescent="0.25">
      <c r="A7" s="92" t="s">
        <v>6</v>
      </c>
      <c r="B7" s="93">
        <v>12</v>
      </c>
      <c r="C7" s="94">
        <v>1305</v>
      </c>
      <c r="D7" s="95">
        <v>18</v>
      </c>
      <c r="E7" s="94">
        <v>1671</v>
      </c>
      <c r="F7" s="96">
        <v>-5.8441558441558357</v>
      </c>
      <c r="G7" s="97">
        <v>-14.285714285714292</v>
      </c>
      <c r="H7" s="96">
        <v>-8.4884994523548727</v>
      </c>
    </row>
    <row r="8" spans="1:8" x14ac:dyDescent="0.25">
      <c r="A8" s="92" t="s">
        <v>7</v>
      </c>
      <c r="B8" s="93">
        <v>122</v>
      </c>
      <c r="C8" s="94">
        <v>4952</v>
      </c>
      <c r="D8" s="95">
        <v>81</v>
      </c>
      <c r="E8" s="94">
        <v>6802</v>
      </c>
      <c r="F8" s="96">
        <v>2.4622387750879398</v>
      </c>
      <c r="G8" s="97">
        <v>-1.2195121951219505</v>
      </c>
      <c r="H8" s="96">
        <v>1.537542916853269</v>
      </c>
    </row>
    <row r="9" spans="1:8" x14ac:dyDescent="0.25">
      <c r="A9" s="98" t="s">
        <v>8</v>
      </c>
      <c r="B9" s="99">
        <v>156</v>
      </c>
      <c r="C9" s="100">
        <v>15497</v>
      </c>
      <c r="D9" s="101">
        <v>197</v>
      </c>
      <c r="E9" s="100">
        <v>20401</v>
      </c>
      <c r="F9" s="102">
        <v>1.8400473155024031</v>
      </c>
      <c r="G9" s="103">
        <v>-0.50505050505050519</v>
      </c>
      <c r="H9" s="102">
        <v>1.1853982739807662</v>
      </c>
    </row>
    <row r="10" spans="1:8" x14ac:dyDescent="0.25">
      <c r="A10" s="92" t="s">
        <v>9</v>
      </c>
      <c r="B10" s="93">
        <v>79</v>
      </c>
      <c r="C10" s="94">
        <v>848</v>
      </c>
      <c r="D10" s="95">
        <v>42</v>
      </c>
      <c r="E10" s="94">
        <v>1225</v>
      </c>
      <c r="F10" s="96">
        <v>15.846994535519116</v>
      </c>
      <c r="G10" s="97">
        <v>147.05882352941177</v>
      </c>
      <c r="H10" s="96">
        <v>11.770072992700719</v>
      </c>
    </row>
    <row r="11" spans="1:8" x14ac:dyDescent="0.25">
      <c r="A11" s="92" t="s">
        <v>10</v>
      </c>
      <c r="B11" s="93">
        <v>44</v>
      </c>
      <c r="C11" s="94">
        <v>308</v>
      </c>
      <c r="D11" s="95">
        <v>11</v>
      </c>
      <c r="E11" s="94">
        <v>422</v>
      </c>
      <c r="F11" s="96">
        <v>9.2198581560283657</v>
      </c>
      <c r="G11" s="97">
        <v>22.222222222222229</v>
      </c>
      <c r="H11" s="96">
        <v>4.197530864197546</v>
      </c>
    </row>
    <row r="12" spans="1:8" x14ac:dyDescent="0.25">
      <c r="A12" s="92" t="s">
        <v>11</v>
      </c>
      <c r="B12" s="93">
        <v>1</v>
      </c>
      <c r="C12" s="91">
        <v>1</v>
      </c>
      <c r="D12" s="60" t="s">
        <v>238</v>
      </c>
      <c r="E12" s="91">
        <v>3</v>
      </c>
      <c r="F12" s="60" t="s">
        <v>238</v>
      </c>
      <c r="G12" s="144" t="s">
        <v>238</v>
      </c>
      <c r="H12" s="60" t="s">
        <v>238</v>
      </c>
    </row>
    <row r="13" spans="1:8" x14ac:dyDescent="0.25">
      <c r="A13" s="104" t="s">
        <v>12</v>
      </c>
      <c r="B13" s="99">
        <v>124</v>
      </c>
      <c r="C13" s="105">
        <v>1157</v>
      </c>
      <c r="D13" s="99">
        <v>53</v>
      </c>
      <c r="E13" s="105">
        <v>1650</v>
      </c>
      <c r="F13" s="102">
        <v>14.102564102564102</v>
      </c>
      <c r="G13" s="106">
        <v>103.84615384615384</v>
      </c>
      <c r="H13" s="102">
        <v>9.9267155229846793</v>
      </c>
    </row>
    <row r="14" spans="1:8" x14ac:dyDescent="0.25">
      <c r="A14" s="46" t="s">
        <v>13</v>
      </c>
      <c r="B14" s="64">
        <v>280</v>
      </c>
      <c r="C14" s="64">
        <v>16654</v>
      </c>
      <c r="D14" s="107">
        <v>250</v>
      </c>
      <c r="E14" s="64">
        <v>22051</v>
      </c>
      <c r="F14" s="47">
        <v>2.6061240835438326</v>
      </c>
      <c r="G14" s="47">
        <v>11.607142857142861</v>
      </c>
      <c r="H14" s="47">
        <v>1.791072335318276</v>
      </c>
    </row>
  </sheetData>
  <mergeCells count="4">
    <mergeCell ref="A1:H1"/>
    <mergeCell ref="A3:A5"/>
    <mergeCell ref="B3:E4"/>
    <mergeCell ref="F3:H4"/>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6"/>
  <sheetViews>
    <sheetView workbookViewId="0">
      <selection activeCell="D21" sqref="D21"/>
    </sheetView>
  </sheetViews>
  <sheetFormatPr defaultRowHeight="15" x14ac:dyDescent="0.25"/>
  <cols>
    <col min="2" max="2" width="15" customWidth="1"/>
  </cols>
  <sheetData>
    <row r="1" spans="2:9" x14ac:dyDescent="0.25">
      <c r="B1" s="16" t="s">
        <v>210</v>
      </c>
    </row>
    <row r="2" spans="2:9" x14ac:dyDescent="0.25">
      <c r="B2" s="18" t="s">
        <v>209</v>
      </c>
    </row>
    <row r="3" spans="2:9" x14ac:dyDescent="0.25">
      <c r="B3" s="235" t="s">
        <v>0</v>
      </c>
      <c r="C3" s="190">
        <v>2014</v>
      </c>
      <c r="D3" s="190"/>
      <c r="E3" s="191">
        <v>2013</v>
      </c>
      <c r="F3" s="191"/>
    </row>
    <row r="4" spans="2:9" x14ac:dyDescent="0.25">
      <c r="B4" s="236"/>
      <c r="C4" s="190"/>
      <c r="D4" s="190"/>
      <c r="E4" s="191"/>
      <c r="F4" s="191"/>
    </row>
    <row r="5" spans="2:9" ht="27" x14ac:dyDescent="0.25">
      <c r="B5" s="237"/>
      <c r="C5" s="40" t="s">
        <v>176</v>
      </c>
      <c r="D5" s="40" t="s">
        <v>28</v>
      </c>
      <c r="E5" s="40" t="s">
        <v>176</v>
      </c>
      <c r="F5" s="40" t="s">
        <v>28</v>
      </c>
    </row>
    <row r="6" spans="2:9" x14ac:dyDescent="0.25">
      <c r="B6" s="92" t="s">
        <v>5</v>
      </c>
      <c r="C6" s="42">
        <v>1.0606060606060608</v>
      </c>
      <c r="D6" s="43">
        <v>0.81490104772991845</v>
      </c>
      <c r="E6" s="44">
        <v>1.0557901755945767</v>
      </c>
      <c r="F6" s="45">
        <v>0.80975110808046369</v>
      </c>
    </row>
    <row r="7" spans="2:9" x14ac:dyDescent="0.25">
      <c r="B7" s="92" t="s">
        <v>6</v>
      </c>
      <c r="C7" s="42">
        <v>1.3793103448275863</v>
      </c>
      <c r="D7" s="43">
        <v>1.0657193605683837</v>
      </c>
      <c r="E7" s="44">
        <v>1.5151515151515151</v>
      </c>
      <c r="F7" s="45">
        <v>1.1369788846778559</v>
      </c>
    </row>
    <row r="8" spans="2:9" x14ac:dyDescent="0.25">
      <c r="B8" s="92" t="s">
        <v>7</v>
      </c>
      <c r="C8" s="42">
        <v>1.635702746365105</v>
      </c>
      <c r="D8" s="43">
        <v>1.1768124364376</v>
      </c>
      <c r="E8" s="44">
        <v>1.6966687357748811</v>
      </c>
      <c r="F8" s="45">
        <v>1.2092611709187435</v>
      </c>
    </row>
    <row r="9" spans="2:9" x14ac:dyDescent="0.25">
      <c r="B9" s="98" t="s">
        <v>8</v>
      </c>
      <c r="C9" s="42">
        <v>1.2712137833128994</v>
      </c>
      <c r="D9" s="43">
        <v>0.95640353432372083</v>
      </c>
      <c r="E9" s="44">
        <v>1.3011763159624106</v>
      </c>
      <c r="F9" s="45">
        <v>0.9724950884086444</v>
      </c>
    </row>
    <row r="10" spans="2:9" x14ac:dyDescent="0.25">
      <c r="B10" s="92" t="s">
        <v>9</v>
      </c>
      <c r="C10" s="42">
        <v>4.9528301886792452</v>
      </c>
      <c r="D10" s="43">
        <v>3.3149171270718232</v>
      </c>
      <c r="E10" s="44">
        <v>2.3224043715846996</v>
      </c>
      <c r="F10" s="45">
        <v>1.527403414195867</v>
      </c>
    </row>
    <row r="11" spans="2:9" x14ac:dyDescent="0.25">
      <c r="B11" s="92" t="s">
        <v>10</v>
      </c>
      <c r="C11" s="42">
        <v>3.5714285714285712</v>
      </c>
      <c r="D11" s="43">
        <v>2.5404157043879905</v>
      </c>
      <c r="E11" s="44">
        <v>3.1914893617021276</v>
      </c>
      <c r="F11" s="45">
        <v>2.1739130434782608</v>
      </c>
    </row>
    <row r="12" spans="2:9" x14ac:dyDescent="0.25">
      <c r="B12" s="92" t="s">
        <v>11</v>
      </c>
      <c r="C12" s="59" t="s">
        <v>238</v>
      </c>
      <c r="D12" s="175" t="s">
        <v>238</v>
      </c>
      <c r="E12" s="59" t="s">
        <v>238</v>
      </c>
      <c r="F12" s="175" t="s">
        <v>238</v>
      </c>
    </row>
    <row r="13" spans="2:9" x14ac:dyDescent="0.25">
      <c r="B13" s="104" t="s">
        <v>12</v>
      </c>
      <c r="C13" s="42">
        <v>4.5808124459809854</v>
      </c>
      <c r="D13" s="43">
        <v>3.1121550205519672</v>
      </c>
      <c r="E13" s="44">
        <v>2.5641025641025639</v>
      </c>
      <c r="F13" s="45">
        <v>1.7026850032743943</v>
      </c>
    </row>
    <row r="14" spans="2:9" x14ac:dyDescent="0.25">
      <c r="B14" s="46" t="s">
        <v>13</v>
      </c>
      <c r="C14" s="47">
        <v>1.5011408670589648</v>
      </c>
      <c r="D14" s="47">
        <v>1.1210259629613022</v>
      </c>
      <c r="E14" s="47">
        <v>1.3800751648080833</v>
      </c>
      <c r="F14" s="47">
        <v>1.0234385708411387</v>
      </c>
    </row>
    <row r="15" spans="2:9" ht="16.5" customHeight="1" x14ac:dyDescent="0.25">
      <c r="B15" s="241" t="s">
        <v>247</v>
      </c>
      <c r="C15" s="242"/>
      <c r="D15" s="242"/>
      <c r="E15" s="242"/>
      <c r="F15" s="242"/>
      <c r="G15" s="242"/>
      <c r="H15" s="242"/>
      <c r="I15" s="242"/>
    </row>
    <row r="16" spans="2:9" ht="19.5" customHeight="1" x14ac:dyDescent="0.25">
      <c r="B16" s="241" t="s">
        <v>248</v>
      </c>
      <c r="C16" s="242"/>
      <c r="D16" s="242"/>
      <c r="E16" s="242"/>
      <c r="F16" s="242"/>
      <c r="G16" s="242"/>
      <c r="H16" s="242"/>
      <c r="I16" s="242"/>
    </row>
  </sheetData>
  <mergeCells count="5">
    <mergeCell ref="B3:B5"/>
    <mergeCell ref="C3:D4"/>
    <mergeCell ref="E3:F4"/>
    <mergeCell ref="B15:I15"/>
    <mergeCell ref="B16:I16"/>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D31" sqref="D31"/>
    </sheetView>
  </sheetViews>
  <sheetFormatPr defaultRowHeight="15" x14ac:dyDescent="0.25"/>
  <cols>
    <col min="2" max="2" width="35.5703125" customWidth="1"/>
  </cols>
  <sheetData>
    <row r="1" spans="1:9" x14ac:dyDescent="0.25">
      <c r="B1" s="16" t="s">
        <v>211</v>
      </c>
    </row>
    <row r="2" spans="1:9" x14ac:dyDescent="0.25">
      <c r="B2" s="18" t="s">
        <v>223</v>
      </c>
      <c r="C2" s="10"/>
      <c r="D2" s="10"/>
      <c r="E2" s="10"/>
      <c r="F2" s="10"/>
      <c r="G2" s="10"/>
      <c r="H2" s="10"/>
      <c r="I2" s="13"/>
    </row>
    <row r="3" spans="1:9" x14ac:dyDescent="0.25">
      <c r="A3" s="14"/>
      <c r="B3" s="245" t="s">
        <v>249</v>
      </c>
      <c r="C3" s="248" t="s">
        <v>46</v>
      </c>
      <c r="D3" s="248"/>
      <c r="E3" s="248"/>
      <c r="F3" s="247" t="s">
        <v>47</v>
      </c>
      <c r="G3" s="247"/>
      <c r="H3" s="247"/>
      <c r="I3" s="243" t="s">
        <v>126</v>
      </c>
    </row>
    <row r="4" spans="1:9" ht="33" customHeight="1" x14ac:dyDescent="0.25">
      <c r="A4" s="14"/>
      <c r="B4" s="246"/>
      <c r="C4" s="156" t="s">
        <v>2</v>
      </c>
      <c r="D4" s="156" t="s">
        <v>3</v>
      </c>
      <c r="E4" s="156" t="s">
        <v>4</v>
      </c>
      <c r="F4" s="156" t="s">
        <v>2</v>
      </c>
      <c r="G4" s="156" t="s">
        <v>3</v>
      </c>
      <c r="H4" s="156" t="s">
        <v>4</v>
      </c>
      <c r="I4" s="243"/>
    </row>
    <row r="5" spans="1:9" x14ac:dyDescent="0.25">
      <c r="B5" s="75" t="s">
        <v>60</v>
      </c>
      <c r="C5" s="108">
        <v>908</v>
      </c>
      <c r="D5" s="109">
        <v>37</v>
      </c>
      <c r="E5" s="108">
        <v>1422</v>
      </c>
      <c r="F5" s="110">
        <v>5.45</v>
      </c>
      <c r="G5" s="111">
        <v>14.8</v>
      </c>
      <c r="H5" s="110">
        <v>6.45</v>
      </c>
      <c r="I5" s="112">
        <f t="shared" ref="I5:I18" si="0">D5/C5*100</f>
        <v>4.0748898678414092</v>
      </c>
    </row>
    <row r="6" spans="1:9" x14ac:dyDescent="0.25">
      <c r="B6" s="75" t="s">
        <v>61</v>
      </c>
      <c r="C6" s="108">
        <v>5799</v>
      </c>
      <c r="D6" s="109">
        <v>44</v>
      </c>
      <c r="E6" s="108">
        <v>7761</v>
      </c>
      <c r="F6" s="110">
        <v>34.82</v>
      </c>
      <c r="G6" s="111">
        <v>17.600000000000001</v>
      </c>
      <c r="H6" s="110">
        <v>35.200000000000003</v>
      </c>
      <c r="I6" s="112">
        <f t="shared" si="0"/>
        <v>0.75875150888084153</v>
      </c>
    </row>
    <row r="7" spans="1:9" x14ac:dyDescent="0.25">
      <c r="B7" s="75" t="s">
        <v>62</v>
      </c>
      <c r="C7" s="108">
        <v>2005</v>
      </c>
      <c r="D7" s="109">
        <v>17</v>
      </c>
      <c r="E7" s="108">
        <v>2419</v>
      </c>
      <c r="F7" s="110">
        <v>12.04</v>
      </c>
      <c r="G7" s="111">
        <v>6.8</v>
      </c>
      <c r="H7" s="110">
        <v>10.97</v>
      </c>
      <c r="I7" s="112">
        <f t="shared" si="0"/>
        <v>0.84788029925187036</v>
      </c>
    </row>
    <row r="8" spans="1:9" x14ac:dyDescent="0.25">
      <c r="B8" s="75" t="s">
        <v>63</v>
      </c>
      <c r="C8" s="108">
        <v>3137</v>
      </c>
      <c r="D8" s="109">
        <v>29</v>
      </c>
      <c r="E8" s="108">
        <v>4768</v>
      </c>
      <c r="F8" s="110">
        <v>18.84</v>
      </c>
      <c r="G8" s="111">
        <v>11.6</v>
      </c>
      <c r="H8" s="110">
        <v>21.62</v>
      </c>
      <c r="I8" s="112">
        <f t="shared" si="0"/>
        <v>0.92445011157156509</v>
      </c>
    </row>
    <row r="9" spans="1:9" x14ac:dyDescent="0.25">
      <c r="B9" s="75" t="s">
        <v>64</v>
      </c>
      <c r="C9" s="108">
        <v>539</v>
      </c>
      <c r="D9" s="109">
        <v>5</v>
      </c>
      <c r="E9" s="108">
        <v>672</v>
      </c>
      <c r="F9" s="110">
        <v>3.24</v>
      </c>
      <c r="G9" s="111">
        <v>2</v>
      </c>
      <c r="H9" s="110">
        <v>3.05</v>
      </c>
      <c r="I9" s="112">
        <f t="shared" si="0"/>
        <v>0.927643784786642</v>
      </c>
    </row>
    <row r="10" spans="1:9" x14ac:dyDescent="0.25">
      <c r="B10" s="113" t="s">
        <v>65</v>
      </c>
      <c r="C10" s="114">
        <v>12388</v>
      </c>
      <c r="D10" s="115">
        <v>132</v>
      </c>
      <c r="E10" s="114">
        <v>17042</v>
      </c>
      <c r="F10" s="116">
        <v>74.38</v>
      </c>
      <c r="G10" s="117">
        <v>52.8</v>
      </c>
      <c r="H10" s="116">
        <v>77.28</v>
      </c>
      <c r="I10" s="118">
        <f t="shared" si="0"/>
        <v>1.0655473038424281</v>
      </c>
    </row>
    <row r="11" spans="1:9" x14ac:dyDescent="0.25">
      <c r="B11" s="75" t="s">
        <v>66</v>
      </c>
      <c r="C11" s="108">
        <v>1923</v>
      </c>
      <c r="D11" s="109">
        <v>47</v>
      </c>
      <c r="E11" s="108">
        <v>2188</v>
      </c>
      <c r="F11" s="110">
        <v>11.55</v>
      </c>
      <c r="G11" s="111">
        <v>18.8</v>
      </c>
      <c r="H11" s="110">
        <v>9.92</v>
      </c>
      <c r="I11" s="112">
        <f t="shared" si="0"/>
        <v>2.4440977639105563</v>
      </c>
    </row>
    <row r="12" spans="1:9" x14ac:dyDescent="0.25">
      <c r="B12" s="75" t="s">
        <v>67</v>
      </c>
      <c r="C12" s="108">
        <v>160</v>
      </c>
      <c r="D12" s="109">
        <v>3</v>
      </c>
      <c r="E12" s="108">
        <v>191</v>
      </c>
      <c r="F12" s="110">
        <v>0.96</v>
      </c>
      <c r="G12" s="111">
        <v>1.2</v>
      </c>
      <c r="H12" s="110">
        <v>0.87</v>
      </c>
      <c r="I12" s="112">
        <f t="shared" si="0"/>
        <v>1.875</v>
      </c>
    </row>
    <row r="13" spans="1:9" x14ac:dyDescent="0.25">
      <c r="B13" s="75" t="s">
        <v>68</v>
      </c>
      <c r="C13" s="108">
        <v>545</v>
      </c>
      <c r="D13" s="109">
        <v>18</v>
      </c>
      <c r="E13" s="108">
        <v>660</v>
      </c>
      <c r="F13" s="110">
        <v>3.27</v>
      </c>
      <c r="G13" s="111">
        <v>7.2</v>
      </c>
      <c r="H13" s="110">
        <v>2.99</v>
      </c>
      <c r="I13" s="112">
        <f t="shared" si="0"/>
        <v>3.3027522935779818</v>
      </c>
    </row>
    <row r="14" spans="1:9" x14ac:dyDescent="0.25">
      <c r="B14" s="75" t="s">
        <v>69</v>
      </c>
      <c r="C14" s="108">
        <v>1243</v>
      </c>
      <c r="D14" s="109">
        <v>44</v>
      </c>
      <c r="E14" s="108">
        <v>1555</v>
      </c>
      <c r="F14" s="110">
        <v>7.46</v>
      </c>
      <c r="G14" s="111">
        <v>17.600000000000001</v>
      </c>
      <c r="H14" s="110">
        <v>7.05</v>
      </c>
      <c r="I14" s="112">
        <f t="shared" si="0"/>
        <v>3.5398230088495577</v>
      </c>
    </row>
    <row r="15" spans="1:9" x14ac:dyDescent="0.25">
      <c r="B15" s="75" t="s">
        <v>70</v>
      </c>
      <c r="C15" s="108">
        <v>34</v>
      </c>
      <c r="D15" s="61" t="s">
        <v>238</v>
      </c>
      <c r="E15" s="108">
        <v>40</v>
      </c>
      <c r="F15" s="110">
        <v>0.2</v>
      </c>
      <c r="G15" s="60" t="s">
        <v>238</v>
      </c>
      <c r="H15" s="110">
        <v>0.18</v>
      </c>
      <c r="I15" s="60" t="s">
        <v>238</v>
      </c>
    </row>
    <row r="16" spans="1:9" x14ac:dyDescent="0.25">
      <c r="B16" s="75" t="s">
        <v>71</v>
      </c>
      <c r="C16" s="108">
        <v>361</v>
      </c>
      <c r="D16" s="109">
        <v>6</v>
      </c>
      <c r="E16" s="108">
        <v>375</v>
      </c>
      <c r="F16" s="110">
        <v>2.17</v>
      </c>
      <c r="G16" s="111">
        <v>2.4</v>
      </c>
      <c r="H16" s="110">
        <v>1.7</v>
      </c>
      <c r="I16" s="112">
        <f t="shared" si="0"/>
        <v>1.662049861495845</v>
      </c>
    </row>
    <row r="17" spans="2:9" x14ac:dyDescent="0.25">
      <c r="B17" s="113" t="s">
        <v>72</v>
      </c>
      <c r="C17" s="114">
        <v>4266</v>
      </c>
      <c r="D17" s="115">
        <v>118</v>
      </c>
      <c r="E17" s="114">
        <v>5009</v>
      </c>
      <c r="F17" s="116">
        <v>25.62</v>
      </c>
      <c r="G17" s="117">
        <v>47.2</v>
      </c>
      <c r="H17" s="116">
        <v>22.72</v>
      </c>
      <c r="I17" s="118">
        <f t="shared" si="0"/>
        <v>2.7660571964369431</v>
      </c>
    </row>
    <row r="18" spans="2:9" x14ac:dyDescent="0.25">
      <c r="B18" s="46" t="s">
        <v>73</v>
      </c>
      <c r="C18" s="73">
        <v>16654</v>
      </c>
      <c r="D18" s="73">
        <v>250</v>
      </c>
      <c r="E18" s="73">
        <v>22051</v>
      </c>
      <c r="F18" s="46">
        <v>100</v>
      </c>
      <c r="G18" s="46">
        <v>100</v>
      </c>
      <c r="H18" s="46">
        <v>100</v>
      </c>
      <c r="I18" s="80">
        <f t="shared" si="0"/>
        <v>1.5011408670589648</v>
      </c>
    </row>
    <row r="19" spans="2:9" ht="16.5" customHeight="1" x14ac:dyDescent="0.3">
      <c r="B19" s="181" t="s">
        <v>247</v>
      </c>
      <c r="C19" s="244"/>
      <c r="D19" s="244"/>
      <c r="E19" s="244"/>
      <c r="F19" s="244"/>
      <c r="G19" s="244"/>
      <c r="H19" s="244"/>
      <c r="I19" s="244"/>
    </row>
  </sheetData>
  <mergeCells count="5">
    <mergeCell ref="I3:I4"/>
    <mergeCell ref="B19:I19"/>
    <mergeCell ref="B3:B4"/>
    <mergeCell ref="F3:H3"/>
    <mergeCell ref="C3:E3"/>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1"/>
  <sheetViews>
    <sheetView workbookViewId="0">
      <selection activeCell="B31" sqref="B31:H31"/>
    </sheetView>
  </sheetViews>
  <sheetFormatPr defaultRowHeight="13.5" x14ac:dyDescent="0.25"/>
  <cols>
    <col min="1" max="1" width="9.140625" style="6"/>
    <col min="2" max="2" width="61.42578125" style="6" customWidth="1"/>
    <col min="3" max="3" width="10.42578125" style="6" customWidth="1"/>
    <col min="4" max="16384" width="9.140625" style="6"/>
  </cols>
  <sheetData>
    <row r="1" spans="2:8" x14ac:dyDescent="0.25">
      <c r="B1" s="19" t="s">
        <v>213</v>
      </c>
    </row>
    <row r="2" spans="2:8" x14ac:dyDescent="0.25">
      <c r="B2" s="18" t="s">
        <v>212</v>
      </c>
      <c r="C2" s="12"/>
      <c r="D2" s="12"/>
      <c r="E2" s="12"/>
      <c r="F2" s="12"/>
      <c r="G2" s="12"/>
      <c r="H2" s="12"/>
    </row>
    <row r="3" spans="2:8" ht="16.5" customHeight="1" x14ac:dyDescent="0.25">
      <c r="B3" s="251" t="s">
        <v>250</v>
      </c>
      <c r="C3" s="190" t="s">
        <v>34</v>
      </c>
      <c r="D3" s="190"/>
      <c r="E3" s="253" t="s">
        <v>74</v>
      </c>
      <c r="F3" s="253"/>
      <c r="G3" s="190" t="s">
        <v>37</v>
      </c>
      <c r="H3" s="190"/>
    </row>
    <row r="4" spans="2:8" ht="16.5" customHeight="1" x14ac:dyDescent="0.25">
      <c r="B4" s="252"/>
      <c r="C4" s="157" t="s">
        <v>46</v>
      </c>
      <c r="D4" s="157" t="s">
        <v>75</v>
      </c>
      <c r="E4" s="157" t="s">
        <v>46</v>
      </c>
      <c r="F4" s="157" t="s">
        <v>75</v>
      </c>
      <c r="G4" s="157" t="s">
        <v>46</v>
      </c>
      <c r="H4" s="157" t="s">
        <v>75</v>
      </c>
    </row>
    <row r="5" spans="2:8" x14ac:dyDescent="0.25">
      <c r="B5" s="119" t="s">
        <v>76</v>
      </c>
      <c r="C5" s="120">
        <v>1904</v>
      </c>
      <c r="D5" s="121">
        <v>11.012782694198624</v>
      </c>
      <c r="E5" s="120">
        <v>903</v>
      </c>
      <c r="F5" s="121">
        <v>18.557336621454994</v>
      </c>
      <c r="G5" s="120">
        <v>2807</v>
      </c>
      <c r="H5" s="121">
        <v>12.669826224328595</v>
      </c>
    </row>
    <row r="6" spans="2:8" x14ac:dyDescent="0.25">
      <c r="B6" s="119" t="s">
        <v>77</v>
      </c>
      <c r="C6" s="120">
        <v>2728</v>
      </c>
      <c r="D6" s="121">
        <v>15.778818902192146</v>
      </c>
      <c r="E6" s="120">
        <v>314</v>
      </c>
      <c r="F6" s="121">
        <v>6.4529387587340725</v>
      </c>
      <c r="G6" s="120">
        <v>3042</v>
      </c>
      <c r="H6" s="121">
        <v>13.730534867975628</v>
      </c>
    </row>
    <row r="7" spans="2:8" x14ac:dyDescent="0.25">
      <c r="B7" s="119" t="s">
        <v>78</v>
      </c>
      <c r="C7" s="120">
        <v>1061</v>
      </c>
      <c r="D7" s="121">
        <v>6.1368500202440854</v>
      </c>
      <c r="E7" s="120">
        <v>124</v>
      </c>
      <c r="F7" s="121">
        <v>2.5482942868886149</v>
      </c>
      <c r="G7" s="120">
        <v>1185</v>
      </c>
      <c r="H7" s="121">
        <v>5.3486797562626949</v>
      </c>
    </row>
    <row r="8" spans="2:8" x14ac:dyDescent="0.25">
      <c r="B8" s="119" t="s">
        <v>79</v>
      </c>
      <c r="C8" s="120">
        <v>575</v>
      </c>
      <c r="D8" s="121">
        <v>3.3258141014517899</v>
      </c>
      <c r="E8" s="120">
        <v>94</v>
      </c>
      <c r="F8" s="121">
        <v>1.9317714755445952</v>
      </c>
      <c r="G8" s="120">
        <v>669</v>
      </c>
      <c r="H8" s="121">
        <v>3.0196343940419772</v>
      </c>
    </row>
    <row r="9" spans="2:8" x14ac:dyDescent="0.25">
      <c r="B9" s="119" t="s">
        <v>80</v>
      </c>
      <c r="C9" s="120">
        <v>869</v>
      </c>
      <c r="D9" s="121">
        <v>5.0263173115854007</v>
      </c>
      <c r="E9" s="120">
        <v>88</v>
      </c>
      <c r="F9" s="121">
        <v>1.8084669132757913</v>
      </c>
      <c r="G9" s="120">
        <v>957</v>
      </c>
      <c r="H9" s="121">
        <v>4.3195666892349358</v>
      </c>
    </row>
    <row r="10" spans="2:8" x14ac:dyDescent="0.25">
      <c r="B10" s="119" t="s">
        <v>81</v>
      </c>
      <c r="C10" s="120">
        <v>223</v>
      </c>
      <c r="D10" s="121">
        <v>1.2898374689108683</v>
      </c>
      <c r="E10" s="120">
        <v>8</v>
      </c>
      <c r="F10" s="121">
        <v>0.16440608302507193</v>
      </c>
      <c r="G10" s="120">
        <v>231</v>
      </c>
      <c r="H10" s="121">
        <v>1.0426540284360191</v>
      </c>
    </row>
    <row r="11" spans="2:8" x14ac:dyDescent="0.25">
      <c r="B11" s="119" t="s">
        <v>82</v>
      </c>
      <c r="C11" s="120">
        <v>909</v>
      </c>
      <c r="D11" s="121">
        <v>5.2576782925559602</v>
      </c>
      <c r="E11" s="120">
        <v>549</v>
      </c>
      <c r="F11" s="121">
        <v>11.282367447595561</v>
      </c>
      <c r="G11" s="120">
        <v>1458</v>
      </c>
      <c r="H11" s="121">
        <v>6.5809072444143535</v>
      </c>
    </row>
    <row r="12" spans="2:8" x14ac:dyDescent="0.25">
      <c r="B12" s="119" t="s">
        <v>83</v>
      </c>
      <c r="C12" s="120">
        <v>836</v>
      </c>
      <c r="D12" s="121">
        <v>4.8354445022846892</v>
      </c>
      <c r="E12" s="120">
        <v>527</v>
      </c>
      <c r="F12" s="121">
        <v>10.830250719276613</v>
      </c>
      <c r="G12" s="120">
        <v>1363</v>
      </c>
      <c r="H12" s="121">
        <v>6.152110133152787</v>
      </c>
    </row>
    <row r="13" spans="2:8" x14ac:dyDescent="0.25">
      <c r="B13" s="119" t="s">
        <v>84</v>
      </c>
      <c r="C13" s="120">
        <v>73</v>
      </c>
      <c r="D13" s="121">
        <v>0.42223379027127073</v>
      </c>
      <c r="E13" s="120">
        <v>22</v>
      </c>
      <c r="F13" s="121">
        <v>0.45211672831894784</v>
      </c>
      <c r="G13" s="120">
        <v>95</v>
      </c>
      <c r="H13" s="121">
        <v>0.42879711126156622</v>
      </c>
    </row>
    <row r="14" spans="2:8" x14ac:dyDescent="0.25">
      <c r="B14" s="119" t="s">
        <v>85</v>
      </c>
      <c r="C14" s="120">
        <v>1387</v>
      </c>
      <c r="D14" s="121">
        <v>8.0224420151541445</v>
      </c>
      <c r="E14" s="120">
        <v>673</v>
      </c>
      <c r="F14" s="121">
        <v>13.830661734484176</v>
      </c>
      <c r="G14" s="120">
        <v>2060</v>
      </c>
      <c r="H14" s="121">
        <v>9.2981268336718568</v>
      </c>
    </row>
    <row r="15" spans="2:8" x14ac:dyDescent="0.25">
      <c r="B15" s="119" t="s">
        <v>86</v>
      </c>
      <c r="C15" s="120">
        <v>1266</v>
      </c>
      <c r="D15" s="121">
        <v>7.3225750477182023</v>
      </c>
      <c r="E15" s="120">
        <v>243</v>
      </c>
      <c r="F15" s="121">
        <v>4.9938347718865597</v>
      </c>
      <c r="G15" s="120">
        <v>1509</v>
      </c>
      <c r="H15" s="121">
        <v>6.8111035883547739</v>
      </c>
    </row>
    <row r="16" spans="2:8" x14ac:dyDescent="0.25">
      <c r="B16" s="119" t="s">
        <v>87</v>
      </c>
      <c r="C16" s="120">
        <v>598</v>
      </c>
      <c r="D16" s="121">
        <v>3.4588466655098618</v>
      </c>
      <c r="E16" s="120">
        <v>60</v>
      </c>
      <c r="F16" s="121">
        <v>1.2330456226880395</v>
      </c>
      <c r="G16" s="120">
        <v>658</v>
      </c>
      <c r="H16" s="121">
        <v>2.9699842022116902</v>
      </c>
    </row>
    <row r="17" spans="2:8" x14ac:dyDescent="0.25">
      <c r="B17" s="119" t="s">
        <v>88</v>
      </c>
      <c r="C17" s="120">
        <v>337</v>
      </c>
      <c r="D17" s="121">
        <v>1.9492162646769622</v>
      </c>
      <c r="E17" s="120">
        <v>142</v>
      </c>
      <c r="F17" s="121">
        <v>2.9182079736950266</v>
      </c>
      <c r="G17" s="120">
        <v>479</v>
      </c>
      <c r="H17" s="121">
        <v>2.1620401715188442</v>
      </c>
    </row>
    <row r="18" spans="2:8" x14ac:dyDescent="0.25">
      <c r="B18" s="119" t="s">
        <v>89</v>
      </c>
      <c r="C18" s="120">
        <v>311</v>
      </c>
      <c r="D18" s="121">
        <v>1.7988316270460987</v>
      </c>
      <c r="E18" s="120">
        <v>82</v>
      </c>
      <c r="F18" s="121">
        <v>1.6851623510069871</v>
      </c>
      <c r="G18" s="120">
        <v>393</v>
      </c>
      <c r="H18" s="121">
        <v>1.7738659444820584</v>
      </c>
    </row>
    <row r="19" spans="2:8" x14ac:dyDescent="0.25">
      <c r="B19" s="119" t="s">
        <v>90</v>
      </c>
      <c r="C19" s="120">
        <v>705</v>
      </c>
      <c r="D19" s="121">
        <v>4.0777372896061079</v>
      </c>
      <c r="E19" s="120">
        <v>18</v>
      </c>
      <c r="F19" s="121">
        <v>0.36991368680641185</v>
      </c>
      <c r="G19" s="120">
        <v>723</v>
      </c>
      <c r="H19" s="121">
        <v>3.2633716993906567</v>
      </c>
    </row>
    <row r="20" spans="2:8" x14ac:dyDescent="0.25">
      <c r="B20" s="119" t="s">
        <v>91</v>
      </c>
      <c r="C20" s="120">
        <v>189</v>
      </c>
      <c r="D20" s="121">
        <v>1.0931806350858928</v>
      </c>
      <c r="E20" s="120">
        <v>163</v>
      </c>
      <c r="F20" s="121">
        <v>3.3497739416358403</v>
      </c>
      <c r="G20" s="120">
        <v>352</v>
      </c>
      <c r="H20" s="121">
        <v>1.5888061385691716</v>
      </c>
    </row>
    <row r="21" spans="2:8" x14ac:dyDescent="0.25">
      <c r="B21" s="119" t="s">
        <v>92</v>
      </c>
      <c r="C21" s="120">
        <v>184</v>
      </c>
      <c r="D21" s="121">
        <v>1.064260512464573</v>
      </c>
      <c r="E21" s="120">
        <v>24</v>
      </c>
      <c r="F21" s="121">
        <v>0.49321824907521578</v>
      </c>
      <c r="G21" s="120">
        <v>208</v>
      </c>
      <c r="H21" s="121">
        <v>0.93883999097269244</v>
      </c>
    </row>
    <row r="22" spans="2:8" x14ac:dyDescent="0.25">
      <c r="B22" s="119" t="s">
        <v>93</v>
      </c>
      <c r="C22" s="120">
        <v>72</v>
      </c>
      <c r="D22" s="121">
        <v>0.41644976574700676</v>
      </c>
      <c r="E22" s="120">
        <v>73</v>
      </c>
      <c r="F22" s="121">
        <v>1.5002055076037812</v>
      </c>
      <c r="G22" s="120">
        <v>145</v>
      </c>
      <c r="H22" s="121">
        <v>0.65447980139923267</v>
      </c>
    </row>
    <row r="23" spans="2:8" x14ac:dyDescent="0.25">
      <c r="B23" s="119" t="s">
        <v>94</v>
      </c>
      <c r="C23" s="120">
        <v>40</v>
      </c>
      <c r="D23" s="121">
        <v>0.23136098097055932</v>
      </c>
      <c r="E23" s="120">
        <v>54</v>
      </c>
      <c r="F23" s="121">
        <v>1.1097410604192355</v>
      </c>
      <c r="G23" s="120">
        <v>94</v>
      </c>
      <c r="H23" s="121">
        <v>0.42428345745881291</v>
      </c>
    </row>
    <row r="24" spans="2:8" x14ac:dyDescent="0.25">
      <c r="B24" s="119" t="s">
        <v>95</v>
      </c>
      <c r="C24" s="120">
        <v>5042</v>
      </c>
      <c r="D24" s="121">
        <v>29.163051651339</v>
      </c>
      <c r="E24" s="120">
        <v>966</v>
      </c>
      <c r="F24" s="121">
        <v>19.852034525277436</v>
      </c>
      <c r="G24" s="120">
        <v>6008</v>
      </c>
      <c r="H24" s="121">
        <v>27.118032046941998</v>
      </c>
    </row>
    <row r="25" spans="2:8" x14ac:dyDescent="0.25">
      <c r="B25" s="119" t="s">
        <v>96</v>
      </c>
      <c r="C25" s="120">
        <v>542</v>
      </c>
      <c r="D25" s="121">
        <v>3.1349412921510784</v>
      </c>
      <c r="E25" s="120">
        <v>201</v>
      </c>
      <c r="F25" s="121">
        <v>4.1307028360049323</v>
      </c>
      <c r="G25" s="120">
        <v>743</v>
      </c>
      <c r="H25" s="121">
        <v>3.3536447754457228</v>
      </c>
    </row>
    <row r="26" spans="2:8" x14ac:dyDescent="0.25">
      <c r="B26" s="119" t="s">
        <v>97</v>
      </c>
      <c r="C26" s="120">
        <v>623</v>
      </c>
      <c r="D26" s="121">
        <v>3.6034472786164611</v>
      </c>
      <c r="E26" s="120">
        <v>54</v>
      </c>
      <c r="F26" s="121">
        <v>1.1097410604192355</v>
      </c>
      <c r="G26" s="120">
        <v>677</v>
      </c>
      <c r="H26" s="121">
        <v>3.0557436244640037</v>
      </c>
    </row>
    <row r="27" spans="2:8" x14ac:dyDescent="0.25">
      <c r="B27" s="119" t="s">
        <v>98</v>
      </c>
      <c r="C27" s="120">
        <v>16837</v>
      </c>
      <c r="D27" s="121">
        <v>97.385620915032675</v>
      </c>
      <c r="E27" s="120">
        <v>4519</v>
      </c>
      <c r="F27" s="121">
        <v>92.86888614878751</v>
      </c>
      <c r="G27" s="120">
        <v>21356</v>
      </c>
      <c r="H27" s="121">
        <v>96.393590611600089</v>
      </c>
    </row>
    <row r="28" spans="2:8" x14ac:dyDescent="0.25">
      <c r="B28" s="119" t="s">
        <v>99</v>
      </c>
      <c r="C28" s="120">
        <v>452</v>
      </c>
      <c r="D28" s="121">
        <v>2.6143790849673203</v>
      </c>
      <c r="E28" s="120">
        <v>347</v>
      </c>
      <c r="F28" s="121">
        <v>7.1311138512124952</v>
      </c>
      <c r="G28" s="120">
        <v>799</v>
      </c>
      <c r="H28" s="121">
        <v>3.6064093883999093</v>
      </c>
    </row>
    <row r="29" spans="2:8" x14ac:dyDescent="0.25">
      <c r="B29" s="46" t="s">
        <v>100</v>
      </c>
      <c r="C29" s="73">
        <v>17289</v>
      </c>
      <c r="D29" s="137">
        <v>100</v>
      </c>
      <c r="E29" s="73">
        <v>4866</v>
      </c>
      <c r="F29" s="137">
        <v>100</v>
      </c>
      <c r="G29" s="73">
        <v>22155</v>
      </c>
      <c r="H29" s="137">
        <v>100</v>
      </c>
    </row>
    <row r="30" spans="2:8" ht="24" customHeight="1" x14ac:dyDescent="0.3">
      <c r="B30" s="249" t="s">
        <v>214</v>
      </c>
      <c r="C30" s="250"/>
      <c r="D30" s="250"/>
      <c r="E30" s="250"/>
      <c r="F30" s="250"/>
      <c r="G30" s="250"/>
      <c r="H30" s="250"/>
    </row>
    <row r="31" spans="2:8" ht="43.5" customHeight="1" x14ac:dyDescent="0.3">
      <c r="B31" s="249" t="s">
        <v>215</v>
      </c>
      <c r="C31" s="250"/>
      <c r="D31" s="250"/>
      <c r="E31" s="250"/>
      <c r="F31" s="250"/>
      <c r="G31" s="250"/>
      <c r="H31" s="250"/>
    </row>
  </sheetData>
  <mergeCells count="6">
    <mergeCell ref="B30:H30"/>
    <mergeCell ref="B31:H31"/>
    <mergeCell ref="B3:B4"/>
    <mergeCell ref="C3:D3"/>
    <mergeCell ref="E3:F3"/>
    <mergeCell ref="G3:H3"/>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0"/>
  <sheetViews>
    <sheetView workbookViewId="0">
      <selection activeCell="D11" sqref="D11:E11"/>
    </sheetView>
  </sheetViews>
  <sheetFormatPr defaultRowHeight="15" x14ac:dyDescent="0.25"/>
  <cols>
    <col min="2" max="2" width="11.42578125" customWidth="1"/>
  </cols>
  <sheetData>
    <row r="1" spans="2:10" x14ac:dyDescent="0.25">
      <c r="B1" s="26" t="s">
        <v>217</v>
      </c>
    </row>
    <row r="2" spans="2:10" ht="15" customHeight="1" x14ac:dyDescent="0.25">
      <c r="B2" s="18" t="s">
        <v>216</v>
      </c>
      <c r="C2" s="2"/>
      <c r="D2" s="2"/>
      <c r="E2" s="2"/>
      <c r="F2" s="2"/>
      <c r="G2" s="2"/>
      <c r="H2" s="2"/>
      <c r="I2" s="2"/>
      <c r="J2" s="2"/>
    </row>
    <row r="3" spans="2:10" x14ac:dyDescent="0.25">
      <c r="B3" s="254" t="s">
        <v>152</v>
      </c>
      <c r="C3" s="256" t="s">
        <v>3</v>
      </c>
      <c r="D3" s="256"/>
      <c r="E3" s="256"/>
      <c r="F3" s="256"/>
      <c r="G3" s="257" t="s">
        <v>4</v>
      </c>
      <c r="H3" s="257"/>
      <c r="I3" s="257"/>
      <c r="J3" s="257"/>
    </row>
    <row r="4" spans="2:10" ht="27" x14ac:dyDescent="0.25">
      <c r="B4" s="255"/>
      <c r="C4" s="122" t="s">
        <v>101</v>
      </c>
      <c r="D4" s="122" t="s">
        <v>102</v>
      </c>
      <c r="E4" s="122" t="s">
        <v>103</v>
      </c>
      <c r="F4" s="83" t="s">
        <v>37</v>
      </c>
      <c r="G4" s="122" t="s">
        <v>101</v>
      </c>
      <c r="H4" s="122" t="s">
        <v>102</v>
      </c>
      <c r="I4" s="122" t="s">
        <v>103</v>
      </c>
      <c r="J4" s="83" t="s">
        <v>37</v>
      </c>
    </row>
    <row r="5" spans="2:10" x14ac:dyDescent="0.25">
      <c r="B5" s="123"/>
      <c r="C5" s="258" t="s">
        <v>104</v>
      </c>
      <c r="D5" s="258"/>
      <c r="E5" s="258"/>
      <c r="F5" s="258"/>
      <c r="G5" s="258"/>
      <c r="H5" s="258"/>
      <c r="I5" s="258"/>
      <c r="J5" s="258"/>
    </row>
    <row r="6" spans="2:10" x14ac:dyDescent="0.25">
      <c r="B6" s="123" t="s">
        <v>105</v>
      </c>
      <c r="C6" s="60" t="s">
        <v>238</v>
      </c>
      <c r="D6" s="158">
        <v>2</v>
      </c>
      <c r="E6" s="159">
        <v>1</v>
      </c>
      <c r="F6" s="158">
        <f>SUM(C6:E6)</f>
        <v>3</v>
      </c>
      <c r="G6" s="159">
        <v>138</v>
      </c>
      <c r="H6" s="158">
        <v>606</v>
      </c>
      <c r="I6" s="159">
        <v>212</v>
      </c>
      <c r="J6" s="158">
        <f>SUM(G6:I6)</f>
        <v>956</v>
      </c>
    </row>
    <row r="7" spans="2:10" x14ac:dyDescent="0.25">
      <c r="B7" s="123" t="s">
        <v>106</v>
      </c>
      <c r="C7" s="159">
        <v>26</v>
      </c>
      <c r="D7" s="158">
        <v>10</v>
      </c>
      <c r="E7" s="159">
        <v>2</v>
      </c>
      <c r="F7" s="158">
        <f t="shared" ref="F7:F12" si="0">SUM(C7:E7)</f>
        <v>38</v>
      </c>
      <c r="G7" s="159">
        <v>4277</v>
      </c>
      <c r="H7" s="158">
        <v>1327</v>
      </c>
      <c r="I7" s="159">
        <v>308</v>
      </c>
      <c r="J7" s="158">
        <f t="shared" ref="J7:J12" si="1">SUM(G7:I7)</f>
        <v>5912</v>
      </c>
    </row>
    <row r="8" spans="2:10" x14ac:dyDescent="0.25">
      <c r="B8" s="123" t="s">
        <v>107</v>
      </c>
      <c r="C8" s="159">
        <v>38</v>
      </c>
      <c r="D8" s="158">
        <v>3</v>
      </c>
      <c r="E8" s="159">
        <v>6</v>
      </c>
      <c r="F8" s="158">
        <f t="shared" si="0"/>
        <v>47</v>
      </c>
      <c r="G8" s="159">
        <v>4563</v>
      </c>
      <c r="H8" s="158">
        <v>779</v>
      </c>
      <c r="I8" s="159">
        <v>310</v>
      </c>
      <c r="J8" s="158">
        <f t="shared" si="1"/>
        <v>5652</v>
      </c>
    </row>
    <row r="9" spans="2:10" x14ac:dyDescent="0.25">
      <c r="B9" s="123" t="s">
        <v>108</v>
      </c>
      <c r="C9" s="159">
        <v>51</v>
      </c>
      <c r="D9" s="158">
        <v>9</v>
      </c>
      <c r="E9" s="159">
        <v>15</v>
      </c>
      <c r="F9" s="158">
        <f t="shared" si="0"/>
        <v>75</v>
      </c>
      <c r="G9" s="159">
        <v>4601</v>
      </c>
      <c r="H9" s="158">
        <v>724</v>
      </c>
      <c r="I9" s="159">
        <v>535</v>
      </c>
      <c r="J9" s="158">
        <f t="shared" si="1"/>
        <v>5860</v>
      </c>
    </row>
    <row r="10" spans="2:10" x14ac:dyDescent="0.25">
      <c r="B10" s="123" t="s">
        <v>109</v>
      </c>
      <c r="C10" s="159">
        <v>46</v>
      </c>
      <c r="D10" s="158">
        <v>7</v>
      </c>
      <c r="E10" s="159">
        <v>31</v>
      </c>
      <c r="F10" s="158">
        <f t="shared" si="0"/>
        <v>84</v>
      </c>
      <c r="G10" s="159">
        <v>1990</v>
      </c>
      <c r="H10" s="158">
        <v>468</v>
      </c>
      <c r="I10" s="159">
        <v>753</v>
      </c>
      <c r="J10" s="158">
        <f t="shared" si="1"/>
        <v>3211</v>
      </c>
    </row>
    <row r="11" spans="2:10" x14ac:dyDescent="0.25">
      <c r="B11" s="123" t="s">
        <v>110</v>
      </c>
      <c r="C11" s="159">
        <v>3</v>
      </c>
      <c r="D11" s="61" t="s">
        <v>238</v>
      </c>
      <c r="E11" s="60" t="s">
        <v>238</v>
      </c>
      <c r="F11" s="160">
        <f t="shared" si="0"/>
        <v>3</v>
      </c>
      <c r="G11" s="159">
        <v>247</v>
      </c>
      <c r="H11" s="158">
        <v>185</v>
      </c>
      <c r="I11" s="159">
        <v>28</v>
      </c>
      <c r="J11" s="158">
        <f t="shared" si="1"/>
        <v>460</v>
      </c>
    </row>
    <row r="12" spans="2:10" x14ac:dyDescent="0.25">
      <c r="B12" s="46" t="s">
        <v>111</v>
      </c>
      <c r="C12" s="73">
        <v>164</v>
      </c>
      <c r="D12" s="73">
        <v>31</v>
      </c>
      <c r="E12" s="73">
        <v>55</v>
      </c>
      <c r="F12" s="73">
        <f t="shared" si="0"/>
        <v>250</v>
      </c>
      <c r="G12" s="73">
        <v>15816</v>
      </c>
      <c r="H12" s="73">
        <v>4089</v>
      </c>
      <c r="I12" s="73">
        <v>2146</v>
      </c>
      <c r="J12" s="73">
        <f t="shared" si="1"/>
        <v>22051</v>
      </c>
    </row>
    <row r="13" spans="2:10" x14ac:dyDescent="0.25">
      <c r="B13" s="123"/>
      <c r="C13" s="258" t="s">
        <v>112</v>
      </c>
      <c r="D13" s="258"/>
      <c r="E13" s="258"/>
      <c r="F13" s="258"/>
      <c r="G13" s="258"/>
      <c r="H13" s="258"/>
      <c r="I13" s="258"/>
      <c r="J13" s="258"/>
    </row>
    <row r="14" spans="2:10" x14ac:dyDescent="0.25">
      <c r="B14" s="123" t="s">
        <v>105</v>
      </c>
      <c r="C14" s="60" t="s">
        <v>238</v>
      </c>
      <c r="D14" s="124">
        <v>6.4516129032258061</v>
      </c>
      <c r="E14" s="125">
        <v>1.8181818181818181</v>
      </c>
      <c r="F14" s="124">
        <v>1.2</v>
      </c>
      <c r="G14" s="125">
        <v>0.87253414264036422</v>
      </c>
      <c r="H14" s="124">
        <v>14.820249449743214</v>
      </c>
      <c r="I14" s="125">
        <v>9.8788443616029831</v>
      </c>
      <c r="J14" s="124">
        <v>4.335404290054873</v>
      </c>
    </row>
    <row r="15" spans="2:10" x14ac:dyDescent="0.25">
      <c r="B15" s="123" t="s">
        <v>106</v>
      </c>
      <c r="C15" s="125">
        <v>15.853658536585366</v>
      </c>
      <c r="D15" s="124">
        <v>32.258064516129032</v>
      </c>
      <c r="E15" s="125">
        <v>3.6363636363636362</v>
      </c>
      <c r="F15" s="124">
        <v>15.2</v>
      </c>
      <c r="G15" s="125">
        <v>27.042235710672735</v>
      </c>
      <c r="H15" s="124">
        <v>32.452922474932741</v>
      </c>
      <c r="I15" s="125">
        <v>14.352283317800559</v>
      </c>
      <c r="J15" s="124">
        <v>26.81057548410503</v>
      </c>
    </row>
    <row r="16" spans="2:10" x14ac:dyDescent="0.25">
      <c r="B16" s="123" t="s">
        <v>107</v>
      </c>
      <c r="C16" s="125">
        <v>23.170731707317074</v>
      </c>
      <c r="D16" s="124">
        <v>9.67741935483871</v>
      </c>
      <c r="E16" s="125">
        <v>10.909090909090908</v>
      </c>
      <c r="F16" s="124">
        <v>18.8</v>
      </c>
      <c r="G16" s="125">
        <v>28.850531107738998</v>
      </c>
      <c r="H16" s="124">
        <v>19.051112741501587</v>
      </c>
      <c r="I16" s="125">
        <v>14.445479962721341</v>
      </c>
      <c r="J16" s="124">
        <v>25.631490635345333</v>
      </c>
    </row>
    <row r="17" spans="2:10" x14ac:dyDescent="0.25">
      <c r="B17" s="123" t="s">
        <v>108</v>
      </c>
      <c r="C17" s="125">
        <v>31.097560975609756</v>
      </c>
      <c r="D17" s="124">
        <v>29.032258064516132</v>
      </c>
      <c r="E17" s="125">
        <v>27.27272727272727</v>
      </c>
      <c r="F17" s="124">
        <v>30</v>
      </c>
      <c r="G17" s="125">
        <v>29.090794132524028</v>
      </c>
      <c r="H17" s="124">
        <v>17.706040596722914</v>
      </c>
      <c r="I17" s="125">
        <v>24.930102516309415</v>
      </c>
      <c r="J17" s="124">
        <v>26.574758514353093</v>
      </c>
    </row>
    <row r="18" spans="2:10" x14ac:dyDescent="0.25">
      <c r="B18" s="123" t="s">
        <v>109</v>
      </c>
      <c r="C18" s="125">
        <v>28.04878048780488</v>
      </c>
      <c r="D18" s="124">
        <v>22.58064516129032</v>
      </c>
      <c r="E18" s="125">
        <v>56.36363636363636</v>
      </c>
      <c r="F18" s="124">
        <v>33.6</v>
      </c>
      <c r="G18" s="125">
        <v>12.582195245321193</v>
      </c>
      <c r="H18" s="124">
        <v>11.445341159207629</v>
      </c>
      <c r="I18" s="125">
        <v>35.088536812674739</v>
      </c>
      <c r="J18" s="124">
        <v>14.561697882182214</v>
      </c>
    </row>
    <row r="19" spans="2:10" x14ac:dyDescent="0.25">
      <c r="B19" s="123" t="s">
        <v>110</v>
      </c>
      <c r="C19" s="125">
        <v>1.8292682926829267</v>
      </c>
      <c r="D19" s="61" t="s">
        <v>238</v>
      </c>
      <c r="E19" s="60" t="s">
        <v>238</v>
      </c>
      <c r="F19" s="124">
        <v>1.2</v>
      </c>
      <c r="G19" s="125">
        <v>1.5617096611026808</v>
      </c>
      <c r="H19" s="124">
        <v>4.5243335778919054</v>
      </c>
      <c r="I19" s="125">
        <v>1.3047530288909599</v>
      </c>
      <c r="J19" s="124">
        <v>2.0860731939594577</v>
      </c>
    </row>
    <row r="20" spans="2:10" x14ac:dyDescent="0.25">
      <c r="B20" s="46" t="s">
        <v>111</v>
      </c>
      <c r="C20" s="80">
        <v>100</v>
      </c>
      <c r="D20" s="80">
        <v>100</v>
      </c>
      <c r="E20" s="80">
        <v>100</v>
      </c>
      <c r="F20" s="80">
        <v>100</v>
      </c>
      <c r="G20" s="80">
        <v>100</v>
      </c>
      <c r="H20" s="80">
        <v>100</v>
      </c>
      <c r="I20" s="80">
        <v>100</v>
      </c>
      <c r="J20" s="80">
        <v>100</v>
      </c>
    </row>
  </sheetData>
  <mergeCells count="5">
    <mergeCell ref="B3:B4"/>
    <mergeCell ref="C3:F3"/>
    <mergeCell ref="G3:J3"/>
    <mergeCell ref="C5:J5"/>
    <mergeCell ref="C13:J1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0"/>
  <sheetViews>
    <sheetView workbookViewId="0">
      <selection activeCell="B2" sqref="B2"/>
    </sheetView>
  </sheetViews>
  <sheetFormatPr defaultRowHeight="15" x14ac:dyDescent="0.25"/>
  <cols>
    <col min="2" max="2" width="18" customWidth="1"/>
    <col min="4" max="4" width="10.5703125" customWidth="1"/>
    <col min="6" max="6" width="10.5703125" customWidth="1"/>
  </cols>
  <sheetData>
    <row r="1" spans="2:7" x14ac:dyDescent="0.25">
      <c r="B1" s="26" t="s">
        <v>218</v>
      </c>
    </row>
    <row r="2" spans="2:7" x14ac:dyDescent="0.25">
      <c r="B2" s="18" t="s">
        <v>251</v>
      </c>
      <c r="C2" s="161"/>
      <c r="D2" s="161"/>
      <c r="E2" s="161"/>
      <c r="F2" s="161"/>
      <c r="G2" s="161"/>
    </row>
    <row r="3" spans="2:7" x14ac:dyDescent="0.25">
      <c r="B3" s="251" t="s">
        <v>252</v>
      </c>
      <c r="C3" s="190" t="s">
        <v>3</v>
      </c>
      <c r="D3" s="190"/>
      <c r="E3" s="191" t="s">
        <v>4</v>
      </c>
      <c r="F3" s="191"/>
      <c r="G3" s="206" t="s">
        <v>113</v>
      </c>
    </row>
    <row r="4" spans="2:7" ht="27" x14ac:dyDescent="0.25">
      <c r="B4" s="252"/>
      <c r="C4" s="142" t="s">
        <v>46</v>
      </c>
      <c r="D4" s="142" t="s">
        <v>114</v>
      </c>
      <c r="E4" s="142" t="s">
        <v>115</v>
      </c>
      <c r="F4" s="142" t="s">
        <v>116</v>
      </c>
      <c r="G4" s="206"/>
    </row>
    <row r="5" spans="2:7" x14ac:dyDescent="0.25">
      <c r="B5" s="162"/>
      <c r="C5" s="258" t="s">
        <v>117</v>
      </c>
      <c r="D5" s="258"/>
      <c r="E5" s="258"/>
      <c r="F5" s="258"/>
      <c r="G5" s="162"/>
    </row>
    <row r="6" spans="2:7" x14ac:dyDescent="0.25">
      <c r="B6" s="163" t="s">
        <v>101</v>
      </c>
      <c r="C6" s="164">
        <v>139</v>
      </c>
      <c r="D6" s="43">
        <v>73.936170212765958</v>
      </c>
      <c r="E6" s="60">
        <v>10462</v>
      </c>
      <c r="F6" s="43">
        <v>81.188887164364431</v>
      </c>
      <c r="G6" s="42">
        <v>1.3111970568814264</v>
      </c>
    </row>
    <row r="7" spans="2:7" x14ac:dyDescent="0.25">
      <c r="B7" s="163" t="s">
        <v>102</v>
      </c>
      <c r="C7" s="164">
        <v>12</v>
      </c>
      <c r="D7" s="43">
        <v>6.3829787234042552</v>
      </c>
      <c r="E7" s="60">
        <v>1495</v>
      </c>
      <c r="F7" s="43">
        <v>11.601738320658079</v>
      </c>
      <c r="G7" s="42">
        <v>0.79628400796284016</v>
      </c>
    </row>
    <row r="8" spans="2:7" x14ac:dyDescent="0.25">
      <c r="B8" s="163" t="s">
        <v>103</v>
      </c>
      <c r="C8" s="164">
        <v>37</v>
      </c>
      <c r="D8" s="43">
        <v>19.680851063829788</v>
      </c>
      <c r="E8" s="60">
        <v>929</v>
      </c>
      <c r="F8" s="43">
        <v>7.2093745149774939</v>
      </c>
      <c r="G8" s="42">
        <v>3.8302277432712217</v>
      </c>
    </row>
    <row r="9" spans="2:7" x14ac:dyDescent="0.25">
      <c r="B9" s="141" t="s">
        <v>118</v>
      </c>
      <c r="C9" s="165">
        <v>188</v>
      </c>
      <c r="D9" s="166">
        <v>100</v>
      </c>
      <c r="E9" s="167">
        <v>12886</v>
      </c>
      <c r="F9" s="166">
        <v>100</v>
      </c>
      <c r="G9" s="168">
        <v>1.4379684870735812</v>
      </c>
    </row>
    <row r="10" spans="2:7" x14ac:dyDescent="0.25">
      <c r="B10" s="162"/>
      <c r="C10" s="258" t="s">
        <v>119</v>
      </c>
      <c r="D10" s="258"/>
      <c r="E10" s="258"/>
      <c r="F10" s="258"/>
      <c r="G10" s="169"/>
    </row>
    <row r="11" spans="2:7" x14ac:dyDescent="0.25">
      <c r="B11" s="163" t="s">
        <v>101</v>
      </c>
      <c r="C11" s="164">
        <v>25</v>
      </c>
      <c r="D11" s="43">
        <v>40.322580645161288</v>
      </c>
      <c r="E11" s="60">
        <v>5354</v>
      </c>
      <c r="F11" s="43">
        <v>58.41789416257501</v>
      </c>
      <c r="G11" s="42">
        <v>0.46477040342071013</v>
      </c>
    </row>
    <row r="12" spans="2:7" x14ac:dyDescent="0.25">
      <c r="B12" s="163" t="s">
        <v>102</v>
      </c>
      <c r="C12" s="164">
        <v>19</v>
      </c>
      <c r="D12" s="43">
        <v>30.64516129032258</v>
      </c>
      <c r="E12" s="60">
        <v>2594</v>
      </c>
      <c r="F12" s="43">
        <v>28.303327877795965</v>
      </c>
      <c r="G12" s="42">
        <v>0.72713356295445852</v>
      </c>
    </row>
    <row r="13" spans="2:7" x14ac:dyDescent="0.25">
      <c r="B13" s="163" t="s">
        <v>103</v>
      </c>
      <c r="C13" s="164">
        <v>18</v>
      </c>
      <c r="D13" s="43">
        <v>29.032258064516132</v>
      </c>
      <c r="E13" s="60">
        <v>1217</v>
      </c>
      <c r="F13" s="43">
        <v>13.278777959629023</v>
      </c>
      <c r="G13" s="42">
        <v>1.4574898785425101</v>
      </c>
    </row>
    <row r="14" spans="2:7" x14ac:dyDescent="0.25">
      <c r="B14" s="141" t="s">
        <v>120</v>
      </c>
      <c r="C14" s="165">
        <v>62</v>
      </c>
      <c r="D14" s="166">
        <v>100</v>
      </c>
      <c r="E14" s="167">
        <v>9165</v>
      </c>
      <c r="F14" s="166">
        <v>100</v>
      </c>
      <c r="G14" s="168">
        <v>0.67194104259239185</v>
      </c>
    </row>
    <row r="15" spans="2:7" x14ac:dyDescent="0.25">
      <c r="B15" s="162"/>
      <c r="C15" s="258" t="s">
        <v>121</v>
      </c>
      <c r="D15" s="258"/>
      <c r="E15" s="258"/>
      <c r="F15" s="258"/>
      <c r="G15" s="169"/>
    </row>
    <row r="16" spans="2:7" x14ac:dyDescent="0.25">
      <c r="B16" s="163" t="s">
        <v>101</v>
      </c>
      <c r="C16" s="164">
        <v>164</v>
      </c>
      <c r="D16" s="43">
        <v>65.600000000000009</v>
      </c>
      <c r="E16" s="60">
        <v>15816</v>
      </c>
      <c r="F16" s="43">
        <v>71.724638338397355</v>
      </c>
      <c r="G16" s="42">
        <v>1.0262828535669586</v>
      </c>
    </row>
    <row r="17" spans="2:7" x14ac:dyDescent="0.25">
      <c r="B17" s="163" t="s">
        <v>102</v>
      </c>
      <c r="C17" s="164">
        <v>31</v>
      </c>
      <c r="D17" s="43">
        <v>12.4</v>
      </c>
      <c r="E17" s="60">
        <v>4089</v>
      </c>
      <c r="F17" s="43">
        <v>18.543376717609178</v>
      </c>
      <c r="G17" s="42">
        <v>0.75242718446601942</v>
      </c>
    </row>
    <row r="18" spans="2:7" x14ac:dyDescent="0.25">
      <c r="B18" s="163" t="s">
        <v>103</v>
      </c>
      <c r="C18" s="164">
        <v>55</v>
      </c>
      <c r="D18" s="43">
        <v>22</v>
      </c>
      <c r="E18" s="60">
        <v>2146</v>
      </c>
      <c r="F18" s="43">
        <v>9.7319849439934707</v>
      </c>
      <c r="G18" s="42">
        <v>2.498864152657883</v>
      </c>
    </row>
    <row r="19" spans="2:7" x14ac:dyDescent="0.25">
      <c r="B19" s="46" t="s">
        <v>37</v>
      </c>
      <c r="C19" s="170">
        <v>250</v>
      </c>
      <c r="D19" s="80">
        <v>100</v>
      </c>
      <c r="E19" s="64">
        <v>22051</v>
      </c>
      <c r="F19" s="47">
        <v>100</v>
      </c>
      <c r="G19" s="47">
        <v>1.1210259629613022</v>
      </c>
    </row>
    <row r="20" spans="2:7" x14ac:dyDescent="0.25">
      <c r="B20" s="171" t="s">
        <v>253</v>
      </c>
      <c r="C20" s="172"/>
      <c r="D20" s="172"/>
      <c r="E20" s="172"/>
      <c r="F20" s="172"/>
      <c r="G20" s="172"/>
    </row>
  </sheetData>
  <mergeCells count="7">
    <mergeCell ref="G3:G4"/>
    <mergeCell ref="C5:F5"/>
    <mergeCell ref="C10:F10"/>
    <mergeCell ref="C15:F15"/>
    <mergeCell ref="B3:B4"/>
    <mergeCell ref="C3:D3"/>
    <mergeCell ref="E3:F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7"/>
  <sheetViews>
    <sheetView workbookViewId="0">
      <selection activeCell="H31" sqref="H31"/>
    </sheetView>
  </sheetViews>
  <sheetFormatPr defaultRowHeight="15" x14ac:dyDescent="0.25"/>
  <cols>
    <col min="2" max="2" width="15.85546875" customWidth="1"/>
  </cols>
  <sheetData>
    <row r="1" spans="2:12" x14ac:dyDescent="0.25">
      <c r="B1" s="26" t="s">
        <v>219</v>
      </c>
    </row>
    <row r="2" spans="2:12" x14ac:dyDescent="0.25">
      <c r="B2" s="18" t="s">
        <v>193</v>
      </c>
    </row>
    <row r="3" spans="2:12" x14ac:dyDescent="0.25">
      <c r="B3" s="138" t="s">
        <v>122</v>
      </c>
      <c r="C3" s="206" t="s">
        <v>2</v>
      </c>
      <c r="D3" s="206" t="s">
        <v>3</v>
      </c>
      <c r="E3" s="206" t="s">
        <v>4</v>
      </c>
      <c r="F3" s="206" t="s">
        <v>123</v>
      </c>
      <c r="G3" s="206" t="s">
        <v>124</v>
      </c>
      <c r="H3" s="206" t="s">
        <v>125</v>
      </c>
      <c r="I3" s="206" t="s">
        <v>126</v>
      </c>
      <c r="J3" s="206" t="s">
        <v>127</v>
      </c>
    </row>
    <row r="4" spans="2:12" x14ac:dyDescent="0.25">
      <c r="B4" s="65" t="s">
        <v>128</v>
      </c>
      <c r="C4" s="206"/>
      <c r="D4" s="206"/>
      <c r="E4" s="206"/>
      <c r="F4" s="206"/>
      <c r="G4" s="206"/>
      <c r="H4" s="206"/>
      <c r="I4" s="206"/>
      <c r="J4" s="206"/>
    </row>
    <row r="5" spans="2:12" x14ac:dyDescent="0.25">
      <c r="B5" s="128" t="s">
        <v>129</v>
      </c>
      <c r="C5" s="72">
        <v>277</v>
      </c>
      <c r="D5" s="127">
        <v>3</v>
      </c>
      <c r="E5" s="72">
        <v>378</v>
      </c>
      <c r="F5" s="126">
        <v>4.3249151020726799</v>
      </c>
      <c r="G5" s="112">
        <v>4.6840235762519997</v>
      </c>
      <c r="H5" s="126">
        <v>590.18697060775207</v>
      </c>
      <c r="I5" s="112">
        <v>1.08303249097473</v>
      </c>
      <c r="J5" s="126">
        <v>136.462093862816</v>
      </c>
    </row>
    <row r="6" spans="2:12" x14ac:dyDescent="0.25">
      <c r="B6" s="128" t="s">
        <v>130</v>
      </c>
      <c r="C6" s="72">
        <v>391</v>
      </c>
      <c r="D6" s="127">
        <v>5</v>
      </c>
      <c r="E6" s="72">
        <v>535</v>
      </c>
      <c r="F6" s="126">
        <v>5.5841985746725902</v>
      </c>
      <c r="G6" s="112">
        <v>7.1409188934432102</v>
      </c>
      <c r="H6" s="126">
        <v>764.07832159842326</v>
      </c>
      <c r="I6" s="112">
        <v>1.2787723785166201</v>
      </c>
      <c r="J6" s="126">
        <v>136.828644501279</v>
      </c>
    </row>
    <row r="7" spans="2:12" x14ac:dyDescent="0.25">
      <c r="B7" s="129" t="s">
        <v>131</v>
      </c>
      <c r="C7" s="72">
        <v>182</v>
      </c>
      <c r="D7" s="127">
        <v>2</v>
      </c>
      <c r="E7" s="72">
        <v>273</v>
      </c>
      <c r="F7" s="126">
        <v>3.9189931202291102</v>
      </c>
      <c r="G7" s="112">
        <v>4.3065858464056204</v>
      </c>
      <c r="H7" s="126">
        <v>587.84896803436652</v>
      </c>
      <c r="I7" s="112">
        <v>1.0989010989011001</v>
      </c>
      <c r="J7" s="126">
        <v>150</v>
      </c>
    </row>
    <row r="8" spans="2:12" x14ac:dyDescent="0.25">
      <c r="B8" s="128" t="s">
        <v>16</v>
      </c>
      <c r="C8" s="72">
        <v>538</v>
      </c>
      <c r="D8" s="127">
        <v>6</v>
      </c>
      <c r="E8" s="72">
        <v>721</v>
      </c>
      <c r="F8" s="126">
        <v>6.0282138335182101</v>
      </c>
      <c r="G8" s="112">
        <v>6.7229150559682704</v>
      </c>
      <c r="H8" s="126">
        <v>807.87029255885352</v>
      </c>
      <c r="I8" s="112">
        <v>1.1152416356877299</v>
      </c>
      <c r="J8" s="126">
        <v>134.014869888476</v>
      </c>
    </row>
    <row r="9" spans="2:12" x14ac:dyDescent="0.25">
      <c r="B9" s="129" t="s">
        <v>132</v>
      </c>
      <c r="C9" s="72">
        <v>427</v>
      </c>
      <c r="D9" s="127">
        <v>4</v>
      </c>
      <c r="E9" s="72">
        <v>522</v>
      </c>
      <c r="F9" s="126">
        <v>6.7488541172751697</v>
      </c>
      <c r="G9" s="112">
        <v>6.3221115852694796</v>
      </c>
      <c r="H9" s="126">
        <v>825.03556187766719</v>
      </c>
      <c r="I9" s="112">
        <v>0.93676814988290402</v>
      </c>
      <c r="J9" s="126">
        <v>122.248243559719</v>
      </c>
    </row>
    <row r="10" spans="2:12" x14ac:dyDescent="0.25">
      <c r="B10" s="128" t="s">
        <v>17</v>
      </c>
      <c r="C10" s="72">
        <v>423</v>
      </c>
      <c r="D10" s="127">
        <v>5</v>
      </c>
      <c r="E10" s="72">
        <v>611</v>
      </c>
      <c r="F10" s="126">
        <v>4.6809122799251899</v>
      </c>
      <c r="G10" s="112">
        <v>5.53299323868226</v>
      </c>
      <c r="H10" s="126">
        <v>676.13177376697251</v>
      </c>
      <c r="I10" s="112">
        <v>1.1820330969267101</v>
      </c>
      <c r="J10" s="126">
        <v>144.444444444444</v>
      </c>
      <c r="L10" s="14"/>
    </row>
    <row r="11" spans="2:12" x14ac:dyDescent="0.25">
      <c r="B11" s="129" t="s">
        <v>133</v>
      </c>
      <c r="C11" s="72">
        <v>261</v>
      </c>
      <c r="D11" s="127">
        <v>3</v>
      </c>
      <c r="E11" s="72">
        <v>354</v>
      </c>
      <c r="F11" s="126">
        <v>5.7337434094903301</v>
      </c>
      <c r="G11" s="112">
        <v>6.5905096660808402</v>
      </c>
      <c r="H11" s="126">
        <v>777.68014059753955</v>
      </c>
      <c r="I11" s="112">
        <v>1.14942528735632</v>
      </c>
      <c r="J11" s="126">
        <v>135.63218390804599</v>
      </c>
    </row>
    <row r="12" spans="2:12" x14ac:dyDescent="0.25">
      <c r="B12" s="129" t="s">
        <v>134</v>
      </c>
      <c r="C12" s="72">
        <v>233</v>
      </c>
      <c r="D12" s="127">
        <v>4</v>
      </c>
      <c r="E12" s="72">
        <v>320</v>
      </c>
      <c r="F12" s="126">
        <v>4.8586204020352</v>
      </c>
      <c r="G12" s="112">
        <v>8.3409792309617092</v>
      </c>
      <c r="H12" s="126">
        <v>667.27833847693717</v>
      </c>
      <c r="I12" s="112">
        <v>1.7167381974248901</v>
      </c>
      <c r="J12" s="126">
        <v>137.33905579399101</v>
      </c>
    </row>
    <row r="13" spans="2:12" x14ac:dyDescent="0.25">
      <c r="B13" s="128" t="s">
        <v>18</v>
      </c>
      <c r="C13" s="72">
        <v>2751</v>
      </c>
      <c r="D13" s="127">
        <v>19</v>
      </c>
      <c r="E13" s="72">
        <v>3267</v>
      </c>
      <c r="F13" s="126">
        <v>7.2562394163356396</v>
      </c>
      <c r="G13" s="112">
        <v>5.0115793860551499</v>
      </c>
      <c r="H13" s="126">
        <v>861.72788706537733</v>
      </c>
      <c r="I13" s="112">
        <v>0.69065794256634006</v>
      </c>
      <c r="J13" s="126">
        <v>118.75681570338099</v>
      </c>
    </row>
    <row r="14" spans="2:12" x14ac:dyDescent="0.25">
      <c r="B14" s="129" t="s">
        <v>135</v>
      </c>
      <c r="C14" s="72">
        <v>229</v>
      </c>
      <c r="D14" s="127">
        <v>2</v>
      </c>
      <c r="E14" s="72">
        <v>274</v>
      </c>
      <c r="F14" s="126">
        <v>4.5356863444150601</v>
      </c>
      <c r="G14" s="112">
        <v>3.9612981173930701</v>
      </c>
      <c r="H14" s="126">
        <v>542.69784208285057</v>
      </c>
      <c r="I14" s="112">
        <v>0.87336244541484698</v>
      </c>
      <c r="J14" s="126">
        <v>119.650655021834</v>
      </c>
    </row>
    <row r="15" spans="2:12" x14ac:dyDescent="0.25">
      <c r="B15" s="129" t="s">
        <v>136</v>
      </c>
      <c r="C15" s="72">
        <v>271</v>
      </c>
      <c r="D15" s="173" t="s">
        <v>238</v>
      </c>
      <c r="E15" s="72">
        <v>360</v>
      </c>
      <c r="F15" s="126">
        <v>5.5284121625067604</v>
      </c>
      <c r="G15" s="60" t="s">
        <v>238</v>
      </c>
      <c r="H15" s="126">
        <v>734.4016156835545</v>
      </c>
      <c r="I15" s="60" t="s">
        <v>238</v>
      </c>
      <c r="J15" s="126">
        <v>132.841328413284</v>
      </c>
    </row>
    <row r="16" spans="2:12" x14ac:dyDescent="0.25">
      <c r="B16" s="128" t="s">
        <v>19</v>
      </c>
      <c r="C16" s="72">
        <v>1079</v>
      </c>
      <c r="D16" s="127">
        <v>4</v>
      </c>
      <c r="E16" s="72">
        <v>1416</v>
      </c>
      <c r="F16" s="126">
        <v>6.7426121841939199</v>
      </c>
      <c r="G16" s="112">
        <v>2.4995781961793901</v>
      </c>
      <c r="H16" s="126">
        <v>884.85068144750574</v>
      </c>
      <c r="I16" s="112">
        <v>0.37071362372567201</v>
      </c>
      <c r="J16" s="126">
        <v>131.232622798888</v>
      </c>
    </row>
    <row r="17" spans="2:10" x14ac:dyDescent="0.25">
      <c r="B17" s="129" t="s">
        <v>137</v>
      </c>
      <c r="C17" s="72">
        <v>120</v>
      </c>
      <c r="D17" s="127">
        <v>4</v>
      </c>
      <c r="E17" s="72">
        <v>177</v>
      </c>
      <c r="F17" s="126">
        <v>2.6665777807406399</v>
      </c>
      <c r="G17" s="112">
        <v>8.88859260246881</v>
      </c>
      <c r="H17" s="126">
        <v>393.32022265924473</v>
      </c>
      <c r="I17" s="112">
        <v>3.3333333333333299</v>
      </c>
      <c r="J17" s="126">
        <v>147.5</v>
      </c>
    </row>
    <row r="18" spans="2:10" x14ac:dyDescent="0.25">
      <c r="B18" s="128" t="s">
        <v>20</v>
      </c>
      <c r="C18" s="72">
        <v>620</v>
      </c>
      <c r="D18" s="127">
        <v>8</v>
      </c>
      <c r="E18" s="72">
        <v>799</v>
      </c>
      <c r="F18" s="126">
        <v>6.96042660679203</v>
      </c>
      <c r="G18" s="112">
        <v>8.9811956216671405</v>
      </c>
      <c r="H18" s="126">
        <v>896.99691271400502</v>
      </c>
      <c r="I18" s="112">
        <v>1.2903225806451599</v>
      </c>
      <c r="J18" s="126">
        <v>128.870967741935</v>
      </c>
    </row>
    <row r="19" spans="2:10" x14ac:dyDescent="0.25">
      <c r="B19" s="128" t="s">
        <v>21</v>
      </c>
      <c r="C19" s="72">
        <v>492</v>
      </c>
      <c r="D19" s="127">
        <v>11</v>
      </c>
      <c r="E19" s="72">
        <v>675</v>
      </c>
      <c r="F19" s="126">
        <v>4.9530367551568997</v>
      </c>
      <c r="G19" s="112">
        <v>11.073862663968701</v>
      </c>
      <c r="H19" s="126">
        <v>679.53248165262301</v>
      </c>
      <c r="I19" s="112">
        <v>2.23577235772358</v>
      </c>
      <c r="J19" s="126">
        <v>137.19512195121999</v>
      </c>
    </row>
    <row r="20" spans="2:10" x14ac:dyDescent="0.25">
      <c r="B20" s="128" t="s">
        <v>22</v>
      </c>
      <c r="C20" s="72">
        <v>285</v>
      </c>
      <c r="D20" s="127">
        <v>3</v>
      </c>
      <c r="E20" s="72">
        <v>365</v>
      </c>
      <c r="F20" s="126">
        <v>5.2744080171001899</v>
      </c>
      <c r="G20" s="112">
        <v>5.5520084390528304</v>
      </c>
      <c r="H20" s="126">
        <v>675.49436008476061</v>
      </c>
      <c r="I20" s="112">
        <v>1.0526315789473699</v>
      </c>
      <c r="J20" s="126">
        <v>128.07017543859601</v>
      </c>
    </row>
    <row r="21" spans="2:10" x14ac:dyDescent="0.25">
      <c r="B21" s="128" t="s">
        <v>23</v>
      </c>
      <c r="C21" s="72">
        <v>423</v>
      </c>
      <c r="D21" s="127">
        <v>4</v>
      </c>
      <c r="E21" s="72">
        <v>570</v>
      </c>
      <c r="F21" s="126">
        <v>5.1783342412761</v>
      </c>
      <c r="G21" s="112">
        <v>4.8967699681097896</v>
      </c>
      <c r="H21" s="126">
        <v>697.78972045564444</v>
      </c>
      <c r="I21" s="112">
        <v>0.94562647754137097</v>
      </c>
      <c r="J21" s="126">
        <v>134.75177304964501</v>
      </c>
    </row>
    <row r="22" spans="2:10" x14ac:dyDescent="0.25">
      <c r="B22" s="128" t="s">
        <v>24</v>
      </c>
      <c r="C22" s="130">
        <v>841</v>
      </c>
      <c r="D22" s="129">
        <v>9</v>
      </c>
      <c r="E22" s="130">
        <v>1028</v>
      </c>
      <c r="F22" s="126">
        <v>4.4000313914249096</v>
      </c>
      <c r="G22" s="112">
        <v>4.7087137363643503</v>
      </c>
      <c r="H22" s="126">
        <v>537.8397467758391</v>
      </c>
      <c r="I22" s="112">
        <v>1.07015457788347</v>
      </c>
      <c r="J22" s="126">
        <v>122.235434007134</v>
      </c>
    </row>
    <row r="23" spans="2:10" ht="27" x14ac:dyDescent="0.25">
      <c r="B23" s="131" t="s">
        <v>174</v>
      </c>
      <c r="C23" s="132">
        <v>9843</v>
      </c>
      <c r="D23" s="133">
        <v>96</v>
      </c>
      <c r="E23" s="132">
        <v>12645</v>
      </c>
      <c r="F23" s="134">
        <v>5.7367177034245751</v>
      </c>
      <c r="G23" s="135">
        <v>5.5950919387255835</v>
      </c>
      <c r="H23" s="134">
        <v>736.97851630401055</v>
      </c>
      <c r="I23" s="136">
        <v>0.97531240475464787</v>
      </c>
      <c r="J23" s="134">
        <v>128.46693081377629</v>
      </c>
    </row>
    <row r="24" spans="2:10" x14ac:dyDescent="0.25">
      <c r="B24" s="131" t="s">
        <v>175</v>
      </c>
      <c r="C24" s="132">
        <v>6811</v>
      </c>
      <c r="D24" s="133">
        <v>154</v>
      </c>
      <c r="E24" s="132">
        <v>9406</v>
      </c>
      <c r="F24" s="134">
        <v>3.3456250217974031</v>
      </c>
      <c r="G24" s="135">
        <v>7.5646197820701806</v>
      </c>
      <c r="H24" s="134">
        <v>462.03125759839043</v>
      </c>
      <c r="I24" s="136">
        <v>2.2610483042137717</v>
      </c>
      <c r="J24" s="134">
        <v>138.10013213918663</v>
      </c>
    </row>
    <row r="25" spans="2:10" x14ac:dyDescent="0.25">
      <c r="B25" s="46" t="s">
        <v>13</v>
      </c>
      <c r="C25" s="38">
        <v>16654</v>
      </c>
      <c r="D25" s="39">
        <v>250</v>
      </c>
      <c r="E25" s="38">
        <v>22051</v>
      </c>
      <c r="F25" s="63">
        <v>4.4391933270826378</v>
      </c>
      <c r="G25" s="63">
        <v>6.6638545200592008</v>
      </c>
      <c r="H25" s="63">
        <v>587.77862408730175</v>
      </c>
      <c r="I25" s="137">
        <v>1.5011408670589648</v>
      </c>
      <c r="J25" s="63">
        <v>132.40662903806893</v>
      </c>
    </row>
    <row r="26" spans="2:10" ht="15" customHeight="1" x14ac:dyDescent="0.25">
      <c r="B26" s="259" t="s">
        <v>192</v>
      </c>
      <c r="C26" s="186"/>
      <c r="D26" s="186"/>
      <c r="E26" s="186"/>
      <c r="F26" s="186"/>
      <c r="G26" s="186"/>
      <c r="H26" s="186"/>
      <c r="I26" s="186"/>
      <c r="J26" s="186"/>
    </row>
    <row r="27" spans="2:10" ht="15" customHeight="1" x14ac:dyDescent="0.25">
      <c r="B27" s="260" t="s">
        <v>220</v>
      </c>
      <c r="C27" s="184"/>
      <c r="D27" s="184"/>
      <c r="E27" s="184"/>
      <c r="F27" s="184"/>
      <c r="G27" s="184"/>
      <c r="H27" s="184"/>
      <c r="I27" s="184"/>
      <c r="J27" s="184"/>
    </row>
  </sheetData>
  <mergeCells count="10">
    <mergeCell ref="B26:J26"/>
    <mergeCell ref="B27:J27"/>
    <mergeCell ref="C3:C4"/>
    <mergeCell ref="D3:D4"/>
    <mergeCell ref="E3:E4"/>
    <mergeCell ref="F3:F4"/>
    <mergeCell ref="G3:G4"/>
    <mergeCell ref="H3:H4"/>
    <mergeCell ref="I3:I4"/>
    <mergeCell ref="J3:J4"/>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5"/>
  <sheetViews>
    <sheetView workbookViewId="0">
      <selection activeCell="N19" sqref="N19"/>
    </sheetView>
  </sheetViews>
  <sheetFormatPr defaultRowHeight="15" x14ac:dyDescent="0.25"/>
  <cols>
    <col min="2" max="2" width="12.28515625" customWidth="1"/>
  </cols>
  <sheetData>
    <row r="1" spans="2:8" x14ac:dyDescent="0.25">
      <c r="B1" s="19" t="s">
        <v>222</v>
      </c>
    </row>
    <row r="2" spans="2:8" x14ac:dyDescent="0.25">
      <c r="B2" s="27" t="s">
        <v>221</v>
      </c>
    </row>
    <row r="3" spans="2:8" x14ac:dyDescent="0.25">
      <c r="B3" s="138" t="s">
        <v>122</v>
      </c>
      <c r="C3" s="190" t="s">
        <v>34</v>
      </c>
      <c r="D3" s="190"/>
      <c r="E3" s="190"/>
      <c r="F3" s="253" t="s">
        <v>138</v>
      </c>
      <c r="G3" s="253"/>
      <c r="H3" s="253"/>
    </row>
    <row r="4" spans="2:8" x14ac:dyDescent="0.25">
      <c r="B4" s="65" t="s">
        <v>128</v>
      </c>
      <c r="C4" s="40" t="s">
        <v>2</v>
      </c>
      <c r="D4" s="40" t="s">
        <v>3</v>
      </c>
      <c r="E4" s="40" t="s">
        <v>4</v>
      </c>
      <c r="F4" s="40" t="s">
        <v>2</v>
      </c>
      <c r="G4" s="40" t="s">
        <v>3</v>
      </c>
      <c r="H4" s="40" t="s">
        <v>4</v>
      </c>
    </row>
    <row r="5" spans="2:8" x14ac:dyDescent="0.25">
      <c r="B5" s="128" t="s">
        <v>129</v>
      </c>
      <c r="C5" s="72">
        <v>270</v>
      </c>
      <c r="D5" s="127">
        <v>3</v>
      </c>
      <c r="E5" s="72">
        <v>371</v>
      </c>
      <c r="F5" s="129">
        <v>7</v>
      </c>
      <c r="G5" s="60" t="s">
        <v>238</v>
      </c>
      <c r="H5" s="129">
        <v>7</v>
      </c>
    </row>
    <row r="6" spans="2:8" x14ac:dyDescent="0.25">
      <c r="B6" s="128" t="s">
        <v>130</v>
      </c>
      <c r="C6" s="72">
        <v>349</v>
      </c>
      <c r="D6" s="127">
        <v>2</v>
      </c>
      <c r="E6" s="72">
        <v>471</v>
      </c>
      <c r="F6" s="129">
        <v>42</v>
      </c>
      <c r="G6" s="130">
        <v>3</v>
      </c>
      <c r="H6" s="129">
        <v>64</v>
      </c>
    </row>
    <row r="7" spans="2:8" x14ac:dyDescent="0.25">
      <c r="B7" s="129" t="s">
        <v>131</v>
      </c>
      <c r="C7" s="72">
        <v>136</v>
      </c>
      <c r="D7" s="173" t="s">
        <v>238</v>
      </c>
      <c r="E7" s="72">
        <v>202</v>
      </c>
      <c r="F7" s="129">
        <v>46</v>
      </c>
      <c r="G7" s="130">
        <v>2</v>
      </c>
      <c r="H7" s="129">
        <v>71</v>
      </c>
    </row>
    <row r="8" spans="2:8" x14ac:dyDescent="0.25">
      <c r="B8" s="128" t="s">
        <v>16</v>
      </c>
      <c r="C8" s="72">
        <v>396</v>
      </c>
      <c r="D8" s="127">
        <v>2</v>
      </c>
      <c r="E8" s="72">
        <v>526</v>
      </c>
      <c r="F8" s="129">
        <v>142</v>
      </c>
      <c r="G8" s="130">
        <v>4</v>
      </c>
      <c r="H8" s="129">
        <v>195</v>
      </c>
    </row>
    <row r="9" spans="2:8" x14ac:dyDescent="0.25">
      <c r="B9" s="129" t="s">
        <v>132</v>
      </c>
      <c r="C9" s="72">
        <v>397</v>
      </c>
      <c r="D9" s="127">
        <v>2</v>
      </c>
      <c r="E9" s="72">
        <v>479</v>
      </c>
      <c r="F9" s="129">
        <v>30</v>
      </c>
      <c r="G9" s="130">
        <v>2</v>
      </c>
      <c r="H9" s="129">
        <v>43</v>
      </c>
    </row>
    <row r="10" spans="2:8" x14ac:dyDescent="0.25">
      <c r="B10" s="128" t="s">
        <v>17</v>
      </c>
      <c r="C10" s="72">
        <v>348</v>
      </c>
      <c r="D10" s="127">
        <v>4</v>
      </c>
      <c r="E10" s="72">
        <v>472</v>
      </c>
      <c r="F10" s="129">
        <v>75</v>
      </c>
      <c r="G10" s="130">
        <v>1</v>
      </c>
      <c r="H10" s="129">
        <v>139</v>
      </c>
    </row>
    <row r="11" spans="2:8" x14ac:dyDescent="0.25">
      <c r="B11" s="129" t="s">
        <v>133</v>
      </c>
      <c r="C11" s="72">
        <v>168</v>
      </c>
      <c r="D11" s="127">
        <v>2</v>
      </c>
      <c r="E11" s="72">
        <v>220</v>
      </c>
      <c r="F11" s="129">
        <v>93</v>
      </c>
      <c r="G11" s="130">
        <v>1</v>
      </c>
      <c r="H11" s="129">
        <v>134</v>
      </c>
    </row>
    <row r="12" spans="2:8" x14ac:dyDescent="0.25">
      <c r="B12" s="129" t="s">
        <v>134</v>
      </c>
      <c r="C12" s="72">
        <v>170</v>
      </c>
      <c r="D12" s="127">
        <v>4</v>
      </c>
      <c r="E12" s="72">
        <v>213</v>
      </c>
      <c r="F12" s="129">
        <v>63</v>
      </c>
      <c r="G12" s="60" t="s">
        <v>238</v>
      </c>
      <c r="H12" s="129">
        <v>107</v>
      </c>
    </row>
    <row r="13" spans="2:8" x14ac:dyDescent="0.25">
      <c r="B13" s="128" t="s">
        <v>18</v>
      </c>
      <c r="C13" s="72">
        <v>2724</v>
      </c>
      <c r="D13" s="127">
        <v>17</v>
      </c>
      <c r="E13" s="72">
        <v>3236</v>
      </c>
      <c r="F13" s="129">
        <v>27</v>
      </c>
      <c r="G13" s="130">
        <v>2</v>
      </c>
      <c r="H13" s="129">
        <v>31</v>
      </c>
    </row>
    <row r="14" spans="2:8" x14ac:dyDescent="0.25">
      <c r="B14" s="129" t="s">
        <v>135</v>
      </c>
      <c r="C14" s="72">
        <v>185</v>
      </c>
      <c r="D14" s="127">
        <v>1</v>
      </c>
      <c r="E14" s="72">
        <v>212</v>
      </c>
      <c r="F14" s="129">
        <v>44</v>
      </c>
      <c r="G14" s="130">
        <v>1</v>
      </c>
      <c r="H14" s="129">
        <v>62</v>
      </c>
    </row>
    <row r="15" spans="2:8" x14ac:dyDescent="0.25">
      <c r="B15" s="129" t="s">
        <v>136</v>
      </c>
      <c r="C15" s="72">
        <v>236</v>
      </c>
      <c r="D15" s="173" t="s">
        <v>238</v>
      </c>
      <c r="E15" s="72">
        <v>303</v>
      </c>
      <c r="F15" s="129">
        <v>35</v>
      </c>
      <c r="G15" s="60" t="s">
        <v>238</v>
      </c>
      <c r="H15" s="129">
        <v>57</v>
      </c>
    </row>
    <row r="16" spans="2:8" x14ac:dyDescent="0.25">
      <c r="B16" s="128" t="s">
        <v>19</v>
      </c>
      <c r="C16" s="72">
        <v>1011</v>
      </c>
      <c r="D16" s="127">
        <v>4</v>
      </c>
      <c r="E16" s="72">
        <v>1318</v>
      </c>
      <c r="F16" s="129">
        <v>68</v>
      </c>
      <c r="G16" s="60" t="s">
        <v>238</v>
      </c>
      <c r="H16" s="129">
        <v>98</v>
      </c>
    </row>
    <row r="17" spans="2:8" x14ac:dyDescent="0.25">
      <c r="B17" s="129" t="s">
        <v>137</v>
      </c>
      <c r="C17" s="72">
        <v>78</v>
      </c>
      <c r="D17" s="127">
        <v>1</v>
      </c>
      <c r="E17" s="72">
        <v>103</v>
      </c>
      <c r="F17" s="129">
        <v>42</v>
      </c>
      <c r="G17" s="130">
        <v>3</v>
      </c>
      <c r="H17" s="129">
        <v>74</v>
      </c>
    </row>
    <row r="18" spans="2:8" x14ac:dyDescent="0.25">
      <c r="B18" s="128" t="s">
        <v>20</v>
      </c>
      <c r="C18" s="72">
        <v>506</v>
      </c>
      <c r="D18" s="127">
        <v>3</v>
      </c>
      <c r="E18" s="72">
        <v>608</v>
      </c>
      <c r="F18" s="129">
        <v>114</v>
      </c>
      <c r="G18" s="130">
        <v>5</v>
      </c>
      <c r="H18" s="129">
        <v>191</v>
      </c>
    </row>
    <row r="19" spans="2:8" x14ac:dyDescent="0.25">
      <c r="B19" s="128" t="s">
        <v>21</v>
      </c>
      <c r="C19" s="72">
        <v>362</v>
      </c>
      <c r="D19" s="127">
        <v>6</v>
      </c>
      <c r="E19" s="72">
        <v>468</v>
      </c>
      <c r="F19" s="129">
        <v>130</v>
      </c>
      <c r="G19" s="130">
        <v>5</v>
      </c>
      <c r="H19" s="129">
        <v>207</v>
      </c>
    </row>
    <row r="20" spans="2:8" x14ac:dyDescent="0.25">
      <c r="B20" s="128" t="s">
        <v>22</v>
      </c>
      <c r="C20" s="72">
        <v>235</v>
      </c>
      <c r="D20" s="127">
        <v>1</v>
      </c>
      <c r="E20" s="72">
        <v>297</v>
      </c>
      <c r="F20" s="129">
        <v>50</v>
      </c>
      <c r="G20" s="130">
        <v>2</v>
      </c>
      <c r="H20" s="129">
        <v>68</v>
      </c>
    </row>
    <row r="21" spans="2:8" x14ac:dyDescent="0.25">
      <c r="B21" s="128" t="s">
        <v>23</v>
      </c>
      <c r="C21" s="72">
        <v>325</v>
      </c>
      <c r="D21" s="127">
        <v>1</v>
      </c>
      <c r="E21" s="72">
        <v>403</v>
      </c>
      <c r="F21" s="129">
        <v>98</v>
      </c>
      <c r="G21" s="130">
        <v>3</v>
      </c>
      <c r="H21" s="129">
        <v>167</v>
      </c>
    </row>
    <row r="22" spans="2:8" x14ac:dyDescent="0.25">
      <c r="B22" s="128" t="s">
        <v>24</v>
      </c>
      <c r="C22" s="72">
        <v>794</v>
      </c>
      <c r="D22" s="127">
        <v>8</v>
      </c>
      <c r="E22" s="72">
        <v>963</v>
      </c>
      <c r="F22" s="129">
        <v>47</v>
      </c>
      <c r="G22" s="130">
        <v>1</v>
      </c>
      <c r="H22" s="129">
        <v>65</v>
      </c>
    </row>
    <row r="23" spans="2:8" ht="27" x14ac:dyDescent="0.25">
      <c r="B23" s="131" t="s">
        <v>174</v>
      </c>
      <c r="C23" s="132">
        <v>8690</v>
      </c>
      <c r="D23" s="133">
        <v>61</v>
      </c>
      <c r="E23" s="132">
        <v>10865</v>
      </c>
      <c r="F23" s="131">
        <v>1153</v>
      </c>
      <c r="G23" s="132">
        <v>35</v>
      </c>
      <c r="H23" s="133">
        <v>1780</v>
      </c>
    </row>
    <row r="24" spans="2:8" x14ac:dyDescent="0.25">
      <c r="B24" s="131" t="s">
        <v>175</v>
      </c>
      <c r="C24" s="132">
        <v>4285</v>
      </c>
      <c r="D24" s="133">
        <v>60</v>
      </c>
      <c r="E24" s="132">
        <v>5556</v>
      </c>
      <c r="F24" s="133">
        <v>2526</v>
      </c>
      <c r="G24" s="132">
        <v>94</v>
      </c>
      <c r="H24" s="133">
        <v>3850</v>
      </c>
    </row>
    <row r="25" spans="2:8" x14ac:dyDescent="0.25">
      <c r="B25" s="46" t="s">
        <v>13</v>
      </c>
      <c r="C25" s="64">
        <v>12975</v>
      </c>
      <c r="D25" s="73">
        <v>121</v>
      </c>
      <c r="E25" s="64">
        <v>16421</v>
      </c>
      <c r="F25" s="73">
        <v>3679</v>
      </c>
      <c r="G25" s="64">
        <v>129</v>
      </c>
      <c r="H25" s="73">
        <v>5630</v>
      </c>
    </row>
  </sheetData>
  <mergeCells count="2">
    <mergeCell ref="C3:E3"/>
    <mergeCell ref="F3:H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20"/>
  <sheetViews>
    <sheetView workbookViewId="0">
      <selection activeCell="D31" sqref="D31"/>
    </sheetView>
  </sheetViews>
  <sheetFormatPr defaultRowHeight="15" x14ac:dyDescent="0.25"/>
  <cols>
    <col min="2" max="2" width="11.85546875" customWidth="1"/>
  </cols>
  <sheetData>
    <row r="2" spans="2:9" x14ac:dyDescent="0.25">
      <c r="B2" s="183" t="s">
        <v>177</v>
      </c>
      <c r="C2" s="184"/>
      <c r="D2" s="184"/>
      <c r="E2" s="184"/>
      <c r="F2" s="184"/>
      <c r="G2" s="184"/>
      <c r="H2" s="184"/>
      <c r="I2" s="184"/>
    </row>
    <row r="3" spans="2:9" x14ac:dyDescent="0.25">
      <c r="B3" s="185" t="s">
        <v>229</v>
      </c>
      <c r="C3" s="186"/>
      <c r="D3" s="186"/>
      <c r="E3" s="186"/>
      <c r="F3" s="186"/>
    </row>
    <row r="4" spans="2:9" x14ac:dyDescent="0.25">
      <c r="B4" s="187" t="s">
        <v>14</v>
      </c>
      <c r="C4" s="190">
        <v>2014</v>
      </c>
      <c r="D4" s="190"/>
      <c r="E4" s="191">
        <v>2010</v>
      </c>
      <c r="F4" s="191"/>
    </row>
    <row r="5" spans="2:9" x14ac:dyDescent="0.25">
      <c r="B5" s="188"/>
      <c r="C5" s="190"/>
      <c r="D5" s="190"/>
      <c r="E5" s="191"/>
      <c r="F5" s="191"/>
    </row>
    <row r="6" spans="2:9" ht="27" x14ac:dyDescent="0.25">
      <c r="B6" s="189"/>
      <c r="C6" s="40" t="s">
        <v>27</v>
      </c>
      <c r="D6" s="40" t="s">
        <v>28</v>
      </c>
      <c r="E6" s="40" t="s">
        <v>27</v>
      </c>
      <c r="F6" s="40" t="s">
        <v>28</v>
      </c>
    </row>
    <row r="7" spans="2:9" x14ac:dyDescent="0.25">
      <c r="B7" s="41" t="s">
        <v>15</v>
      </c>
      <c r="C7" s="42">
        <v>1.8359853121175032</v>
      </c>
      <c r="D7" s="43">
        <v>1.2919896640826873</v>
      </c>
      <c r="E7" s="44">
        <v>1.9522776572668112</v>
      </c>
      <c r="F7" s="45">
        <v>1.40405616224649</v>
      </c>
    </row>
    <row r="8" spans="2:9" x14ac:dyDescent="0.25">
      <c r="B8" s="41" t="s">
        <v>16</v>
      </c>
      <c r="C8" s="42">
        <v>1.2770137524557956</v>
      </c>
      <c r="D8" s="43">
        <v>0.95588235294117652</v>
      </c>
      <c r="E8" s="44">
        <v>1.4102564102564104</v>
      </c>
      <c r="F8" s="45">
        <v>1.0325406758448059</v>
      </c>
    </row>
    <row r="9" spans="2:9" x14ac:dyDescent="0.25">
      <c r="B9" s="41" t="s">
        <v>17</v>
      </c>
      <c r="C9" s="42">
        <v>1.4746543778801844</v>
      </c>
      <c r="D9" s="43">
        <v>1.0680907877169559</v>
      </c>
      <c r="E9" s="44">
        <v>1.3392857142857142</v>
      </c>
      <c r="F9" s="45">
        <v>0.95969289827255266</v>
      </c>
    </row>
    <row r="10" spans="2:9" x14ac:dyDescent="0.25">
      <c r="B10" s="41" t="s">
        <v>18</v>
      </c>
      <c r="C10" s="42">
        <v>0.98806860551827003</v>
      </c>
      <c r="D10" s="43">
        <v>0.78274996307783207</v>
      </c>
      <c r="E10" s="44">
        <v>1.3142571951422393</v>
      </c>
      <c r="F10" s="45">
        <v>0.99171478784835543</v>
      </c>
    </row>
    <row r="11" spans="2:9" x14ac:dyDescent="0.25">
      <c r="B11" s="41" t="s">
        <v>19</v>
      </c>
      <c r="C11" s="42">
        <v>1.5393386545039909</v>
      </c>
      <c r="D11" s="43">
        <v>1.1617900172117039</v>
      </c>
      <c r="E11" s="44">
        <v>1.680244399185336</v>
      </c>
      <c r="F11" s="45">
        <v>1.3253012048192772</v>
      </c>
    </row>
    <row r="12" spans="2:9" x14ac:dyDescent="0.25">
      <c r="B12" s="41" t="s">
        <v>20</v>
      </c>
      <c r="C12" s="42">
        <v>1.6187050359712229</v>
      </c>
      <c r="D12" s="43">
        <v>1.1553273427471118</v>
      </c>
      <c r="E12" s="44">
        <v>1.8141836173721826</v>
      </c>
      <c r="F12" s="45">
        <v>1.2761020881670533</v>
      </c>
    </row>
    <row r="13" spans="2:9" x14ac:dyDescent="0.25">
      <c r="B13" s="41" t="s">
        <v>21</v>
      </c>
      <c r="C13" s="42">
        <v>2.5684931506849313</v>
      </c>
      <c r="D13" s="43">
        <v>1.7371163867979156</v>
      </c>
      <c r="E13" s="44">
        <v>2.2870662460567823</v>
      </c>
      <c r="F13" s="45">
        <v>1.5743756786102063</v>
      </c>
    </row>
    <row r="14" spans="2:9" x14ac:dyDescent="0.25">
      <c r="B14" s="41" t="s">
        <v>22</v>
      </c>
      <c r="C14" s="42">
        <v>2.8768699654775602</v>
      </c>
      <c r="D14" s="43">
        <v>2.0210185933710592</v>
      </c>
      <c r="E14" s="44">
        <v>2.1535580524344571</v>
      </c>
      <c r="F14" s="45">
        <v>1.5201586252478521</v>
      </c>
    </row>
    <row r="15" spans="2:9" x14ac:dyDescent="0.25">
      <c r="B15" s="41" t="s">
        <v>23</v>
      </c>
      <c r="C15" s="42">
        <v>2.2883295194508007</v>
      </c>
      <c r="D15" s="43">
        <v>1.5948963317384368</v>
      </c>
      <c r="E15" s="44">
        <v>2.9636711281070744</v>
      </c>
      <c r="F15" s="45">
        <v>2.0903573836817264</v>
      </c>
    </row>
    <row r="16" spans="2:9" x14ac:dyDescent="0.25">
      <c r="B16" s="41" t="s">
        <v>24</v>
      </c>
      <c r="C16" s="42">
        <v>1.0794896957801767</v>
      </c>
      <c r="D16" s="43">
        <v>0.86477987421383651</v>
      </c>
      <c r="E16" s="44">
        <v>0.91813312930374913</v>
      </c>
      <c r="F16" s="45">
        <v>0.7189934092270821</v>
      </c>
    </row>
    <row r="17" spans="2:9" x14ac:dyDescent="0.25">
      <c r="B17" s="46" t="s">
        <v>13</v>
      </c>
      <c r="C17" s="47">
        <v>1.5011408670589648</v>
      </c>
      <c r="D17" s="47">
        <v>1.1210259629613022</v>
      </c>
      <c r="E17" s="47">
        <v>1.6220514179697851</v>
      </c>
      <c r="F17" s="47">
        <v>1.1957796014067994</v>
      </c>
    </row>
    <row r="18" spans="2:9" x14ac:dyDescent="0.25">
      <c r="B18" s="46" t="s">
        <v>25</v>
      </c>
      <c r="C18" s="47">
        <v>1.9098350006496037</v>
      </c>
      <c r="D18" s="47">
        <v>1.328341086245914</v>
      </c>
      <c r="E18" s="47">
        <v>1.9314826030413574</v>
      </c>
      <c r="F18" s="47">
        <v>1.332107216174385</v>
      </c>
    </row>
    <row r="19" spans="2:9" ht="16.5" customHeight="1" x14ac:dyDescent="0.25">
      <c r="B19" s="192" t="s">
        <v>236</v>
      </c>
      <c r="C19" s="193"/>
      <c r="D19" s="193"/>
      <c r="E19" s="193"/>
      <c r="F19" s="193"/>
      <c r="G19" s="193"/>
      <c r="H19" s="193"/>
      <c r="I19" s="193"/>
    </row>
    <row r="20" spans="2:9" ht="24.75" customHeight="1" x14ac:dyDescent="0.25">
      <c r="B20" s="192" t="s">
        <v>237</v>
      </c>
      <c r="C20" s="193"/>
      <c r="D20" s="193"/>
      <c r="E20" s="193"/>
      <c r="F20" s="193"/>
      <c r="G20" s="193"/>
      <c r="H20" s="193"/>
      <c r="I20" s="193"/>
    </row>
  </sheetData>
  <mergeCells count="7">
    <mergeCell ref="B20:I20"/>
    <mergeCell ref="B2:I2"/>
    <mergeCell ref="B3:F3"/>
    <mergeCell ref="B4:B6"/>
    <mergeCell ref="C4:D5"/>
    <mergeCell ref="E4:F5"/>
    <mergeCell ref="B19:I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1"/>
  <sheetViews>
    <sheetView workbookViewId="0">
      <selection activeCell="M9" sqref="M9"/>
    </sheetView>
  </sheetViews>
  <sheetFormatPr defaultRowHeight="15" x14ac:dyDescent="0.25"/>
  <sheetData>
    <row r="2" spans="1:9" x14ac:dyDescent="0.25">
      <c r="B2" s="194" t="s">
        <v>181</v>
      </c>
      <c r="C2" s="194"/>
      <c r="D2" s="194"/>
      <c r="E2" s="194"/>
      <c r="F2" s="194"/>
      <c r="G2" s="194"/>
      <c r="H2" s="194"/>
      <c r="I2" s="194"/>
    </row>
    <row r="3" spans="1:9" x14ac:dyDescent="0.25">
      <c r="B3" s="185" t="s">
        <v>224</v>
      </c>
      <c r="C3" s="186"/>
      <c r="D3" s="186"/>
      <c r="E3" s="186"/>
      <c r="F3" s="186"/>
      <c r="G3" s="184"/>
      <c r="H3" s="184"/>
      <c r="I3" s="184"/>
    </row>
    <row r="4" spans="1:9" ht="84" customHeight="1" x14ac:dyDescent="0.25">
      <c r="A4" s="14"/>
      <c r="B4" s="55" t="s">
        <v>230</v>
      </c>
      <c r="C4" s="56" t="s">
        <v>2</v>
      </c>
      <c r="D4" s="56" t="s">
        <v>3</v>
      </c>
      <c r="E4" s="56" t="s">
        <v>4</v>
      </c>
      <c r="F4" s="142" t="s">
        <v>239</v>
      </c>
      <c r="G4" s="56" t="s">
        <v>29</v>
      </c>
      <c r="H4" s="56" t="s">
        <v>30</v>
      </c>
      <c r="I4" s="56" t="s">
        <v>31</v>
      </c>
    </row>
    <row r="5" spans="1:9" x14ac:dyDescent="0.25">
      <c r="A5" s="14"/>
      <c r="B5" s="48">
        <v>2001</v>
      </c>
      <c r="C5" s="49">
        <v>22445</v>
      </c>
      <c r="D5" s="50">
        <v>501</v>
      </c>
      <c r="E5" s="49">
        <v>29821</v>
      </c>
      <c r="F5" s="51">
        <v>14.3279</v>
      </c>
      <c r="G5" s="52">
        <v>2.2321200000000001</v>
      </c>
      <c r="H5" s="144" t="s">
        <v>238</v>
      </c>
      <c r="I5" s="60" t="s">
        <v>238</v>
      </c>
    </row>
    <row r="6" spans="1:9" x14ac:dyDescent="0.25">
      <c r="A6" s="14"/>
      <c r="B6" s="48">
        <v>2002</v>
      </c>
      <c r="C6" s="49">
        <v>22240</v>
      </c>
      <c r="D6" s="50">
        <v>487</v>
      </c>
      <c r="E6" s="49">
        <v>29523</v>
      </c>
      <c r="F6" s="51">
        <v>13.9031</v>
      </c>
      <c r="G6" s="52">
        <v>2.1897500000000001</v>
      </c>
      <c r="H6" s="53">
        <v>-2.7944</v>
      </c>
      <c r="I6" s="54">
        <v>-2.7944</v>
      </c>
    </row>
    <row r="7" spans="1:9" x14ac:dyDescent="0.25">
      <c r="A7" s="14"/>
      <c r="B7" s="48">
        <v>2003</v>
      </c>
      <c r="C7" s="49">
        <v>22798</v>
      </c>
      <c r="D7" s="50">
        <v>434</v>
      </c>
      <c r="E7" s="49">
        <v>30386</v>
      </c>
      <c r="F7" s="51">
        <v>12.3314</v>
      </c>
      <c r="G7" s="52">
        <v>1.90368</v>
      </c>
      <c r="H7" s="53">
        <v>-10.882999999999999</v>
      </c>
      <c r="I7" s="54">
        <v>-13.3733</v>
      </c>
    </row>
    <row r="8" spans="1:9" x14ac:dyDescent="0.25">
      <c r="A8" s="14"/>
      <c r="B8" s="48">
        <v>2004</v>
      </c>
      <c r="C8" s="49">
        <v>21203</v>
      </c>
      <c r="D8" s="50">
        <v>398</v>
      </c>
      <c r="E8" s="49">
        <v>27820</v>
      </c>
      <c r="F8" s="51">
        <v>11.228</v>
      </c>
      <c r="G8" s="52">
        <v>1.8770899999999999</v>
      </c>
      <c r="H8" s="53">
        <v>-8.2949000000000002</v>
      </c>
      <c r="I8" s="54">
        <v>-20.558900000000001</v>
      </c>
    </row>
    <row r="9" spans="1:9" x14ac:dyDescent="0.25">
      <c r="A9" s="14"/>
      <c r="B9" s="48">
        <v>2005</v>
      </c>
      <c r="C9" s="49">
        <v>21133</v>
      </c>
      <c r="D9" s="50">
        <v>362</v>
      </c>
      <c r="E9" s="49">
        <v>27728</v>
      </c>
      <c r="F9" s="51">
        <v>10.157400000000001</v>
      </c>
      <c r="G9" s="52">
        <v>1.71296</v>
      </c>
      <c r="H9" s="53">
        <v>-9.0451999999999995</v>
      </c>
      <c r="I9" s="54">
        <v>-27.744499999999999</v>
      </c>
    </row>
    <row r="10" spans="1:9" x14ac:dyDescent="0.25">
      <c r="A10" s="14"/>
      <c r="B10" s="48">
        <v>2006</v>
      </c>
      <c r="C10" s="49">
        <v>20826</v>
      </c>
      <c r="D10" s="50">
        <v>353</v>
      </c>
      <c r="E10" s="49">
        <v>27648</v>
      </c>
      <c r="F10" s="51">
        <v>9.8711000000000002</v>
      </c>
      <c r="G10" s="52">
        <v>1.6950000000000001</v>
      </c>
      <c r="H10" s="53">
        <v>-2.4862000000000002</v>
      </c>
      <c r="I10" s="54">
        <v>-29.540900000000001</v>
      </c>
    </row>
    <row r="11" spans="1:9" x14ac:dyDescent="0.25">
      <c r="A11" s="14"/>
      <c r="B11" s="48">
        <v>2007</v>
      </c>
      <c r="C11" s="49">
        <v>20209</v>
      </c>
      <c r="D11" s="50">
        <v>322</v>
      </c>
      <c r="E11" s="49">
        <v>26465</v>
      </c>
      <c r="F11" s="51">
        <v>8.9480000000000004</v>
      </c>
      <c r="G11" s="52">
        <v>1.59335</v>
      </c>
      <c r="H11" s="53">
        <v>-8.7819000000000003</v>
      </c>
      <c r="I11" s="54">
        <v>-35.728499999999997</v>
      </c>
    </row>
    <row r="12" spans="1:9" x14ac:dyDescent="0.25">
      <c r="A12" s="14"/>
      <c r="B12" s="48">
        <v>2008</v>
      </c>
      <c r="C12" s="49">
        <v>18803</v>
      </c>
      <c r="D12" s="50">
        <v>296</v>
      </c>
      <c r="E12" s="49">
        <v>24902</v>
      </c>
      <c r="F12" s="51">
        <v>8.1580999999999992</v>
      </c>
      <c r="G12" s="52">
        <v>1.57422</v>
      </c>
      <c r="H12" s="53">
        <v>-8.0745000000000005</v>
      </c>
      <c r="I12" s="54">
        <v>-40.918199999999999</v>
      </c>
    </row>
    <row r="13" spans="1:9" x14ac:dyDescent="0.25">
      <c r="A13" s="14"/>
      <c r="B13" s="48">
        <v>2009</v>
      </c>
      <c r="C13" s="49">
        <v>18362</v>
      </c>
      <c r="D13" s="50">
        <v>279</v>
      </c>
      <c r="E13" s="49">
        <v>24345</v>
      </c>
      <c r="F13" s="51">
        <v>7.6452</v>
      </c>
      <c r="G13" s="52">
        <v>1.5194399999999999</v>
      </c>
      <c r="H13" s="53">
        <v>-5.7431999999999999</v>
      </c>
      <c r="I13" s="54">
        <v>-44.311399999999999</v>
      </c>
    </row>
    <row r="14" spans="1:9" x14ac:dyDescent="0.25">
      <c r="A14" s="14"/>
      <c r="B14" s="48">
        <v>2010</v>
      </c>
      <c r="C14" s="49">
        <v>18865</v>
      </c>
      <c r="D14" s="50">
        <v>306</v>
      </c>
      <c r="E14" s="49">
        <v>25284</v>
      </c>
      <c r="F14" s="51">
        <v>8.3535000000000004</v>
      </c>
      <c r="G14" s="52">
        <v>1.62205</v>
      </c>
      <c r="H14" s="51">
        <v>9.6774000000000004</v>
      </c>
      <c r="I14" s="54">
        <v>-38.922199999999997</v>
      </c>
    </row>
    <row r="15" spans="1:9" x14ac:dyDescent="0.25">
      <c r="A15" s="14"/>
      <c r="B15" s="48">
        <v>2011</v>
      </c>
      <c r="C15" s="49">
        <v>18672</v>
      </c>
      <c r="D15" s="50">
        <v>265</v>
      </c>
      <c r="E15" s="49">
        <v>24876</v>
      </c>
      <c r="F15" s="51">
        <v>7.2239000000000004</v>
      </c>
      <c r="G15" s="52">
        <v>1.4192400000000001</v>
      </c>
      <c r="H15" s="53">
        <v>-13.3987</v>
      </c>
      <c r="I15" s="54">
        <v>-47.105800000000002</v>
      </c>
    </row>
    <row r="16" spans="1:9" x14ac:dyDescent="0.25">
      <c r="A16" s="14"/>
      <c r="B16" s="48">
        <v>2012</v>
      </c>
      <c r="C16" s="49">
        <v>17077</v>
      </c>
      <c r="D16" s="50">
        <v>253</v>
      </c>
      <c r="E16" s="49">
        <v>23034</v>
      </c>
      <c r="F16" s="51">
        <v>6.8743999999999996</v>
      </c>
      <c r="G16" s="52">
        <v>1.4815199999999999</v>
      </c>
      <c r="H16" s="53">
        <v>-4.5282999999999998</v>
      </c>
      <c r="I16" s="54">
        <v>-49.500999999999998</v>
      </c>
    </row>
    <row r="17" spans="1:9" x14ac:dyDescent="0.25">
      <c r="A17" s="14"/>
      <c r="B17" s="48">
        <v>2013</v>
      </c>
      <c r="C17" s="49">
        <v>16231</v>
      </c>
      <c r="D17" s="50">
        <v>224</v>
      </c>
      <c r="E17" s="49">
        <v>21663</v>
      </c>
      <c r="F17" s="51">
        <v>6.0187999999999997</v>
      </c>
      <c r="G17" s="52">
        <v>1.38008</v>
      </c>
      <c r="H17" s="53">
        <v>-11.4625</v>
      </c>
      <c r="I17" s="54">
        <v>-55.289400000000001</v>
      </c>
    </row>
    <row r="18" spans="1:9" x14ac:dyDescent="0.25">
      <c r="A18" s="14"/>
      <c r="B18" s="48">
        <v>2014</v>
      </c>
      <c r="C18" s="49">
        <v>16654</v>
      </c>
      <c r="D18" s="50">
        <v>250</v>
      </c>
      <c r="E18" s="49">
        <v>22051</v>
      </c>
      <c r="F18" s="51">
        <v>6.6638999999999999</v>
      </c>
      <c r="G18" s="52">
        <v>1.5011399999999999</v>
      </c>
      <c r="H18" s="51">
        <v>11.607100000000001</v>
      </c>
      <c r="I18" s="54">
        <v>-50.099800000000002</v>
      </c>
    </row>
    <row r="19" spans="1:9" x14ac:dyDescent="0.25">
      <c r="B19" s="145" t="s">
        <v>182</v>
      </c>
      <c r="C19" s="139"/>
      <c r="D19" s="10"/>
      <c r="E19" s="10"/>
      <c r="F19" s="10"/>
      <c r="G19" s="10"/>
      <c r="H19" s="10"/>
    </row>
    <row r="20" spans="1:9" x14ac:dyDescent="0.25">
      <c r="B20" s="145" t="s">
        <v>183</v>
      </c>
      <c r="C20" s="140"/>
      <c r="D20" s="140"/>
      <c r="E20" s="140"/>
      <c r="F20" s="140"/>
      <c r="G20" s="140"/>
      <c r="H20" s="140"/>
    </row>
    <row r="21" spans="1:9" x14ac:dyDescent="0.25">
      <c r="B21" s="145" t="s">
        <v>184</v>
      </c>
      <c r="C21" s="140"/>
      <c r="D21" s="140"/>
      <c r="E21" s="140"/>
      <c r="F21" s="140"/>
      <c r="G21" s="140"/>
      <c r="H21" s="140"/>
    </row>
  </sheetData>
  <mergeCells count="2">
    <mergeCell ref="B2:I2"/>
    <mergeCell ref="B3:I3"/>
  </mergeCells>
  <pageMargins left="0.7" right="0.7" top="0.75" bottom="0.75" header="0.3" footer="0.3"/>
  <pageSetup paperSize="256"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
  <sheetViews>
    <sheetView workbookViewId="0">
      <selection activeCell="G25" sqref="G25"/>
    </sheetView>
  </sheetViews>
  <sheetFormatPr defaultRowHeight="15" x14ac:dyDescent="0.25"/>
  <cols>
    <col min="2" max="2" width="12.5703125" customWidth="1"/>
  </cols>
  <sheetData>
    <row r="1" spans="2:10" x14ac:dyDescent="0.25">
      <c r="B1" s="16" t="s">
        <v>185</v>
      </c>
    </row>
    <row r="2" spans="2:10" x14ac:dyDescent="0.25">
      <c r="B2" s="146" t="s">
        <v>202</v>
      </c>
    </row>
    <row r="3" spans="2:10" ht="15" customHeight="1" x14ac:dyDescent="0.25">
      <c r="B3" s="195"/>
      <c r="C3" s="190" t="s">
        <v>13</v>
      </c>
      <c r="D3" s="190" t="s">
        <v>154</v>
      </c>
      <c r="E3" s="191" t="s">
        <v>25</v>
      </c>
      <c r="F3" s="191"/>
      <c r="G3" s="190" t="s">
        <v>13</v>
      </c>
      <c r="H3" s="190" t="s">
        <v>154</v>
      </c>
      <c r="I3" s="191" t="s">
        <v>25</v>
      </c>
      <c r="J3" s="191" t="s">
        <v>25</v>
      </c>
    </row>
    <row r="4" spans="2:10" x14ac:dyDescent="0.25">
      <c r="B4" s="196"/>
      <c r="C4" s="198" t="s">
        <v>46</v>
      </c>
      <c r="D4" s="198"/>
      <c r="E4" s="198"/>
      <c r="F4" s="198"/>
      <c r="G4" s="198" t="s">
        <v>47</v>
      </c>
      <c r="H4" s="198"/>
      <c r="I4" s="198"/>
      <c r="J4" s="198"/>
    </row>
    <row r="5" spans="2:10" x14ac:dyDescent="0.25">
      <c r="B5" s="197"/>
      <c r="C5" s="66">
        <v>2010</v>
      </c>
      <c r="D5" s="66">
        <v>2014</v>
      </c>
      <c r="E5" s="66">
        <v>2010</v>
      </c>
      <c r="F5" s="66">
        <v>2014</v>
      </c>
      <c r="G5" s="147">
        <v>2010</v>
      </c>
      <c r="H5" s="147">
        <v>2014</v>
      </c>
      <c r="I5" s="147">
        <v>2010</v>
      </c>
      <c r="J5" s="147">
        <v>2014</v>
      </c>
    </row>
    <row r="6" spans="2:10" x14ac:dyDescent="0.25">
      <c r="B6" s="41" t="s">
        <v>155</v>
      </c>
      <c r="C6" s="60">
        <v>8</v>
      </c>
      <c r="D6" s="61">
        <v>3</v>
      </c>
      <c r="E6" s="62">
        <v>70</v>
      </c>
      <c r="F6" s="61">
        <v>62</v>
      </c>
      <c r="G6" s="57">
        <v>2.6143790849673203</v>
      </c>
      <c r="H6" s="58">
        <v>1.2</v>
      </c>
      <c r="I6" s="59">
        <v>1.7015070491006319</v>
      </c>
      <c r="J6" s="58">
        <v>1.8337769890564921</v>
      </c>
    </row>
    <row r="7" spans="2:10" x14ac:dyDescent="0.25">
      <c r="B7" s="41" t="s">
        <v>156</v>
      </c>
      <c r="C7" s="60">
        <v>44</v>
      </c>
      <c r="D7" s="61">
        <v>30</v>
      </c>
      <c r="E7" s="62">
        <v>668</v>
      </c>
      <c r="F7" s="61">
        <v>439</v>
      </c>
      <c r="G7" s="57">
        <v>14.37908496732026</v>
      </c>
      <c r="H7" s="58">
        <v>12</v>
      </c>
      <c r="I7" s="59">
        <v>16.237238697131744</v>
      </c>
      <c r="J7" s="58">
        <v>12.984324164448388</v>
      </c>
    </row>
    <row r="8" spans="2:10" x14ac:dyDescent="0.25">
      <c r="B8" s="41" t="s">
        <v>157</v>
      </c>
      <c r="C8" s="60">
        <v>103</v>
      </c>
      <c r="D8" s="61">
        <v>84</v>
      </c>
      <c r="E8" s="62">
        <v>1064</v>
      </c>
      <c r="F8" s="61">
        <v>1056</v>
      </c>
      <c r="G8" s="57">
        <v>33.66013071895425</v>
      </c>
      <c r="H8" s="58">
        <v>33.6</v>
      </c>
      <c r="I8" s="59">
        <v>25.862907146329604</v>
      </c>
      <c r="J8" s="58">
        <v>31.233362910381544</v>
      </c>
    </row>
    <row r="9" spans="2:10" x14ac:dyDescent="0.25">
      <c r="B9" s="41" t="s">
        <v>158</v>
      </c>
      <c r="C9" s="60">
        <v>151</v>
      </c>
      <c r="D9" s="61">
        <v>133</v>
      </c>
      <c r="E9" s="62">
        <v>2312</v>
      </c>
      <c r="F9" s="61">
        <v>1824</v>
      </c>
      <c r="G9" s="57">
        <v>49.346405228758172</v>
      </c>
      <c r="H9" s="58">
        <v>53.2</v>
      </c>
      <c r="I9" s="59">
        <v>56.198347107438018</v>
      </c>
      <c r="J9" s="58">
        <v>53.948535936113572</v>
      </c>
    </row>
    <row r="10" spans="2:10" x14ac:dyDescent="0.25">
      <c r="B10" s="46" t="s">
        <v>159</v>
      </c>
      <c r="C10" s="64">
        <v>306</v>
      </c>
      <c r="D10" s="64">
        <v>250</v>
      </c>
      <c r="E10" s="64">
        <v>4114</v>
      </c>
      <c r="F10" s="64">
        <v>3381</v>
      </c>
      <c r="G10" s="63">
        <v>100</v>
      </c>
      <c r="H10" s="63">
        <v>100</v>
      </c>
      <c r="I10" s="63">
        <v>100</v>
      </c>
      <c r="J10" s="63">
        <v>100</v>
      </c>
    </row>
  </sheetData>
  <mergeCells count="7">
    <mergeCell ref="B3:B5"/>
    <mergeCell ref="C3:D3"/>
    <mergeCell ref="E3:F3"/>
    <mergeCell ref="G3:H3"/>
    <mergeCell ref="I3:J3"/>
    <mergeCell ref="C4:F4"/>
    <mergeCell ref="G4:J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
  <sheetViews>
    <sheetView workbookViewId="0">
      <selection activeCell="B1" sqref="B1:J12"/>
    </sheetView>
  </sheetViews>
  <sheetFormatPr defaultRowHeight="15" x14ac:dyDescent="0.25"/>
  <cols>
    <col min="2" max="2" width="13.5703125" bestFit="1" customWidth="1"/>
    <col min="3" max="4" width="9.7109375" bestFit="1" customWidth="1"/>
    <col min="5" max="5" width="8.85546875" customWidth="1"/>
  </cols>
  <sheetData>
    <row r="1" spans="2:10" x14ac:dyDescent="0.25">
      <c r="B1" s="16" t="s">
        <v>231</v>
      </c>
      <c r="C1" s="28"/>
      <c r="D1" s="28"/>
      <c r="E1" s="28"/>
      <c r="F1" s="15"/>
      <c r="G1" s="15"/>
      <c r="H1" s="15"/>
      <c r="I1" s="15"/>
    </row>
    <row r="2" spans="2:10" x14ac:dyDescent="0.25">
      <c r="B2" s="146" t="s">
        <v>202</v>
      </c>
    </row>
    <row r="3" spans="2:10" x14ac:dyDescent="0.25">
      <c r="B3" s="195"/>
      <c r="C3" s="190" t="s">
        <v>240</v>
      </c>
      <c r="D3" s="190"/>
      <c r="E3" s="191" t="s">
        <v>25</v>
      </c>
      <c r="F3" s="191" t="s">
        <v>25</v>
      </c>
      <c r="G3" s="190" t="s">
        <v>240</v>
      </c>
      <c r="H3" s="190"/>
      <c r="I3" s="191" t="s">
        <v>25</v>
      </c>
      <c r="J3" s="191" t="s">
        <v>25</v>
      </c>
    </row>
    <row r="4" spans="2:10" x14ac:dyDescent="0.25">
      <c r="B4" s="196"/>
      <c r="C4" s="198" t="s">
        <v>46</v>
      </c>
      <c r="D4" s="198"/>
      <c r="E4" s="198"/>
      <c r="F4" s="198"/>
      <c r="G4" s="198" t="s">
        <v>47</v>
      </c>
      <c r="H4" s="198"/>
      <c r="I4" s="198"/>
      <c r="J4" s="198"/>
    </row>
    <row r="5" spans="2:10" x14ac:dyDescent="0.25">
      <c r="B5" s="197"/>
      <c r="C5" s="148">
        <v>2010</v>
      </c>
      <c r="D5" s="147">
        <v>2014</v>
      </c>
      <c r="E5" s="147">
        <v>2010</v>
      </c>
      <c r="F5" s="147">
        <v>2014</v>
      </c>
      <c r="G5" s="66">
        <v>2010</v>
      </c>
      <c r="H5" s="66">
        <v>2014</v>
      </c>
      <c r="I5" s="66">
        <v>2010</v>
      </c>
      <c r="J5" s="66">
        <v>2014</v>
      </c>
    </row>
    <row r="6" spans="2:10" x14ac:dyDescent="0.25">
      <c r="B6" s="41" t="s">
        <v>241</v>
      </c>
      <c r="C6" s="60">
        <v>19</v>
      </c>
      <c r="D6" s="61">
        <v>11</v>
      </c>
      <c r="E6" s="62">
        <v>206</v>
      </c>
      <c r="F6" s="61">
        <v>112</v>
      </c>
      <c r="G6" s="57">
        <v>6.2091503267973858</v>
      </c>
      <c r="H6" s="58">
        <v>4.3999999999999995</v>
      </c>
      <c r="I6" s="59">
        <v>5.0072921730675741</v>
      </c>
      <c r="J6" s="58">
        <v>3.3126293995859215</v>
      </c>
    </row>
    <row r="7" spans="2:10" x14ac:dyDescent="0.25">
      <c r="B7" s="41" t="s">
        <v>186</v>
      </c>
      <c r="C7" s="60">
        <v>69</v>
      </c>
      <c r="D7" s="61">
        <v>62</v>
      </c>
      <c r="E7" s="62">
        <v>950</v>
      </c>
      <c r="F7" s="61">
        <v>704</v>
      </c>
      <c r="G7" s="57">
        <v>22.549019607843139</v>
      </c>
      <c r="H7" s="58">
        <v>24.8</v>
      </c>
      <c r="I7" s="59">
        <v>23.091881380651433</v>
      </c>
      <c r="J7" s="58">
        <v>20.822241940254361</v>
      </c>
    </row>
    <row r="8" spans="2:10" x14ac:dyDescent="0.25">
      <c r="B8" s="41" t="s">
        <v>187</v>
      </c>
      <c r="C8" s="60">
        <v>26</v>
      </c>
      <c r="D8" s="61">
        <v>22</v>
      </c>
      <c r="E8" s="62">
        <v>265</v>
      </c>
      <c r="F8" s="61">
        <v>273</v>
      </c>
      <c r="G8" s="57">
        <v>8.4967320261437909</v>
      </c>
      <c r="H8" s="58">
        <v>8.7999999999999989</v>
      </c>
      <c r="I8" s="59">
        <v>6.4414195430238212</v>
      </c>
      <c r="J8" s="58">
        <v>8.0745341614906838</v>
      </c>
    </row>
    <row r="9" spans="2:10" x14ac:dyDescent="0.25">
      <c r="B9" s="41" t="s">
        <v>188</v>
      </c>
      <c r="C9" s="60">
        <v>64</v>
      </c>
      <c r="D9" s="61">
        <v>55</v>
      </c>
      <c r="E9" s="62">
        <v>621</v>
      </c>
      <c r="F9" s="61">
        <v>578</v>
      </c>
      <c r="G9" s="57">
        <v>20.915032679738562</v>
      </c>
      <c r="H9" s="58">
        <v>22</v>
      </c>
      <c r="I9" s="59">
        <v>15.094798249878464</v>
      </c>
      <c r="J9" s="58">
        <v>17.095533865720199</v>
      </c>
    </row>
    <row r="10" spans="2:10" x14ac:dyDescent="0.25">
      <c r="B10" s="41" t="s">
        <v>189</v>
      </c>
      <c r="C10" s="60">
        <v>128</v>
      </c>
      <c r="D10" s="61">
        <v>100</v>
      </c>
      <c r="E10" s="62">
        <v>2072</v>
      </c>
      <c r="F10" s="61">
        <v>1714</v>
      </c>
      <c r="G10" s="57">
        <v>41.830065359477125</v>
      </c>
      <c r="H10" s="58">
        <v>40</v>
      </c>
      <c r="I10" s="59">
        <v>50.36460865337871</v>
      </c>
      <c r="J10" s="58">
        <v>50.695060632948831</v>
      </c>
    </row>
    <row r="11" spans="2:10" x14ac:dyDescent="0.25">
      <c r="B11" s="46" t="s">
        <v>159</v>
      </c>
      <c r="C11" s="64">
        <v>306</v>
      </c>
      <c r="D11" s="64">
        <v>250</v>
      </c>
      <c r="E11" s="64">
        <v>4114</v>
      </c>
      <c r="F11" s="64">
        <v>3381</v>
      </c>
      <c r="G11" s="63">
        <v>100</v>
      </c>
      <c r="H11" s="63">
        <v>100</v>
      </c>
      <c r="I11" s="63">
        <v>100</v>
      </c>
      <c r="J11" s="63">
        <v>100</v>
      </c>
    </row>
    <row r="12" spans="2:10" x14ac:dyDescent="0.25">
      <c r="B12" s="17" t="s">
        <v>190</v>
      </c>
    </row>
  </sheetData>
  <mergeCells count="7">
    <mergeCell ref="B3:B5"/>
    <mergeCell ref="C3:D3"/>
    <mergeCell ref="E3:F3"/>
    <mergeCell ref="G3:H3"/>
    <mergeCell ref="I3:J3"/>
    <mergeCell ref="C4:F4"/>
    <mergeCell ref="G4:J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9"/>
  <sheetViews>
    <sheetView workbookViewId="0">
      <selection activeCell="P19" sqref="P19"/>
    </sheetView>
  </sheetViews>
  <sheetFormatPr defaultRowHeight="15" x14ac:dyDescent="0.25"/>
  <sheetData>
    <row r="1" spans="2:10" x14ac:dyDescent="0.25">
      <c r="B1" s="16" t="s">
        <v>254</v>
      </c>
    </row>
    <row r="2" spans="2:10" x14ac:dyDescent="0.25">
      <c r="B2" s="1" t="s">
        <v>191</v>
      </c>
    </row>
    <row r="3" spans="2:10" x14ac:dyDescent="0.25">
      <c r="B3" s="199" t="s">
        <v>232</v>
      </c>
      <c r="C3" s="202" t="s">
        <v>13</v>
      </c>
      <c r="D3" s="202"/>
      <c r="E3" s="202"/>
      <c r="F3" s="202"/>
      <c r="G3" s="203" t="s">
        <v>25</v>
      </c>
      <c r="H3" s="203"/>
      <c r="I3" s="203"/>
      <c r="J3" s="203"/>
    </row>
    <row r="4" spans="2:10" x14ac:dyDescent="0.25">
      <c r="B4" s="200"/>
      <c r="C4" s="204">
        <v>2010</v>
      </c>
      <c r="D4" s="204"/>
      <c r="E4" s="205">
        <v>2014</v>
      </c>
      <c r="F4" s="205"/>
      <c r="G4" s="204">
        <v>2010</v>
      </c>
      <c r="H4" s="204"/>
      <c r="I4" s="205">
        <v>2014</v>
      </c>
      <c r="J4" s="205"/>
    </row>
    <row r="5" spans="2:10" x14ac:dyDescent="0.25">
      <c r="B5" s="201"/>
      <c r="C5" s="67" t="s">
        <v>160</v>
      </c>
      <c r="D5" s="67" t="s">
        <v>4</v>
      </c>
      <c r="E5" s="67" t="s">
        <v>160</v>
      </c>
      <c r="F5" s="67" t="s">
        <v>4</v>
      </c>
      <c r="G5" s="67" t="s">
        <v>160</v>
      </c>
      <c r="H5" s="67" t="s">
        <v>4</v>
      </c>
      <c r="I5" s="67" t="s">
        <v>160</v>
      </c>
      <c r="J5" s="67" t="s">
        <v>4</v>
      </c>
    </row>
    <row r="6" spans="2:10" x14ac:dyDescent="0.25">
      <c r="B6" s="68" t="s">
        <v>161</v>
      </c>
      <c r="C6" s="69">
        <v>1</v>
      </c>
      <c r="D6" s="70">
        <v>244</v>
      </c>
      <c r="E6" s="60" t="s">
        <v>238</v>
      </c>
      <c r="F6" s="71">
        <v>268</v>
      </c>
      <c r="G6" s="69">
        <v>27</v>
      </c>
      <c r="H6" s="70">
        <v>3381</v>
      </c>
      <c r="I6" s="72">
        <v>28</v>
      </c>
      <c r="J6" s="71">
        <v>3600</v>
      </c>
    </row>
    <row r="7" spans="2:10" x14ac:dyDescent="0.25">
      <c r="B7" s="68" t="s">
        <v>162</v>
      </c>
      <c r="C7" s="69">
        <v>2</v>
      </c>
      <c r="D7" s="70">
        <v>215</v>
      </c>
      <c r="E7" s="60" t="s">
        <v>238</v>
      </c>
      <c r="F7" s="71">
        <v>237</v>
      </c>
      <c r="G7" s="69">
        <v>14</v>
      </c>
      <c r="H7" s="70">
        <v>3137</v>
      </c>
      <c r="I7" s="72">
        <v>10</v>
      </c>
      <c r="J7" s="71">
        <v>2976</v>
      </c>
    </row>
    <row r="8" spans="2:10" x14ac:dyDescent="0.25">
      <c r="B8" s="68" t="s">
        <v>163</v>
      </c>
      <c r="C8" s="69">
        <v>5</v>
      </c>
      <c r="D8" s="70">
        <v>523</v>
      </c>
      <c r="E8" s="72">
        <v>3</v>
      </c>
      <c r="F8" s="71">
        <v>451</v>
      </c>
      <c r="G8" s="69">
        <v>29</v>
      </c>
      <c r="H8" s="70">
        <v>6314</v>
      </c>
      <c r="I8" s="72">
        <v>24</v>
      </c>
      <c r="J8" s="71">
        <v>5641</v>
      </c>
    </row>
    <row r="9" spans="2:10" x14ac:dyDescent="0.25">
      <c r="B9" s="68" t="s">
        <v>164</v>
      </c>
      <c r="C9" s="69">
        <v>8</v>
      </c>
      <c r="D9" s="70">
        <v>1457</v>
      </c>
      <c r="E9" s="72">
        <v>7</v>
      </c>
      <c r="F9" s="71">
        <v>1049</v>
      </c>
      <c r="G9" s="69">
        <v>121</v>
      </c>
      <c r="H9" s="70">
        <v>14678</v>
      </c>
      <c r="I9" s="72">
        <v>70</v>
      </c>
      <c r="J9" s="71">
        <v>9119</v>
      </c>
    </row>
    <row r="10" spans="2:10" x14ac:dyDescent="0.25">
      <c r="B10" s="68" t="s">
        <v>165</v>
      </c>
      <c r="C10" s="69">
        <v>13</v>
      </c>
      <c r="D10" s="70">
        <v>1771</v>
      </c>
      <c r="E10" s="72">
        <v>5</v>
      </c>
      <c r="F10" s="71">
        <v>1270</v>
      </c>
      <c r="G10" s="69">
        <v>253</v>
      </c>
      <c r="H10" s="70">
        <v>23858</v>
      </c>
      <c r="I10" s="72">
        <v>136</v>
      </c>
      <c r="J10" s="71">
        <v>15669</v>
      </c>
    </row>
    <row r="11" spans="2:10" x14ac:dyDescent="0.25">
      <c r="B11" s="68" t="s">
        <v>166</v>
      </c>
      <c r="C11" s="69">
        <v>23</v>
      </c>
      <c r="D11" s="70">
        <v>2086</v>
      </c>
      <c r="E11" s="72">
        <v>18</v>
      </c>
      <c r="F11" s="71">
        <v>1731</v>
      </c>
      <c r="G11" s="69">
        <v>294</v>
      </c>
      <c r="H11" s="70">
        <v>28690</v>
      </c>
      <c r="I11" s="72">
        <v>233</v>
      </c>
      <c r="J11" s="71">
        <v>22093</v>
      </c>
    </row>
    <row r="12" spans="2:10" x14ac:dyDescent="0.25">
      <c r="B12" s="68" t="s">
        <v>167</v>
      </c>
      <c r="C12" s="69">
        <v>22</v>
      </c>
      <c r="D12" s="70">
        <v>2493</v>
      </c>
      <c r="E12" s="72">
        <v>8</v>
      </c>
      <c r="F12" s="71">
        <v>1862</v>
      </c>
      <c r="G12" s="69">
        <v>351</v>
      </c>
      <c r="H12" s="70">
        <v>32620</v>
      </c>
      <c r="I12" s="72">
        <v>241</v>
      </c>
      <c r="J12" s="71">
        <v>24782</v>
      </c>
    </row>
    <row r="13" spans="2:10" x14ac:dyDescent="0.25">
      <c r="B13" s="68" t="s">
        <v>168</v>
      </c>
      <c r="C13" s="69">
        <v>54</v>
      </c>
      <c r="D13" s="70">
        <v>7138</v>
      </c>
      <c r="E13" s="72">
        <v>47</v>
      </c>
      <c r="F13" s="71">
        <v>5652</v>
      </c>
      <c r="G13" s="69">
        <v>948</v>
      </c>
      <c r="H13" s="70">
        <v>86891</v>
      </c>
      <c r="I13" s="72">
        <v>642</v>
      </c>
      <c r="J13" s="71">
        <v>68309</v>
      </c>
    </row>
    <row r="14" spans="2:10" x14ac:dyDescent="0.25">
      <c r="B14" s="68" t="s">
        <v>169</v>
      </c>
      <c r="C14" s="69">
        <v>38</v>
      </c>
      <c r="D14" s="70">
        <v>3537</v>
      </c>
      <c r="E14" s="72">
        <v>36</v>
      </c>
      <c r="F14" s="71">
        <v>3603</v>
      </c>
      <c r="G14" s="69">
        <v>522</v>
      </c>
      <c r="H14" s="70">
        <v>40907</v>
      </c>
      <c r="I14" s="72">
        <v>458</v>
      </c>
      <c r="J14" s="71">
        <v>40173</v>
      </c>
    </row>
    <row r="15" spans="2:10" x14ac:dyDescent="0.25">
      <c r="B15" s="68" t="s">
        <v>170</v>
      </c>
      <c r="C15" s="69">
        <v>17</v>
      </c>
      <c r="D15" s="70">
        <v>1164</v>
      </c>
      <c r="E15" s="72">
        <v>25</v>
      </c>
      <c r="F15" s="71">
        <v>1264</v>
      </c>
      <c r="G15" s="69">
        <v>195</v>
      </c>
      <c r="H15" s="70">
        <v>13488</v>
      </c>
      <c r="I15" s="72">
        <v>234</v>
      </c>
      <c r="J15" s="71">
        <v>13963</v>
      </c>
    </row>
    <row r="16" spans="2:10" x14ac:dyDescent="0.25">
      <c r="B16" s="68" t="s">
        <v>171</v>
      </c>
      <c r="C16" s="69">
        <v>18</v>
      </c>
      <c r="D16" s="70">
        <v>1108</v>
      </c>
      <c r="E16" s="72">
        <v>14</v>
      </c>
      <c r="F16" s="71">
        <v>993</v>
      </c>
      <c r="G16" s="69">
        <v>202</v>
      </c>
      <c r="H16" s="70">
        <v>11264</v>
      </c>
      <c r="I16" s="72">
        <v>199</v>
      </c>
      <c r="J16" s="71">
        <v>10269</v>
      </c>
    </row>
    <row r="17" spans="2:10" x14ac:dyDescent="0.25">
      <c r="B17" s="68" t="s">
        <v>172</v>
      </c>
      <c r="C17" s="69">
        <v>103</v>
      </c>
      <c r="D17" s="70">
        <v>2912</v>
      </c>
      <c r="E17" s="72">
        <v>84</v>
      </c>
      <c r="F17" s="71">
        <v>3211</v>
      </c>
      <c r="G17" s="69">
        <v>1064</v>
      </c>
      <c r="H17" s="70">
        <v>28223</v>
      </c>
      <c r="I17" s="72">
        <v>1056</v>
      </c>
      <c r="J17" s="71">
        <v>29564</v>
      </c>
    </row>
    <row r="18" spans="2:10" x14ac:dyDescent="0.25">
      <c r="B18" s="68" t="s">
        <v>173</v>
      </c>
      <c r="C18" s="69">
        <v>2</v>
      </c>
      <c r="D18" s="70">
        <v>636</v>
      </c>
      <c r="E18" s="72">
        <v>3</v>
      </c>
      <c r="F18" s="71">
        <v>460</v>
      </c>
      <c r="G18" s="69">
        <v>94</v>
      </c>
      <c r="H18" s="70">
        <v>11269</v>
      </c>
      <c r="I18" s="72">
        <v>50</v>
      </c>
      <c r="J18" s="71">
        <v>4989</v>
      </c>
    </row>
    <row r="19" spans="2:10" x14ac:dyDescent="0.25">
      <c r="B19" s="46" t="s">
        <v>37</v>
      </c>
      <c r="C19" s="64">
        <v>306</v>
      </c>
      <c r="D19" s="73">
        <v>25284</v>
      </c>
      <c r="E19" s="64">
        <v>250</v>
      </c>
      <c r="F19" s="73">
        <v>22051</v>
      </c>
      <c r="G19" s="64">
        <v>4114</v>
      </c>
      <c r="H19" s="73">
        <v>304720</v>
      </c>
      <c r="I19" s="64">
        <v>3381</v>
      </c>
      <c r="J19" s="73">
        <v>251147</v>
      </c>
    </row>
  </sheetData>
  <mergeCells count="7">
    <mergeCell ref="B3:B5"/>
    <mergeCell ref="C3:F3"/>
    <mergeCell ref="G3:J3"/>
    <mergeCell ref="C4:D4"/>
    <mergeCell ref="E4:F4"/>
    <mergeCell ref="G4:H4"/>
    <mergeCell ref="I4:J4"/>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11"/>
  <sheetViews>
    <sheetView workbookViewId="0">
      <selection activeCell="B1" sqref="B1"/>
    </sheetView>
  </sheetViews>
  <sheetFormatPr defaultRowHeight="15" x14ac:dyDescent="0.25"/>
  <cols>
    <col min="1" max="1" width="9.85546875" customWidth="1"/>
    <col min="2" max="2" width="25.5703125" customWidth="1"/>
  </cols>
  <sheetData>
    <row r="1" spans="2:23" x14ac:dyDescent="0.25">
      <c r="B1" s="16" t="s">
        <v>194</v>
      </c>
      <c r="G1" s="3"/>
      <c r="H1" s="3"/>
      <c r="I1" s="3"/>
      <c r="J1" s="3"/>
      <c r="K1" s="3"/>
      <c r="L1" s="3"/>
      <c r="M1" s="3"/>
      <c r="O1" s="3"/>
      <c r="P1" s="3"/>
      <c r="Q1" s="3"/>
      <c r="R1" s="4"/>
      <c r="S1" s="4"/>
      <c r="T1" s="3"/>
      <c r="U1" s="3"/>
      <c r="V1" s="3"/>
      <c r="W1" s="3"/>
    </row>
    <row r="2" spans="2:23" x14ac:dyDescent="0.25">
      <c r="B2" s="18" t="s">
        <v>193</v>
      </c>
      <c r="C2" s="14"/>
      <c r="D2" s="14"/>
      <c r="E2" s="14"/>
      <c r="F2" s="14"/>
      <c r="G2" s="14"/>
      <c r="M2" s="7"/>
      <c r="T2" s="7"/>
      <c r="U2" s="3"/>
      <c r="V2" s="3"/>
      <c r="W2" s="3"/>
    </row>
    <row r="3" spans="2:23" x14ac:dyDescent="0.25">
      <c r="B3" s="207" t="s">
        <v>32</v>
      </c>
      <c r="C3" s="206" t="s">
        <v>2</v>
      </c>
      <c r="D3" s="206" t="s">
        <v>3</v>
      </c>
      <c r="E3" s="206" t="s">
        <v>4</v>
      </c>
      <c r="F3" s="208" t="s">
        <v>126</v>
      </c>
      <c r="G3" s="206" t="s">
        <v>127</v>
      </c>
      <c r="M3" s="8"/>
      <c r="T3" s="7"/>
      <c r="U3" s="3"/>
      <c r="V3" s="3"/>
      <c r="W3" s="3"/>
    </row>
    <row r="4" spans="2:23" x14ac:dyDescent="0.25">
      <c r="B4" s="207"/>
      <c r="C4" s="206"/>
      <c r="D4" s="206"/>
      <c r="E4" s="206"/>
      <c r="F4" s="209"/>
      <c r="G4" s="206"/>
      <c r="M4" s="8"/>
      <c r="T4" s="7"/>
      <c r="U4" s="3"/>
      <c r="V4" s="3"/>
      <c r="W4" s="3"/>
    </row>
    <row r="5" spans="2:23" x14ac:dyDescent="0.25">
      <c r="B5" s="75" t="s">
        <v>34</v>
      </c>
      <c r="C5" s="76">
        <v>12975</v>
      </c>
      <c r="D5" s="77">
        <v>121</v>
      </c>
      <c r="E5" s="76">
        <v>16421</v>
      </c>
      <c r="F5" s="78">
        <v>0.93</v>
      </c>
      <c r="G5" s="79">
        <v>126.56</v>
      </c>
      <c r="M5" s="8"/>
      <c r="T5" s="7"/>
      <c r="U5" s="3"/>
      <c r="V5" s="3"/>
      <c r="W5" s="3"/>
    </row>
    <row r="6" spans="2:23" x14ac:dyDescent="0.25">
      <c r="B6" s="75" t="s">
        <v>35</v>
      </c>
      <c r="C6" s="76">
        <v>663</v>
      </c>
      <c r="D6" s="77">
        <v>23</v>
      </c>
      <c r="E6" s="76">
        <v>1111</v>
      </c>
      <c r="F6" s="78">
        <v>3.47</v>
      </c>
      <c r="G6" s="79">
        <v>167.57</v>
      </c>
      <c r="M6" s="8"/>
      <c r="T6" s="7"/>
      <c r="U6" s="3"/>
      <c r="V6" s="3"/>
      <c r="W6" s="3"/>
    </row>
    <row r="7" spans="2:23" x14ac:dyDescent="0.25">
      <c r="B7" s="75" t="s">
        <v>36</v>
      </c>
      <c r="C7" s="76">
        <v>3016</v>
      </c>
      <c r="D7" s="77">
        <v>106</v>
      </c>
      <c r="E7" s="76">
        <v>4519</v>
      </c>
      <c r="F7" s="78">
        <v>3.51</v>
      </c>
      <c r="G7" s="79">
        <v>149.83000000000001</v>
      </c>
      <c r="M7" s="7"/>
      <c r="O7" s="7"/>
      <c r="P7" s="7"/>
      <c r="Q7" s="7"/>
      <c r="R7" s="9"/>
      <c r="S7" s="9"/>
      <c r="T7" s="7"/>
      <c r="U7" s="3"/>
      <c r="V7" s="3"/>
      <c r="W7" s="3"/>
    </row>
    <row r="8" spans="2:23" x14ac:dyDescent="0.25">
      <c r="B8" s="46" t="s">
        <v>37</v>
      </c>
      <c r="C8" s="73">
        <v>16654</v>
      </c>
      <c r="D8" s="73">
        <v>250</v>
      </c>
      <c r="E8" s="73">
        <v>22051</v>
      </c>
      <c r="F8" s="80">
        <v>1.5</v>
      </c>
      <c r="G8" s="80">
        <v>132.41</v>
      </c>
      <c r="H8" s="3"/>
      <c r="I8" s="3"/>
      <c r="J8" s="3"/>
      <c r="K8" s="3"/>
      <c r="L8" s="3"/>
      <c r="M8" s="3"/>
      <c r="O8" s="3"/>
      <c r="P8" s="3"/>
      <c r="Q8" s="3"/>
      <c r="R8" s="4"/>
      <c r="S8" s="4"/>
      <c r="T8" s="3"/>
      <c r="U8" s="3"/>
      <c r="V8" s="3"/>
      <c r="W8" s="3"/>
    </row>
    <row r="9" spans="2:23" x14ac:dyDescent="0.25">
      <c r="B9" s="149" t="s">
        <v>192</v>
      </c>
      <c r="C9" s="10"/>
      <c r="D9" s="10"/>
      <c r="E9" s="10"/>
      <c r="F9" s="150"/>
      <c r="G9" s="150"/>
      <c r="H9" s="10"/>
      <c r="I9" s="10"/>
      <c r="J9" s="3"/>
      <c r="K9" s="3"/>
      <c r="L9" s="3"/>
      <c r="R9" s="4"/>
      <c r="S9" s="4"/>
      <c r="T9" s="3"/>
      <c r="U9" s="3"/>
      <c r="V9" s="3"/>
      <c r="W9" s="3"/>
    </row>
    <row r="10" spans="2:23" x14ac:dyDescent="0.25">
      <c r="B10" s="149" t="s">
        <v>225</v>
      </c>
      <c r="C10" s="139"/>
      <c r="D10" s="139"/>
      <c r="E10" s="139"/>
      <c r="F10" s="151"/>
      <c r="G10" s="151"/>
      <c r="H10" s="139"/>
      <c r="I10" s="139"/>
      <c r="J10" s="3"/>
      <c r="K10" s="3"/>
      <c r="L10" s="3"/>
      <c r="R10" s="4"/>
      <c r="S10" s="4"/>
      <c r="T10" s="3"/>
      <c r="U10" s="3"/>
      <c r="V10" s="3"/>
      <c r="W10" s="3"/>
    </row>
    <row r="11" spans="2:23" x14ac:dyDescent="0.25">
      <c r="B11" s="149" t="s">
        <v>226</v>
      </c>
      <c r="C11" s="139"/>
      <c r="D11" s="139"/>
      <c r="E11" s="139"/>
      <c r="F11" s="151"/>
      <c r="G11" s="151"/>
      <c r="H11" s="139"/>
      <c r="I11" s="139"/>
    </row>
  </sheetData>
  <mergeCells count="6">
    <mergeCell ref="G3:G4"/>
    <mergeCell ref="B3:B4"/>
    <mergeCell ref="C3:C4"/>
    <mergeCell ref="D3:D4"/>
    <mergeCell ref="E3:E4"/>
    <mergeCell ref="F3:F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1"/>
  <sheetViews>
    <sheetView workbookViewId="0">
      <selection activeCell="B9" sqref="B9:I11"/>
    </sheetView>
  </sheetViews>
  <sheetFormatPr defaultRowHeight="15" x14ac:dyDescent="0.25"/>
  <cols>
    <col min="2" max="2" width="18" customWidth="1"/>
  </cols>
  <sheetData>
    <row r="1" spans="2:9" x14ac:dyDescent="0.25">
      <c r="B1" s="16" t="s">
        <v>255</v>
      </c>
      <c r="C1" s="15"/>
    </row>
    <row r="2" spans="2:9" x14ac:dyDescent="0.25">
      <c r="B2" s="210" t="s">
        <v>199</v>
      </c>
      <c r="C2" s="211"/>
      <c r="D2" s="211"/>
      <c r="E2" s="211"/>
      <c r="F2" s="211"/>
      <c r="G2" s="211"/>
      <c r="H2" s="211"/>
    </row>
    <row r="3" spans="2:9" x14ac:dyDescent="0.25">
      <c r="B3" s="207" t="s">
        <v>32</v>
      </c>
      <c r="C3" s="206" t="s">
        <v>2</v>
      </c>
      <c r="D3" s="206" t="s">
        <v>3</v>
      </c>
      <c r="E3" s="206" t="s">
        <v>4</v>
      </c>
      <c r="F3" s="206" t="s">
        <v>242</v>
      </c>
      <c r="G3" s="206" t="s">
        <v>127</v>
      </c>
    </row>
    <row r="4" spans="2:9" x14ac:dyDescent="0.25">
      <c r="B4" s="207"/>
      <c r="C4" s="206"/>
      <c r="D4" s="206"/>
      <c r="E4" s="206"/>
      <c r="F4" s="206"/>
      <c r="G4" s="206"/>
    </row>
    <row r="5" spans="2:9" x14ac:dyDescent="0.25">
      <c r="B5" s="75" t="s">
        <v>34</v>
      </c>
      <c r="C5" s="76">
        <v>12742</v>
      </c>
      <c r="D5" s="81">
        <v>127</v>
      </c>
      <c r="E5" s="76">
        <v>16196</v>
      </c>
      <c r="F5" s="82">
        <v>1</v>
      </c>
      <c r="G5" s="79">
        <v>127.11</v>
      </c>
    </row>
    <row r="6" spans="2:9" x14ac:dyDescent="0.25">
      <c r="B6" s="75" t="s">
        <v>35</v>
      </c>
      <c r="C6" s="76">
        <v>649</v>
      </c>
      <c r="D6" s="81">
        <v>19</v>
      </c>
      <c r="E6" s="76">
        <v>1131</v>
      </c>
      <c r="F6" s="82">
        <v>2.93</v>
      </c>
      <c r="G6" s="79">
        <v>174.27</v>
      </c>
    </row>
    <row r="7" spans="2:9" x14ac:dyDescent="0.25">
      <c r="B7" s="75" t="s">
        <v>36</v>
      </c>
      <c r="C7" s="76">
        <v>2840</v>
      </c>
      <c r="D7" s="81">
        <v>78</v>
      </c>
      <c r="E7" s="76">
        <v>4336</v>
      </c>
      <c r="F7" s="82">
        <v>2.75</v>
      </c>
      <c r="G7" s="79">
        <v>152.68</v>
      </c>
    </row>
    <row r="8" spans="2:9" x14ac:dyDescent="0.25">
      <c r="B8" s="46" t="s">
        <v>37</v>
      </c>
      <c r="C8" s="73">
        <v>16231</v>
      </c>
      <c r="D8" s="73">
        <v>224</v>
      </c>
      <c r="E8" s="73">
        <v>21663</v>
      </c>
      <c r="F8" s="80">
        <v>1.38</v>
      </c>
      <c r="G8" s="80">
        <v>133.47</v>
      </c>
    </row>
    <row r="9" spans="2:9" ht="16.5" x14ac:dyDescent="0.3">
      <c r="B9" s="29" t="s">
        <v>233</v>
      </c>
      <c r="C9" s="29"/>
      <c r="D9" s="29"/>
      <c r="E9" s="29"/>
      <c r="F9" s="29"/>
      <c r="G9" s="29"/>
      <c r="H9" s="29"/>
      <c r="I9" s="152"/>
    </row>
    <row r="10" spans="2:9" ht="16.5" x14ac:dyDescent="0.3">
      <c r="B10" s="29" t="s">
        <v>225</v>
      </c>
      <c r="C10" s="29"/>
      <c r="D10" s="29"/>
      <c r="E10" s="29"/>
      <c r="F10" s="29"/>
      <c r="G10" s="29"/>
      <c r="H10" s="29"/>
      <c r="I10" s="152"/>
    </row>
    <row r="11" spans="2:9" x14ac:dyDescent="0.25">
      <c r="B11" s="149" t="s">
        <v>226</v>
      </c>
      <c r="C11" s="139"/>
      <c r="D11" s="139"/>
      <c r="E11" s="139"/>
      <c r="F11" s="151"/>
      <c r="G11" s="151"/>
      <c r="H11" s="139"/>
      <c r="I11" s="139"/>
    </row>
  </sheetData>
  <mergeCells count="7">
    <mergeCell ref="B2:H2"/>
    <mergeCell ref="C3:C4"/>
    <mergeCell ref="D3:D4"/>
    <mergeCell ref="E3:E4"/>
    <mergeCell ref="B3:B4"/>
    <mergeCell ref="F3:F4"/>
    <mergeCell ref="G3:G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27</vt:i4>
      </vt:variant>
    </vt:vector>
  </HeadingPairs>
  <TitlesOfParts>
    <vt:vector size="27" baseType="lpstr">
      <vt:lpstr>Tavola 1</vt:lpstr>
      <vt:lpstr>Tav 2</vt:lpstr>
      <vt:lpstr>Tav 2 bis</vt:lpstr>
      <vt:lpstr>Tav 3</vt:lpstr>
      <vt:lpstr>Tav 4.1</vt:lpstr>
      <vt:lpstr>Tav 4.2</vt:lpstr>
      <vt:lpstr>Tav 4.3</vt:lpstr>
      <vt:lpstr>Tav 5</vt:lpstr>
      <vt:lpstr>Tav 5.1</vt:lpstr>
      <vt:lpstr>Tav 5.2</vt:lpstr>
      <vt:lpstr>Tav 6</vt:lpstr>
      <vt:lpstr>Tav 6.1</vt:lpstr>
      <vt:lpstr>Tav 6.2</vt:lpstr>
      <vt:lpstr>Tav 7</vt:lpstr>
      <vt:lpstr>Tav 8</vt:lpstr>
      <vt:lpstr>Tav 9</vt:lpstr>
      <vt:lpstr>Tav 10</vt:lpstr>
      <vt:lpstr>Tav 10.1</vt:lpstr>
      <vt:lpstr>Tav 10.2</vt:lpstr>
      <vt:lpstr>Tav 11</vt:lpstr>
      <vt:lpstr>Tav 12</vt:lpstr>
      <vt:lpstr>Tav 13</vt:lpstr>
      <vt:lpstr>Tav 14</vt:lpstr>
      <vt:lpstr>Tav 15</vt:lpstr>
      <vt:lpstr>Tav 16</vt:lpstr>
      <vt:lpstr>Tav 17</vt:lpstr>
      <vt:lpstr>Tav 18</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Tommaso Rondinella</dc:creator>
  <cp:lastModifiedBy>CIRA CA. ACAMPORA</cp:lastModifiedBy>
  <dcterms:created xsi:type="dcterms:W3CDTF">2015-10-09T10:20:50Z</dcterms:created>
  <dcterms:modified xsi:type="dcterms:W3CDTF">2015-11-03T09:28:43Z</dcterms:modified>
</cp:coreProperties>
</file>