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15" yWindow="600" windowWidth="14715" windowHeight="7305" firstSheet="19" activeTab="25"/>
  </bookViews>
  <sheets>
    <sheet name="Tavola 1" sheetId="1" r:id="rId1"/>
    <sheet name="Tavola 2" sheetId="26" r:id="rId2"/>
    <sheet name="Tavola 2bis" sheetId="27" r:id="rId3"/>
    <sheet name="Tavola 3" sheetId="4" r:id="rId4"/>
    <sheet name="Tavola 4.1" sheetId="30" r:id="rId5"/>
    <sheet name="Tavola 4.2" sheetId="28" r:id="rId6"/>
    <sheet name="Tavola 4.3" sheetId="31" r:id="rId7"/>
    <sheet name="Tavola 5" sheetId="5" r:id="rId8"/>
    <sheet name="Tavola 5.1" sheetId="32" r:id="rId9"/>
    <sheet name="Tavola 5.2" sheetId="34" r:id="rId10"/>
    <sheet name="Tavola 6" sheetId="6" r:id="rId11"/>
    <sheet name="Tavola 6.1" sheetId="19" r:id="rId12"/>
    <sheet name="Tavola 6.2" sheetId="20" r:id="rId13"/>
    <sheet name="Tavola 7" sheetId="7" r:id="rId14"/>
    <sheet name="Tavola 8" sheetId="8" r:id="rId15"/>
    <sheet name="Tavola 9" sheetId="9" r:id="rId16"/>
    <sheet name="Tavola 10" sheetId="16" r:id="rId17"/>
    <sheet name="Tavola 10.1" sheetId="21" r:id="rId18"/>
    <sheet name="Tavola 10.2" sheetId="22" r:id="rId19"/>
    <sheet name="Tavola 11" sheetId="35" r:id="rId20"/>
    <sheet name="Tavola 12" sheetId="25" r:id="rId21"/>
    <sheet name="Tavola 13" sheetId="36" r:id="rId22"/>
    <sheet name="Tavola 14" sheetId="2" r:id="rId23"/>
    <sheet name="Tavola 15" sheetId="11" r:id="rId24"/>
    <sheet name="Tavola 16" sheetId="12" r:id="rId25"/>
    <sheet name="Tavola 17" sheetId="13" r:id="rId26"/>
    <sheet name="Tavola 18" sheetId="15" r:id="rId27"/>
  </sheets>
  <calcPr calcId="145621"/>
</workbook>
</file>

<file path=xl/calcChain.xml><?xml version="1.0" encoding="utf-8"?>
<calcChain xmlns="http://schemas.openxmlformats.org/spreadsheetml/2006/main">
  <c r="K12" i="1" l="1"/>
  <c r="J12" i="1"/>
  <c r="I12" i="1"/>
  <c r="K11" i="1"/>
  <c r="J11" i="1"/>
  <c r="I11" i="1"/>
  <c r="K10" i="1"/>
  <c r="J10" i="1"/>
  <c r="I10" i="1"/>
  <c r="K9" i="1"/>
  <c r="J9" i="1"/>
  <c r="I9" i="1"/>
  <c r="K8" i="1"/>
  <c r="J8" i="1"/>
  <c r="I8" i="1"/>
  <c r="K7" i="1"/>
  <c r="J7" i="1"/>
  <c r="I7" i="1"/>
</calcChain>
</file>

<file path=xl/sharedStrings.xml><?xml version="1.0" encoding="utf-8"?>
<sst xmlns="http://schemas.openxmlformats.org/spreadsheetml/2006/main" count="697" uniqueCount="264">
  <si>
    <t>PROVINCE</t>
  </si>
  <si>
    <t>2014/2013</t>
  </si>
  <si>
    <t>Incidenti</t>
  </si>
  <si>
    <t>Morti</t>
  </si>
  <si>
    <t>Feriti</t>
  </si>
  <si>
    <t>Italia</t>
  </si>
  <si>
    <t xml:space="preserve"> Indice   di gravità (b)</t>
  </si>
  <si>
    <t>Strade urbane</t>
  </si>
  <si>
    <t>Strade extraurbane</t>
  </si>
  <si>
    <t>Totale</t>
  </si>
  <si>
    <t>Valori assoluti</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</si>
  <si>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</si>
  <si>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</si>
  <si>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</si>
  <si>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</si>
  <si>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</si>
  <si>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</si>
  <si>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</si>
  <si>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</si>
  <si>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</si>
  <si>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</si>
  <si>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</si>
  <si>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</si>
  <si>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</si>
  <si>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</si>
  <si>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</si>
  <si>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</si>
  <si>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</si>
  <si>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</si>
  <si>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</si>
  <si>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</si>
  <si>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</si>
  <si>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</si>
  <si>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</si>
  <si>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</si>
  <si>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</si>
  <si>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</si>
  <si>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(a) Morti su popolazione media residente (per 100.000).</t>
  </si>
  <si>
    <t>(c) La variazione percentuale annua è calcolata per l'anno t rispetto all'anno t-1 su base variabile.</t>
  </si>
  <si>
    <t>AMBITO STRADALE</t>
  </si>
  <si>
    <t>Indice di mortalità (a)</t>
  </si>
  <si>
    <t>Indice di lesività (b)</t>
  </si>
  <si>
    <t>Autostrade e raccordi</t>
  </si>
  <si>
    <t>Altre strade (c)</t>
  </si>
  <si>
    <t>(b)</t>
  </si>
  <si>
    <t>STRADE URBANE</t>
  </si>
  <si>
    <t>STRADE EXTRAURBANE</t>
  </si>
  <si>
    <t>Incrocio</t>
  </si>
  <si>
    <t>Rotatoria</t>
  </si>
  <si>
    <t>Intersezione</t>
  </si>
  <si>
    <t>Rettilineo</t>
  </si>
  <si>
    <t>Curva</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</si>
  <si>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</si>
  <si>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</si>
  <si>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</si>
  <si>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</si>
  <si>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</si>
  <si>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</si>
  <si>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</si>
  <si>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</si>
  <si>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</si>
  <si>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</si>
  <si>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</si>
  <si>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</si>
  <si>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</si>
  <si>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</si>
  <si>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</si>
  <si>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</si>
  <si>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</si>
  <si>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</si>
  <si>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</si>
  <si>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</si>
  <si>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</si>
  <si>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</si>
  <si>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</si>
  <si>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</si>
  <si>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</si>
  <si>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</si>
  <si>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</si>
  <si>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</si>
  <si>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</si>
  <si>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</si>
  <si>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</si>
  <si>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</si>
  <si>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</si>
  <si>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</si>
  <si>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</si>
  <si>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</si>
  <si>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</si>
  <si>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</si>
  <si>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</si>
  <si>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</si>
  <si>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</si>
  <si>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</si>
  <si>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</si>
  <si>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</si>
  <si>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</si>
  <si>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</si>
  <si>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</si>
  <si>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</si>
  <si>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</si>
  <si>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</si>
  <si>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</si>
  <si>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</si>
  <si>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</si>
  <si>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</si>
  <si>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</si>
  <si>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</si>
  <si>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</si>
  <si>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CAPOLUOGHI</t>
  </si>
  <si>
    <t>Incidenti per 1.000 ab.</t>
  </si>
  <si>
    <t>Morti per 100.000 ab.</t>
  </si>
  <si>
    <t>Feriti per 100.000 ab.</t>
  </si>
  <si>
    <t>Altri Comuni</t>
  </si>
  <si>
    <t xml:space="preserve">Strade extra-urbane </t>
  </si>
  <si>
    <t>Venerdì notte</t>
  </si>
  <si>
    <t>Sabato notte</t>
  </si>
  <si>
    <t>Altre notti</t>
  </si>
  <si>
    <t>Friuli Venezia Giulia</t>
  </si>
  <si>
    <t>Puglia</t>
  </si>
  <si>
    <t>-</t>
  </si>
  <si>
    <t>Udine</t>
  </si>
  <si>
    <t>Gorizia</t>
  </si>
  <si>
    <t>Trieste</t>
  </si>
  <si>
    <t>Pordenone</t>
  </si>
  <si>
    <t>Cervignano del Friuli</t>
  </si>
  <si>
    <t>Cividale del Friuli</t>
  </si>
  <si>
    <t>Codroipo</t>
  </si>
  <si>
    <t>Gemona del Friuli</t>
  </si>
  <si>
    <t>Latisana</t>
  </si>
  <si>
    <t>Tavagnacco</t>
  </si>
  <si>
    <t>Tolmezzo</t>
  </si>
  <si>
    <t>Monfalcone</t>
  </si>
  <si>
    <t>Ronchi dei Legionari</t>
  </si>
  <si>
    <t>Muggia</t>
  </si>
  <si>
    <t>Azzano Decimo</t>
  </si>
  <si>
    <t>Cordenons</t>
  </si>
  <si>
    <t>Fiume Veneto</t>
  </si>
  <si>
    <t>Fontanafredda</t>
  </si>
  <si>
    <t>Maniago</t>
  </si>
  <si>
    <t>Porcia</t>
  </si>
  <si>
    <t>Sacile</t>
  </si>
  <si>
    <t>San Vito al Tagliamento</t>
  </si>
  <si>
    <t>Spilimbergo</t>
  </si>
  <si>
    <t>Bambini (0 - 14)</t>
  </si>
  <si>
    <t>Giovani (15 - 24)</t>
  </si>
  <si>
    <t>Anziani (65+)</t>
  </si>
  <si>
    <t>Altri utenti</t>
  </si>
  <si>
    <t>TOTALE</t>
  </si>
  <si>
    <t>Friuli-Venezia Giulia</t>
  </si>
  <si>
    <t xml:space="preserve">Friuli Venezia Giulia </t>
  </si>
  <si>
    <t>TIPOLOGIA DI COMUNE</t>
  </si>
  <si>
    <t>Variazioni %</t>
  </si>
  <si>
    <t>Numero comuni</t>
  </si>
  <si>
    <t>Polo</t>
  </si>
  <si>
    <t>Cintura</t>
  </si>
  <si>
    <t>Totale Centri</t>
  </si>
  <si>
    <t>Intermedio</t>
  </si>
  <si>
    <t>Periferico</t>
  </si>
  <si>
    <t>Totale Aree interne</t>
  </si>
  <si>
    <t>Anni 2014 e 2013, valori assoluti e variazioni percentuali</t>
  </si>
  <si>
    <t>Indice di mortalità (b)</t>
  </si>
  <si>
    <t>Variazione percentuale numero morti rispetto all'anno precedente (c)</t>
  </si>
  <si>
    <t>Variazione percentuale numero morti rispetto al 2001</t>
  </si>
  <si>
    <t>Altro (passaggio a livello, dosso, pendenza, galleria)</t>
  </si>
  <si>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</si>
  <si>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Friuli</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</si>
  <si>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</si>
  <si>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</si>
  <si>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</si>
  <si>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</si>
  <si>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</si>
  <si>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</si>
  <si>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</si>
  <si>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</si>
  <si>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</si>
  <si>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</si>
  <si>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</si>
  <si>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</si>
  <si>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</si>
  <si>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</si>
  <si>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Anni 2010 e 2014, valori assoluti</t>
  </si>
  <si>
    <t>Motocicli (a)</t>
  </si>
  <si>
    <t>Velocipedi (a)</t>
  </si>
  <si>
    <t>Pedoni</t>
  </si>
  <si>
    <t>Altri Utenti</t>
  </si>
  <si>
    <t>(b) Rapporto percentuale tra il numero dei morti e il numero degli incidenti con lesioni a persone.</t>
  </si>
  <si>
    <t>Anno 2014, valori assoluti e indicatori</t>
  </si>
  <si>
    <t>(a) Rapporto percentuale tra il numero dei morti e il numero degli incidenti con lesioni a persone.</t>
  </si>
  <si>
    <r>
      <t xml:space="preserve"> </t>
    </r>
    <r>
      <rPr>
        <sz val="9.5"/>
        <rFont val="Arial Narrow"/>
        <family val="2"/>
      </rPr>
      <t>Anno 2013, valori assoluti e indicatori</t>
    </r>
  </si>
  <si>
    <t>(a) Rapporto percentuale  tra il numero dei morti e il numero degli incidenti con lesioni a persone.</t>
  </si>
  <si>
    <r>
      <t xml:space="preserve"> </t>
    </r>
    <r>
      <rPr>
        <sz val="9.5"/>
        <rFont val="Arial Narrow"/>
        <family val="2"/>
      </rPr>
      <t>Anno 2012, valori assoluti e indicatori</t>
    </r>
  </si>
  <si>
    <t>Anno 2014, valori assoluti</t>
  </si>
  <si>
    <t>Anno 2014, composizioni percentuali</t>
  </si>
  <si>
    <t>TAVOLA 6.1. INCIDENTI STRADALI CON LESIONI A PERSONE PER CARATTERISTICA DELLA STRADA E AMBITO STRADALE. FRIULI-VENEZIA GIULIA.</t>
  </si>
  <si>
    <t>TAVOLA 6. INCIDENTI STRADALI CON LESIONI A PERSONE PER PROVINCIA, CARATTERISTICA DELLA STRADA E AMBITO STRADALE. FRIULI-VENEZIA GIULIA.</t>
  </si>
  <si>
    <t xml:space="preserve">TAVOLA 4.1. UTENTI VULNERABILI MORTI IN INCIDENTI STRADALI PER ETÀ IN FRIULI-VENEZIA GIULIA E IN ITALIA. </t>
  </si>
  <si>
    <t>TAVOLA  6.2. INCIDENTI STRADALI CON LESIONI A PERSONE PER CARATTERISTICA DELLA STRADA E AMBITO STRADALE. FRIULI-VENEZIA GIULIA</t>
  </si>
  <si>
    <t>Anno 2014, valori assoluti e composizioni percentuali</t>
  </si>
  <si>
    <t xml:space="preserve">TAVOLA 7. INCIDENTI STRADALI CON LESIONI A PERSONE PER MESE. FRIULI-VENEZIA GIULIA. </t>
  </si>
  <si>
    <t>TAVOLA 8. INCIDENTI STRADALI CON LESIONI A PERSONE MORTI E FERITI PER GIORNO DELLA SETTIMANA. FRIULI-VENEZIA GIULIA.</t>
  </si>
  <si>
    <t>(b) Rapporto percentuale tra il numero dei feriti e il numero degli incidenti con lesioni a persone.</t>
  </si>
  <si>
    <t>Anno 2014, valori assoluti e indice di mortalità</t>
  </si>
  <si>
    <t xml:space="preserve"> Anno 2014, valori assoluti e variazioni percentuali</t>
  </si>
  <si>
    <t xml:space="preserve">TAVOLA 11. INCIDENTI STRADALI, MORTI E FERITI PER TIPOLOGIA DI COMUNE. FRIULI-VENEZIA GIULIA. </t>
  </si>
  <si>
    <t>Anno 2014 e 2013, Indicatori</t>
  </si>
  <si>
    <t xml:space="preserve">TAVOLA 12. INCIDENTI STRADALI, MORTI E FERITI PER TIPOLOGIA DI COMUNE. FRIULI-VENEZIA GIULIA. </t>
  </si>
  <si>
    <t>(a) Rapporto percentuale  tra il numero dei morti e il numero degli incidenti stradali con lesioni a persone.</t>
  </si>
  <si>
    <t xml:space="preserve">TAVOLA 13. INCIDENTI STRADALI CON LESIONI A PERSONE INFORTUNATE SECONDO LA NATURA. FRIULI-VENEZIA GIULIA . </t>
  </si>
  <si>
    <t>Anno 2014, valori assoluti e valori percentuali (a) (b)</t>
  </si>
  <si>
    <t xml:space="preserve">TAVOLA 14. CAUSE ACCERTATE O PRESUNTE DI INCIDENTE SECONDO L’AMBITO STRADALE. FRIULI-VENEZIA GIULIA. </t>
  </si>
  <si>
    <t>Anno 2014, valori assoluti e valori percentuali</t>
  </si>
  <si>
    <t xml:space="preserve">TAVOLA 15. MORTI E FERITI PER CATEGORIA DI UTENTI E CLASSE DI ETÀ. FRIULI-VENEZIA GIULIA. </t>
  </si>
  <si>
    <t>TAVOLA 16. MORTI E FERITI PER CATEGORIA DI UTENTI E GENERE. FRIULI-VENEZIA GIULIA.</t>
  </si>
  <si>
    <t>(b) Rapporto percentuale tra il numero di feriti e il numero degli incidenti con lesioni a persone.</t>
  </si>
  <si>
    <t xml:space="preserve">TAVOLA 17. INCIDENTI STRADALI, MORTI E FERITI NEI COMUNI CAPOLUOGO E NEI COMUNI CON ALMENO 10.000 ABITANTI. FRIULI-VENEZIA GIULIA. </t>
  </si>
  <si>
    <t xml:space="preserve">Anno 2014, valori assoluti </t>
  </si>
  <si>
    <t xml:space="preserve">TAVOLA 18. INCIDENTI STRADALI, MORTI E FERITI PER CATEGORIA DELLA STRADA NEI COMUNI CAPOLUOGO E NEI COMUNI CON ALMENO 10.000 ABITANTI. FRIULI-VENEZIA GIULIA. </t>
  </si>
  <si>
    <t>(a) Dalle ore 22 alle ore 6.</t>
  </si>
  <si>
    <t>(b) Rapporto percentuale tra il numero dei morti e il complesso degli infortunati (morti e feriti) in incidenti stradali con lesioni a persone.</t>
  </si>
  <si>
    <t>TAVOLA 2. INDICI DI MORTALITA' E GRAVITA' PER PROVINCIA. FRIULI-VENEZIA GIULIA.</t>
  </si>
  <si>
    <t>Anni 2014 e 2013</t>
  </si>
  <si>
    <t>TAVOLA 2bis. INDICI DI MORTALITA' E GRAVITA' PER PROVINCIA. FRIULI-VENEZIA GIULIA.</t>
  </si>
  <si>
    <t>Anni 2014 e 2010</t>
  </si>
  <si>
    <t xml:space="preserve">TAVOLA 4.2. UTENTI VULNERABILI MORTI IN INCIDENTI STRADALI PER RUOLO IN FRIULI-VENEZIA GIULIA E IN ITALIA. </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</si>
  <si>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</si>
  <si>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Totale comuni &gt; 10.000 abitanti</t>
  </si>
  <si>
    <t>Altri comuni</t>
  </si>
  <si>
    <t xml:space="preserve"> Indice  di  mortalità (a)</t>
  </si>
  <si>
    <t xml:space="preserve"> Indice  di    mortalità (a)</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</si>
  <si>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</si>
  <si>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</si>
  <si>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CLASSE DI ETA'</t>
  </si>
  <si>
    <t>CAUSE</t>
  </si>
  <si>
    <t>TAVOLA 1. INCIDENTI STRADALI, MORTI E FERITI PER PROVINCIA. FRIULI-VENEZIA GIULIA.</t>
  </si>
  <si>
    <t>Srade ExtraUrbane</t>
  </si>
  <si>
    <t>Srade Urbane</t>
  </si>
  <si>
    <t>Variazioni %                                           2014/2013</t>
  </si>
  <si>
    <t>(b) Rapporto percentuale tra il numero dei morti e il complesso degli infortunati (morti e feriti) in incidenti  con lesioni a persone.</t>
  </si>
  <si>
    <t>ANNO</t>
  </si>
  <si>
    <t>Morti per 100.000 abitanti (a)</t>
  </si>
  <si>
    <t>Anni 2014 e 2010, valori assoluti, indicatori e variazioni percentuali</t>
  </si>
  <si>
    <t>TAVOLA 3. INCIDENTI STRADALI CON LESIONI A PERSONE MORTI E FERITI. FRIULI-VENEZIA GIULIA.</t>
  </si>
  <si>
    <t>Ciclomotori (a)</t>
  </si>
  <si>
    <t>(a) Conducenti e passeggeri</t>
  </si>
  <si>
    <t xml:space="preserve">TAVOLA 4.3. UTENTI VULNERABILI MORTI E FERITI IN INCIDENTI STRADALI PER CLASSI DI ETA' IN FRIULI-VENEZIA GIULIA E IN ITALIA. </t>
  </si>
  <si>
    <r>
      <t>TAVOLA 5. INCIDENTI STRADALI CON LESIONI A PERSONE SECONDO LA CATEGORIA DELLA STRADA. FRIULI-VENEZIA GIULIA.</t>
    </r>
    <r>
      <rPr>
        <b/>
        <sz val="9.5"/>
        <color rgb="FF808080"/>
        <rFont val="Arial Narrow"/>
        <family val="2"/>
      </rPr>
      <t xml:space="preserve"> </t>
    </r>
  </si>
  <si>
    <t>(b) Rapporto percentuale tra il numero dei morti e il numero dei morti e dei feriti in incidenti con lesioni a persone.</t>
  </si>
  <si>
    <t>(c) Sono incluse nella categoria 'Altre strade' le strade Statali, Regionali, Provinciali fuori dell'abitato e Comunali extraurbane.</t>
  </si>
  <si>
    <t>Indice di  mortalità (a)</t>
  </si>
  <si>
    <t>TAVOLA 5.1. INCIDENTI STRADALI CON LESIONI A PERSONE SECONDO LA CATEGORIA DELLA STRADA. FRIULI-VENEZIA GIULIA .</t>
  </si>
  <si>
    <t>Indice di lesività  (b)</t>
  </si>
  <si>
    <t>TAVOLA  5.2. INCIDENTI STRADALI CON LESIONI A PERSONE SECONDO LA CATEGORIA DELLA STRADA. FRIULI-VENEZIA GIULIA .</t>
  </si>
  <si>
    <t>MESI</t>
  </si>
  <si>
    <t xml:space="preserve">TAVOLA 9. INCIDENTI STRADALI CON LESIONI A PERSONE MORTI E FERITI PER ORA DEL GIORNO. FRIULI-VENEZIA GIULIA. </t>
  </si>
  <si>
    <t xml:space="preserve">TAVOLA 10. INCIDENTI STRADALI CON LESIONI A PERSONE, MORTI E FERITI'  PER PROVINCIA, GIORNO DELLA SETTIMANA E FASCIA ORARIA NOTTURNA (a). FRIULI-VENEZIA GIULIA.  </t>
  </si>
  <si>
    <t xml:space="preserve">TAVOLA 10.1. INCIDENTI STRADALI CON LESIONI A PERSONE, MORTI E FERITI, PER PROVINCIA, GIORNO DELLA SETTIMANA E FASCIA ORARIA NOTTURNA (a). STRADE URBANE. FRIULI-VENEZIA GIULIA. </t>
  </si>
  <si>
    <t xml:space="preserve">TAVOLA 10.2. INCIDENTI STRADALI CON LESIONI A PERSONE, MORTI E FERITI, PER PROVINCIA, GIORNO DELLA SETTIMANA E FASCIA ORARIA NOTTURNA (a). STRADE EXTRAURBANE. FRIULI-VENEZIA GIULIA. </t>
  </si>
  <si>
    <t xml:space="preserve"> Indice  di      mortalità (a)</t>
  </si>
  <si>
    <t>NATURA DELL’INCIDENTE</t>
  </si>
  <si>
    <t>Anno 2014, valori assoluti, composizioni percentuali e indice di mortalità</t>
  </si>
  <si>
    <t>Anno 2014, valori assoluti, composizioni percentuali e indice di gravità</t>
  </si>
  <si>
    <t>CATEGORIA DI UTENTE</t>
  </si>
  <si>
    <r>
      <t>(</t>
    </r>
    <r>
      <rPr>
        <sz val="7.5"/>
        <color rgb="FF000000"/>
        <rFont val="Arial"/>
        <family val="2"/>
      </rPr>
      <t>a) Rapporto percentuale tra il numero dei morti e il numero dei morti e dei feriti in incidenti con lesioni a persone.</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</si>
</sst>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0.0"/>
    <numFmt numFmtId="167" formatCode="_-* #,##0.0_-;\-* #,##0.0_-;_-* &quot;-&quot;??_-;_-@_-"/>
  </numFmts>
  <fonts count="30"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7.5"/>
      <color rgb="FF000000"/>
      <name val="Verdana"/>
      <family val="2"/>
    </font>
    <font>
      <sz val="9"/>
      <color theme="1"/>
      <name val="Calibri"/>
      <family val="2"/>
      <scheme val="minor"/>
    </font>
    <font>
      <sz val="10"/>
      <name val="MS Sans Serif"/>
      <family val="2"/>
    </font>
    <font>
      <sz val="11"/>
      <color theme="1"/>
      <name val="Calibri"/>
      <family val="2"/>
      <scheme val="minor"/>
    </font>
    <font>
      <sz val="8"/>
      <color rgb="FF000000"/>
      <name val="Arial"/>
      <family val="2"/>
    </font>
    <font>
      <sz val="8"/>
      <color theme="1"/>
      <name val="Arial"/>
      <family val="2"/>
    </font>
    <font>
      <sz val="7.5"/>
      <color rgb="FF000000"/>
      <name val="Arial Narrow"/>
      <family val="2"/>
    </font>
    <font>
      <b/>
      <sz val="8"/>
      <color rgb="FFFF0000"/>
      <name val="Arial"/>
      <family val="2"/>
    </font>
    <font>
      <sz val="9"/>
      <color theme="1"/>
      <name val="Arial Narrow"/>
      <family val="2"/>
    </font>
    <font>
      <b/>
      <sz val="9"/>
      <color theme="1"/>
      <name val="Arial Narrow"/>
      <family val="2"/>
    </font>
    <font>
      <sz val="9"/>
      <name val="Arial Narrow"/>
      <family val="2"/>
    </font>
    <font>
      <b/>
      <sz val="9"/>
      <name val="Arial Narrow"/>
      <family val="2"/>
    </font>
    <font>
      <sz val="9.5"/>
      <color theme="1"/>
      <name val="Arial Narrow"/>
      <family val="2"/>
    </font>
    <font>
      <sz val="7.5"/>
      <color theme="1"/>
      <name val="Arial Narrow"/>
      <family val="2"/>
    </font>
    <font>
      <b/>
      <sz val="9.5"/>
      <color rgb="FF808080"/>
      <name val="Arial Narrow"/>
      <family val="2"/>
    </font>
    <font>
      <sz val="9.5"/>
      <name val="Arial Narrow"/>
      <family val="2"/>
    </font>
    <font>
      <sz val="9.5"/>
      <color theme="1"/>
      <name val="Calibri"/>
      <family val="2"/>
      <scheme val="minor"/>
    </font>
    <font>
      <sz val="11"/>
      <color theme="1"/>
      <name val="Arial Narrow"/>
      <family val="2"/>
    </font>
    <font>
      <sz val="9.5"/>
      <name val="Calibri"/>
      <family val="2"/>
      <scheme val="minor"/>
    </font>
    <font>
      <b/>
      <sz val="10"/>
      <color theme="0" tint="-0.499984740745262"/>
      <name val="Arial Narrow"/>
      <family val="2"/>
    </font>
    <font>
      <b/>
      <sz val="8"/>
      <color theme="0" tint="-0.499984740745262"/>
      <name val="Arial"/>
      <family val="2"/>
    </font>
    <font>
      <sz val="11"/>
      <name val="Calibri"/>
      <family val="2"/>
      <scheme val="minor"/>
    </font>
    <font>
      <sz val="7"/>
      <color theme="1"/>
      <name val="Arial"/>
      <family val="2"/>
    </font>
  </fonts>
  <fills count="9">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s>
  <borders count="5">
    <border>
      <left/>
      <right/>
      <top/>
      <bottom/>
      <diagonal/>
    </border>
    <border>
      <left/>
      <right/>
      <top/>
      <bottom style="medium">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9" fillId="0" borderId="0"/>
    <xf numFmtId="43" fontId="10" fillId="0" borderId="0" applyFont="0" applyFill="0" applyBorder="0" applyAlignment="0" applyProtection="0"/>
  </cellStyleXfs>
  <cellXfs count="244">
    <xf numFmtId="0" fontId="0" fillId="0" borderId="0" xfId="0"/>
    <xf numFmtId="0" fontId="5" fillId="4" borderId="1" xfId="0" applyFont="1" applyFill="1" applyBorder="1" applyAlignment="1">
      <alignment wrapText="1"/>
    </xf>
    <xf numFmtId="0" fontId="12" fillId="0" borderId="0" xfId="0" applyFont="1"/>
    <xf numFmtId="0" fontId="12" fillId="0" borderId="0" xfId="0" applyFont="1" applyAlignment="1">
      <alignment vertical="center"/>
    </xf>
    <xf numFmtId="0" fontId="12" fillId="0" borderId="0" xfId="0" applyFont="1" applyAlignment="1">
      <alignment horizontal="left" vertical="center"/>
    </xf>
    <xf numFmtId="2" fontId="12" fillId="0" borderId="0" xfId="0" applyNumberFormat="1" applyFont="1"/>
    <xf numFmtId="165" fontId="12" fillId="0" borderId="0" xfId="0" applyNumberFormat="1" applyFont="1"/>
    <xf numFmtId="0" fontId="12" fillId="0" borderId="0" xfId="0" applyFont="1" applyAlignment="1"/>
    <xf numFmtId="0" fontId="12" fillId="0" borderId="0" xfId="0" quotePrefix="1" applyFont="1" applyAlignment="1">
      <alignment vertical="center"/>
    </xf>
    <xf numFmtId="0" fontId="12" fillId="0" borderId="0" xfId="0" applyFont="1" applyAlignment="1">
      <alignment horizontal="left"/>
    </xf>
    <xf numFmtId="0" fontId="14" fillId="0" borderId="0" xfId="0" applyFont="1" applyAlignment="1">
      <alignment horizontal="left"/>
    </xf>
    <xf numFmtId="0" fontId="1" fillId="0" borderId="0" xfId="0" applyFont="1" applyAlignment="1"/>
    <xf numFmtId="164" fontId="5" fillId="4" borderId="1" xfId="0" applyNumberFormat="1" applyFont="1" applyFill="1" applyBorder="1" applyAlignment="1">
      <alignment wrapText="1"/>
    </xf>
    <xf numFmtId="0" fontId="11" fillId="0" borderId="0" xfId="0" applyFont="1" applyFill="1" applyAlignment="1">
      <alignment horizontal="left" vertical="top"/>
    </xf>
    <xf numFmtId="0" fontId="12" fillId="0" borderId="0" xfId="0" applyFont="1" applyFill="1" applyAlignment="1">
      <alignment horizontal="left" vertical="center"/>
    </xf>
    <xf numFmtId="0" fontId="0" fillId="0" borderId="0" xfId="0" applyAlignment="1"/>
    <xf numFmtId="0" fontId="0" fillId="0" borderId="0" xfId="0" applyAlignment="1"/>
    <xf numFmtId="0" fontId="1" fillId="0" borderId="0" xfId="0" applyFont="1" applyAlignment="1">
      <alignment horizontal="justify"/>
    </xf>
    <xf numFmtId="0" fontId="19" fillId="0" borderId="0" xfId="0" applyFont="1"/>
    <xf numFmtId="0" fontId="20" fillId="0" borderId="0" xfId="0" quotePrefix="1" applyFont="1"/>
    <xf numFmtId="0" fontId="13" fillId="0" borderId="0" xfId="0" applyFont="1" applyFill="1" applyAlignment="1">
      <alignment vertical="top"/>
    </xf>
    <xf numFmtId="0" fontId="20" fillId="0" borderId="0" xfId="0" applyFont="1" applyFill="1"/>
    <xf numFmtId="0" fontId="22" fillId="0" borderId="0" xfId="0" applyFont="1" applyAlignment="1"/>
    <xf numFmtId="0" fontId="20" fillId="0" borderId="0" xfId="0" applyFont="1"/>
    <xf numFmtId="0" fontId="13" fillId="0" borderId="0" xfId="0" applyFont="1" applyFill="1" applyAlignment="1">
      <alignment horizontal="left" vertical="top"/>
    </xf>
    <xf numFmtId="0" fontId="24" fillId="0" borderId="0" xfId="0" applyFont="1"/>
    <xf numFmtId="0" fontId="1" fillId="0" borderId="0" xfId="0" applyFont="1" applyBorder="1" applyAlignment="1"/>
    <xf numFmtId="0" fontId="22" fillId="0" borderId="0" xfId="0" applyFont="1" applyAlignment="1">
      <alignment horizontal="justify" vertical="top"/>
    </xf>
    <xf numFmtId="2" fontId="12" fillId="0" borderId="0" xfId="0" applyNumberFormat="1" applyFont="1" applyAlignment="1">
      <alignment horizontal="right"/>
    </xf>
    <xf numFmtId="0" fontId="26" fillId="0" borderId="0" xfId="0" applyFont="1" applyAlignment="1"/>
    <xf numFmtId="0" fontId="27" fillId="0" borderId="0" xfId="0" applyFont="1" applyAlignment="1"/>
    <xf numFmtId="165" fontId="27" fillId="0" borderId="0" xfId="0" applyNumberFormat="1" applyFont="1" applyAlignment="1"/>
    <xf numFmtId="0" fontId="1" fillId="0" borderId="0" xfId="0" applyFont="1" applyAlignment="1">
      <alignment vertical="center"/>
    </xf>
    <xf numFmtId="0" fontId="19" fillId="0" borderId="0" xfId="0" applyFont="1" applyAlignment="1">
      <alignment vertical="center"/>
    </xf>
    <xf numFmtId="0" fontId="0" fillId="0" borderId="0" xfId="0" applyAlignment="1"/>
    <xf numFmtId="0" fontId="12" fillId="0" borderId="0" xfId="0" applyFont="1" applyAlignment="1"/>
    <xf numFmtId="0" fontId="28" fillId="0" borderId="0" xfId="0" applyFont="1" applyFill="1"/>
    <xf numFmtId="0" fontId="4" fillId="3" borderId="2" xfId="0" applyFont="1" applyFill="1" applyBorder="1" applyAlignment="1">
      <alignment horizontal="right" wrapText="1"/>
    </xf>
    <xf numFmtId="0" fontId="4" fillId="0" borderId="2" xfId="0" applyFont="1" applyBorder="1" applyAlignment="1">
      <alignment wrapText="1"/>
    </xf>
    <xf numFmtId="3" fontId="4" fillId="2" borderId="2" xfId="0" applyNumberFormat="1" applyFont="1" applyFill="1" applyBorder="1" applyAlignment="1">
      <alignment horizontal="right" wrapText="1"/>
    </xf>
    <xf numFmtId="0" fontId="4" fillId="0" borderId="2" xfId="0" applyFont="1" applyBorder="1" applyAlignment="1">
      <alignment horizontal="right" wrapText="1"/>
    </xf>
    <xf numFmtId="3" fontId="4" fillId="0" borderId="2" xfId="0" applyNumberFormat="1" applyFont="1" applyBorder="1" applyAlignment="1">
      <alignment horizontal="right" wrapText="1"/>
    </xf>
    <xf numFmtId="0" fontId="4" fillId="2" borderId="2" xfId="0" applyFont="1" applyFill="1" applyBorder="1" applyAlignment="1">
      <alignment horizontal="right" wrapText="1"/>
    </xf>
    <xf numFmtId="164" fontId="4" fillId="2" borderId="2" xfId="0" applyNumberFormat="1" applyFont="1" applyFill="1" applyBorder="1" applyAlignment="1">
      <alignment horizontal="right" wrapText="1"/>
    </xf>
    <xf numFmtId="164" fontId="4" fillId="0" borderId="2" xfId="0" applyNumberFormat="1" applyFont="1" applyBorder="1" applyAlignment="1">
      <alignment horizontal="right" wrapText="1"/>
    </xf>
    <xf numFmtId="0" fontId="5" fillId="4" borderId="2" xfId="0" applyFont="1" applyFill="1" applyBorder="1" applyAlignment="1">
      <alignment wrapText="1"/>
    </xf>
    <xf numFmtId="3" fontId="5" fillId="4" borderId="2" xfId="0" applyNumberFormat="1" applyFont="1" applyFill="1" applyBorder="1" applyAlignment="1">
      <alignment horizontal="right" wrapText="1"/>
    </xf>
    <xf numFmtId="0" fontId="5" fillId="4" borderId="2" xfId="0" applyFont="1" applyFill="1" applyBorder="1" applyAlignment="1">
      <alignment horizontal="right" wrapText="1"/>
    </xf>
    <xf numFmtId="164" fontId="5" fillId="4" borderId="2" xfId="0" applyNumberFormat="1" applyFont="1" applyFill="1" applyBorder="1" applyAlignment="1">
      <alignment horizontal="right" wrapText="1"/>
    </xf>
    <xf numFmtId="164" fontId="4" fillId="5" borderId="2" xfId="0" applyNumberFormat="1" applyFont="1" applyFill="1" applyBorder="1" applyAlignment="1">
      <alignment horizontal="right" wrapText="1"/>
    </xf>
    <xf numFmtId="164" fontId="4" fillId="3" borderId="2" xfId="0" applyNumberFormat="1" applyFont="1" applyFill="1" applyBorder="1" applyAlignment="1">
      <alignment horizontal="right" wrapText="1"/>
    </xf>
    <xf numFmtId="0" fontId="3" fillId="3" borderId="2" xfId="0" applyFont="1" applyFill="1" applyBorder="1" applyAlignment="1">
      <alignment horizontal="left" wrapText="1"/>
    </xf>
    <xf numFmtId="0" fontId="4" fillId="5" borderId="2" xfId="0" applyFont="1" applyFill="1" applyBorder="1" applyAlignment="1">
      <alignment horizontal="left" vertical="center"/>
    </xf>
    <xf numFmtId="3" fontId="4" fillId="0" borderId="2" xfId="0" applyNumberFormat="1" applyFont="1" applyBorder="1" applyAlignment="1">
      <alignment vertical="center" wrapText="1"/>
    </xf>
    <xf numFmtId="3" fontId="4" fillId="5" borderId="2" xfId="0" applyNumberFormat="1" applyFont="1" applyFill="1" applyBorder="1" applyAlignment="1">
      <alignment vertical="center" wrapText="1"/>
    </xf>
    <xf numFmtId="164" fontId="4" fillId="5" borderId="2" xfId="0" applyNumberFormat="1" applyFont="1" applyFill="1" applyBorder="1" applyAlignment="1">
      <alignment vertical="center" wrapText="1"/>
    </xf>
    <xf numFmtId="164" fontId="4" fillId="0" borderId="2" xfId="0" applyNumberFormat="1" applyFont="1" applyBorder="1" applyAlignment="1">
      <alignment vertical="center" wrapText="1"/>
    </xf>
    <xf numFmtId="2" fontId="4" fillId="0" borderId="2" xfId="0" applyNumberFormat="1" applyFont="1" applyBorder="1" applyAlignment="1">
      <alignment horizontal="right" vertical="top" wrapText="1"/>
    </xf>
    <xf numFmtId="164" fontId="4" fillId="5" borderId="2" xfId="0" applyNumberFormat="1" applyFont="1" applyFill="1" applyBorder="1" applyAlignment="1">
      <alignment vertical="center"/>
    </xf>
    <xf numFmtId="164" fontId="4" fillId="0" borderId="2" xfId="0" applyNumberFormat="1" applyFont="1" applyBorder="1" applyAlignment="1">
      <alignment vertical="center"/>
    </xf>
    <xf numFmtId="166" fontId="4" fillId="2" borderId="2" xfId="0" applyNumberFormat="1" applyFont="1" applyFill="1" applyBorder="1" applyAlignment="1">
      <alignment horizontal="right" wrapText="1"/>
    </xf>
    <xf numFmtId="166" fontId="4" fillId="0" borderId="2" xfId="0" applyNumberFormat="1" applyFont="1" applyFill="1" applyBorder="1" applyAlignment="1">
      <alignment horizontal="right" wrapText="1"/>
    </xf>
    <xf numFmtId="166" fontId="4" fillId="5" borderId="2" xfId="0" applyNumberFormat="1" applyFont="1" applyFill="1" applyBorder="1" applyAlignment="1">
      <alignment horizontal="right" wrapText="1"/>
    </xf>
    <xf numFmtId="3" fontId="4" fillId="0" borderId="2" xfId="0" applyNumberFormat="1" applyFont="1" applyFill="1" applyBorder="1" applyAlignment="1">
      <alignment horizontal="right" wrapText="1"/>
    </xf>
    <xf numFmtId="3" fontId="4" fillId="5" borderId="2" xfId="0" applyNumberFormat="1" applyFont="1" applyFill="1" applyBorder="1" applyAlignment="1">
      <alignment horizontal="right" wrapText="1"/>
    </xf>
    <xf numFmtId="166" fontId="5" fillId="4" borderId="2" xfId="0" applyNumberFormat="1" applyFont="1" applyFill="1" applyBorder="1" applyAlignment="1">
      <alignment horizontal="right" wrapText="1"/>
    </xf>
    <xf numFmtId="0" fontId="4" fillId="3" borderId="4" xfId="0" applyFont="1" applyFill="1" applyBorder="1" applyAlignment="1">
      <alignment wrapText="1"/>
    </xf>
    <xf numFmtId="1" fontId="4" fillId="3" borderId="2" xfId="0" applyNumberFormat="1" applyFont="1" applyFill="1" applyBorder="1" applyAlignment="1">
      <alignment horizontal="right" wrapText="1"/>
    </xf>
    <xf numFmtId="0" fontId="15" fillId="3" borderId="2" xfId="0" applyFont="1" applyFill="1" applyBorder="1" applyAlignment="1">
      <alignment horizontal="right"/>
    </xf>
    <xf numFmtId="0" fontId="17" fillId="3" borderId="2" xfId="0" applyFont="1" applyFill="1" applyBorder="1" applyAlignment="1">
      <alignment vertical="top" wrapText="1"/>
    </xf>
    <xf numFmtId="3" fontId="5" fillId="4" borderId="2" xfId="0" applyNumberFormat="1" applyFont="1" applyFill="1" applyBorder="1" applyAlignment="1">
      <alignment wrapText="1"/>
    </xf>
    <xf numFmtId="2" fontId="4" fillId="3" borderId="2" xfId="0" applyNumberFormat="1" applyFont="1" applyFill="1" applyBorder="1" applyAlignment="1">
      <alignment horizontal="right" wrapText="1"/>
    </xf>
    <xf numFmtId="0" fontId="4" fillId="0" borderId="2" xfId="0" applyFont="1" applyBorder="1" applyAlignment="1">
      <alignment horizontal="left" vertical="top"/>
    </xf>
    <xf numFmtId="3" fontId="4" fillId="5" borderId="2" xfId="0" applyNumberFormat="1" applyFont="1" applyFill="1" applyBorder="1" applyAlignment="1">
      <alignment vertical="top" wrapText="1"/>
    </xf>
    <xf numFmtId="3" fontId="4" fillId="0" borderId="2" xfId="0" applyNumberFormat="1" applyFont="1" applyBorder="1" applyAlignment="1">
      <alignment vertical="top" wrapText="1"/>
    </xf>
    <xf numFmtId="164" fontId="4" fillId="0" borderId="2" xfId="0" applyNumberFormat="1" applyFont="1" applyBorder="1" applyAlignment="1">
      <alignment vertical="top" wrapText="1"/>
    </xf>
    <xf numFmtId="164" fontId="4" fillId="5" borderId="2" xfId="0" applyNumberFormat="1" applyFont="1" applyFill="1" applyBorder="1" applyAlignment="1">
      <alignment vertical="top" wrapText="1"/>
    </xf>
    <xf numFmtId="164" fontId="5" fillId="4" borderId="2" xfId="0" applyNumberFormat="1" applyFont="1" applyFill="1" applyBorder="1" applyAlignment="1">
      <alignment wrapText="1"/>
    </xf>
    <xf numFmtId="0" fontId="3" fillId="3" borderId="2" xfId="0" applyFont="1" applyFill="1" applyBorder="1" applyAlignment="1">
      <alignment horizontal="right" wrapText="1"/>
    </xf>
    <xf numFmtId="0" fontId="3" fillId="0" borderId="2" xfId="0" applyFont="1" applyBorder="1" applyAlignment="1">
      <alignment horizontal="left" vertical="top"/>
    </xf>
    <xf numFmtId="3" fontId="4" fillId="5" borderId="2" xfId="0" applyNumberFormat="1" applyFont="1" applyFill="1" applyBorder="1" applyAlignment="1">
      <alignment horizontal="right" vertical="top" wrapText="1"/>
    </xf>
    <xf numFmtId="164" fontId="4" fillId="0" borderId="2" xfId="0" applyNumberFormat="1" applyFont="1" applyBorder="1" applyAlignment="1">
      <alignment horizontal="right" vertical="top" wrapText="1"/>
    </xf>
    <xf numFmtId="0" fontId="4" fillId="0" borderId="2" xfId="0" applyFont="1" applyBorder="1" applyAlignment="1">
      <alignment horizontal="right" vertical="top" wrapText="1"/>
    </xf>
    <xf numFmtId="0" fontId="4" fillId="5" borderId="2" xfId="0" applyFont="1" applyFill="1" applyBorder="1" applyAlignment="1">
      <alignment vertical="top" wrapText="1"/>
    </xf>
    <xf numFmtId="0" fontId="4" fillId="0" borderId="2" xfId="0" applyFont="1" applyBorder="1" applyAlignment="1">
      <alignment vertical="top" wrapText="1"/>
    </xf>
    <xf numFmtId="0" fontId="15" fillId="7" borderId="2" xfId="0" applyFont="1" applyFill="1" applyBorder="1" applyAlignment="1">
      <alignment horizontal="right" wrapText="1"/>
    </xf>
    <xf numFmtId="0" fontId="15" fillId="7" borderId="2" xfId="0" applyFont="1" applyFill="1" applyBorder="1" applyAlignment="1">
      <alignment wrapText="1"/>
    </xf>
    <xf numFmtId="3" fontId="15" fillId="2" borderId="2" xfId="0" applyNumberFormat="1" applyFont="1" applyFill="1" applyBorder="1" applyAlignment="1">
      <alignment horizontal="right" wrapText="1"/>
    </xf>
    <xf numFmtId="3" fontId="4" fillId="7" borderId="2" xfId="0" applyNumberFormat="1" applyFont="1" applyFill="1" applyBorder="1" applyAlignment="1">
      <alignment horizontal="right"/>
    </xf>
    <xf numFmtId="3" fontId="4" fillId="2" borderId="2" xfId="0" applyNumberFormat="1" applyFont="1" applyFill="1" applyBorder="1" applyAlignment="1">
      <alignment horizontal="right"/>
    </xf>
    <xf numFmtId="164" fontId="15" fillId="2" borderId="2" xfId="0" applyNumberFormat="1" applyFont="1" applyFill="1" applyBorder="1" applyAlignment="1">
      <alignment horizontal="right" wrapText="1"/>
    </xf>
    <xf numFmtId="164" fontId="15" fillId="7" borderId="2" xfId="0" applyNumberFormat="1" applyFont="1" applyFill="1" applyBorder="1" applyAlignment="1">
      <alignment horizontal="right" wrapText="1"/>
    </xf>
    <xf numFmtId="0" fontId="16" fillId="7" borderId="2" xfId="0" applyFont="1" applyFill="1" applyBorder="1" applyAlignment="1">
      <alignment wrapText="1"/>
    </xf>
    <xf numFmtId="3" fontId="16" fillId="2" borderId="2" xfId="0" applyNumberFormat="1" applyFont="1" applyFill="1" applyBorder="1" applyAlignment="1">
      <alignment horizontal="right" wrapText="1"/>
    </xf>
    <xf numFmtId="3" fontId="3" fillId="7" borderId="2" xfId="0" applyNumberFormat="1" applyFont="1" applyFill="1" applyBorder="1" applyAlignment="1">
      <alignment horizontal="right"/>
    </xf>
    <xf numFmtId="3" fontId="3" fillId="2" borderId="2" xfId="0" applyNumberFormat="1" applyFont="1" applyFill="1" applyBorder="1" applyAlignment="1">
      <alignment horizontal="right"/>
    </xf>
    <xf numFmtId="164" fontId="16" fillId="2" borderId="2" xfId="0" applyNumberFormat="1" applyFont="1" applyFill="1" applyBorder="1" applyAlignment="1">
      <alignment horizontal="right" wrapText="1"/>
    </xf>
    <xf numFmtId="164" fontId="16" fillId="7" borderId="2" xfId="0" applyNumberFormat="1" applyFont="1" applyFill="1" applyBorder="1" applyAlignment="1">
      <alignment horizontal="right" wrapText="1"/>
    </xf>
    <xf numFmtId="0" fontId="16" fillId="0" borderId="2" xfId="0" applyFont="1" applyBorder="1" applyAlignment="1">
      <alignment wrapText="1"/>
    </xf>
    <xf numFmtId="3" fontId="16" fillId="0" borderId="2" xfId="0" applyNumberFormat="1" applyFont="1" applyBorder="1" applyAlignment="1">
      <alignment horizontal="right" wrapText="1"/>
    </xf>
    <xf numFmtId="164" fontId="16" fillId="0" borderId="2" xfId="0" applyNumberFormat="1" applyFont="1" applyBorder="1" applyAlignment="1">
      <alignment horizontal="right" wrapText="1"/>
    </xf>
    <xf numFmtId="3" fontId="4" fillId="5" borderId="2" xfId="0" applyNumberFormat="1" applyFont="1" applyFill="1" applyBorder="1" applyAlignment="1">
      <alignment vertical="top"/>
    </xf>
    <xf numFmtId="3" fontId="4" fillId="0" borderId="2" xfId="0" applyNumberFormat="1" applyFont="1" applyBorder="1" applyAlignment="1">
      <alignment vertical="top"/>
    </xf>
    <xf numFmtId="164" fontId="4" fillId="0" borderId="2" xfId="0" applyNumberFormat="1" applyFont="1" applyBorder="1" applyAlignment="1">
      <alignment vertical="top"/>
    </xf>
    <xf numFmtId="164" fontId="4" fillId="5" borderId="2" xfId="0" applyNumberFormat="1" applyFont="1" applyFill="1" applyBorder="1" applyAlignment="1">
      <alignment vertical="top"/>
    </xf>
    <xf numFmtId="164" fontId="15" fillId="5" borderId="2" xfId="0" applyNumberFormat="1" applyFont="1" applyFill="1" applyBorder="1"/>
    <xf numFmtId="3" fontId="3" fillId="5" borderId="2" xfId="0" applyNumberFormat="1" applyFont="1" applyFill="1" applyBorder="1" applyAlignment="1">
      <alignment vertical="top"/>
    </xf>
    <xf numFmtId="3" fontId="3" fillId="0" borderId="2" xfId="0" applyNumberFormat="1" applyFont="1" applyBorder="1" applyAlignment="1">
      <alignment vertical="top"/>
    </xf>
    <xf numFmtId="164" fontId="3" fillId="0" borderId="2" xfId="0" applyNumberFormat="1" applyFont="1" applyBorder="1" applyAlignment="1">
      <alignment vertical="top"/>
    </xf>
    <xf numFmtId="164" fontId="3" fillId="5" borderId="2" xfId="0" applyNumberFormat="1" applyFont="1" applyFill="1" applyBorder="1" applyAlignment="1">
      <alignment vertical="top"/>
    </xf>
    <xf numFmtId="164" fontId="16" fillId="5" borderId="2" xfId="0" applyNumberFormat="1" applyFont="1" applyFill="1" applyBorder="1"/>
    <xf numFmtId="2" fontId="5" fillId="4" borderId="2" xfId="0" applyNumberFormat="1" applyFont="1" applyFill="1" applyBorder="1" applyAlignment="1">
      <alignment wrapText="1"/>
    </xf>
    <xf numFmtId="0" fontId="15" fillId="3" borderId="2" xfId="0" applyFont="1" applyFill="1" applyBorder="1" applyAlignment="1">
      <alignment horizontal="right" wrapText="1"/>
    </xf>
    <xf numFmtId="0" fontId="15" fillId="3" borderId="2" xfId="0" applyFont="1" applyFill="1" applyBorder="1" applyAlignment="1">
      <alignment horizontal="left" wrapText="1"/>
    </xf>
    <xf numFmtId="3" fontId="15" fillId="3" borderId="2" xfId="2" applyNumberFormat="1" applyFont="1" applyFill="1" applyBorder="1"/>
    <xf numFmtId="3" fontId="15" fillId="5" borderId="2" xfId="2" applyNumberFormat="1" applyFont="1" applyFill="1" applyBorder="1"/>
    <xf numFmtId="167" fontId="15" fillId="3" borderId="2" xfId="2" applyNumberFormat="1" applyFont="1" applyFill="1" applyBorder="1"/>
    <xf numFmtId="167" fontId="15" fillId="5" borderId="2" xfId="2" applyNumberFormat="1" applyFont="1" applyFill="1" applyBorder="1"/>
    <xf numFmtId="167" fontId="5" fillId="4" borderId="2" xfId="0" applyNumberFormat="1" applyFont="1" applyFill="1" applyBorder="1" applyAlignment="1">
      <alignment wrapText="1"/>
    </xf>
    <xf numFmtId="164" fontId="15" fillId="0" borderId="2" xfId="0" applyNumberFormat="1" applyFont="1" applyBorder="1"/>
    <xf numFmtId="0" fontId="15" fillId="0" borderId="2" xfId="0" applyFont="1" applyBorder="1"/>
    <xf numFmtId="3" fontId="15" fillId="5" borderId="2" xfId="0" applyNumberFormat="1" applyFont="1" applyFill="1" applyBorder="1"/>
    <xf numFmtId="3" fontId="15" fillId="0" borderId="2" xfId="0" applyNumberFormat="1" applyFont="1" applyBorder="1"/>
    <xf numFmtId="3" fontId="15" fillId="3" borderId="2" xfId="0" applyNumberFormat="1" applyFont="1" applyFill="1" applyBorder="1" applyAlignment="1">
      <alignment horizontal="right"/>
    </xf>
    <xf numFmtId="0" fontId="16" fillId="3" borderId="2" xfId="0" applyFont="1" applyFill="1" applyBorder="1" applyAlignment="1">
      <alignment horizontal="left"/>
    </xf>
    <xf numFmtId="3" fontId="16" fillId="5" borderId="2" xfId="0" applyNumberFormat="1" applyFont="1" applyFill="1" applyBorder="1" applyAlignment="1">
      <alignment horizontal="right"/>
    </xf>
    <xf numFmtId="3" fontId="16" fillId="3" borderId="2" xfId="0" applyNumberFormat="1" applyFont="1" applyFill="1" applyBorder="1" applyAlignment="1">
      <alignment horizontal="right"/>
    </xf>
    <xf numFmtId="166" fontId="16" fillId="3" borderId="2" xfId="0" applyNumberFormat="1" applyFont="1" applyFill="1" applyBorder="1" applyAlignment="1">
      <alignment horizontal="right"/>
    </xf>
    <xf numFmtId="166" fontId="16" fillId="5" borderId="2" xfId="0" applyNumberFormat="1" applyFont="1" applyFill="1" applyBorder="1" applyAlignment="1">
      <alignment horizontal="right"/>
    </xf>
    <xf numFmtId="164" fontId="16" fillId="5" borderId="2" xfId="0" applyNumberFormat="1" applyFont="1" applyFill="1" applyBorder="1" applyAlignment="1">
      <alignment horizontal="right"/>
    </xf>
    <xf numFmtId="166" fontId="5" fillId="4" borderId="2" xfId="0" applyNumberFormat="1" applyFont="1" applyFill="1" applyBorder="1" applyAlignment="1">
      <alignment wrapText="1"/>
    </xf>
    <xf numFmtId="0" fontId="3" fillId="3" borderId="3" xfId="0" applyFont="1" applyFill="1" applyBorder="1" applyAlignment="1">
      <alignment vertical="center" wrapText="1"/>
    </xf>
    <xf numFmtId="0" fontId="4" fillId="5" borderId="2" xfId="0" applyFont="1" applyFill="1" applyBorder="1" applyAlignment="1">
      <alignment horizontal="right" wrapText="1"/>
    </xf>
    <xf numFmtId="0" fontId="3" fillId="3" borderId="3" xfId="0" applyFont="1" applyFill="1" applyBorder="1" applyAlignment="1">
      <alignment wrapText="1"/>
    </xf>
    <xf numFmtId="0" fontId="0" fillId="0" borderId="0" xfId="0" applyAlignment="1"/>
    <xf numFmtId="0" fontId="12" fillId="0" borderId="0" xfId="0" applyFont="1" applyAlignment="1"/>
    <xf numFmtId="0" fontId="4" fillId="3" borderId="2" xfId="0" applyFont="1" applyFill="1" applyBorder="1" applyAlignment="1">
      <alignment horizontal="right" wrapText="1"/>
    </xf>
    <xf numFmtId="0" fontId="3" fillId="0" borderId="2" xfId="0" applyFont="1" applyBorder="1" applyAlignment="1">
      <alignment horizontal="left" wrapText="1"/>
    </xf>
    <xf numFmtId="0" fontId="24" fillId="0" borderId="0" xfId="0" applyFont="1" applyAlignment="1"/>
    <xf numFmtId="2" fontId="4" fillId="3" borderId="2" xfId="0" applyNumberFormat="1" applyFont="1" applyFill="1" applyBorder="1" applyAlignment="1">
      <alignment horizontal="right" wrapText="1"/>
    </xf>
    <xf numFmtId="0" fontId="4" fillId="3" borderId="2" xfId="0" applyFont="1" applyFill="1" applyBorder="1" applyAlignment="1">
      <alignment horizontal="right" wrapText="1"/>
    </xf>
    <xf numFmtId="2" fontId="4" fillId="3" borderId="2" xfId="0" applyNumberFormat="1" applyFont="1" applyFill="1" applyBorder="1" applyAlignment="1">
      <alignment horizontal="right" wrapText="1"/>
    </xf>
    <xf numFmtId="0" fontId="4" fillId="5" borderId="2" xfId="0" applyFont="1" applyFill="1" applyBorder="1" applyAlignment="1">
      <alignment horizontal="right" vertical="top" wrapText="1"/>
    </xf>
    <xf numFmtId="0" fontId="0" fillId="0" borderId="4" xfId="0" applyBorder="1"/>
    <xf numFmtId="0" fontId="1" fillId="0" borderId="0" xfId="0" applyFont="1" applyBorder="1" applyAlignment="1">
      <alignment vertical="center"/>
    </xf>
    <xf numFmtId="0" fontId="0" fillId="0" borderId="0" xfId="0" applyBorder="1"/>
    <xf numFmtId="0" fontId="13" fillId="6" borderId="0" xfId="0" applyFont="1" applyFill="1" applyAlignment="1"/>
    <xf numFmtId="0" fontId="20" fillId="0" borderId="0" xfId="0" applyFont="1" applyAlignment="1"/>
    <xf numFmtId="0" fontId="2" fillId="0" borderId="4" xfId="0" applyFont="1" applyBorder="1" applyAlignment="1"/>
    <xf numFmtId="0" fontId="0" fillId="0" borderId="4" xfId="0" applyBorder="1" applyAlignment="1"/>
    <xf numFmtId="0" fontId="22" fillId="0" borderId="0" xfId="0" applyFont="1" applyBorder="1" applyAlignment="1"/>
    <xf numFmtId="0" fontId="4" fillId="3" borderId="2" xfId="0" applyNumberFormat="1" applyFont="1" applyFill="1" applyBorder="1" applyAlignment="1">
      <alignment horizontal="right" wrapText="1"/>
    </xf>
    <xf numFmtId="1" fontId="4" fillId="0" borderId="2" xfId="0" applyNumberFormat="1" applyFont="1" applyFill="1" applyBorder="1" applyAlignment="1">
      <alignment horizontal="right" wrapText="1"/>
    </xf>
    <xf numFmtId="0" fontId="13" fillId="6" borderId="0" xfId="0" applyFont="1" applyFill="1" applyAlignment="1">
      <alignment horizontal="left"/>
    </xf>
    <xf numFmtId="2" fontId="12" fillId="0" borderId="0" xfId="0" applyNumberFormat="1" applyFont="1" applyAlignment="1"/>
    <xf numFmtId="2" fontId="20" fillId="0" borderId="0" xfId="0" applyNumberFormat="1" applyFont="1" applyAlignment="1"/>
    <xf numFmtId="0" fontId="13" fillId="0" borderId="0" xfId="0" applyFont="1" applyFill="1" applyAlignment="1">
      <alignment horizontal="left"/>
    </xf>
    <xf numFmtId="0" fontId="20" fillId="0" borderId="0" xfId="0" applyFont="1" applyFill="1" applyAlignment="1"/>
    <xf numFmtId="0" fontId="4" fillId="3" borderId="2" xfId="0" applyFont="1" applyFill="1" applyBorder="1" applyAlignment="1">
      <alignment horizontal="right" vertical="center"/>
    </xf>
    <xf numFmtId="0" fontId="17" fillId="3" borderId="2" xfId="1" applyFont="1" applyFill="1" applyBorder="1" applyAlignment="1">
      <alignment horizontal="right"/>
    </xf>
    <xf numFmtId="0" fontId="29" fillId="3" borderId="2" xfId="0" applyFont="1" applyFill="1" applyBorder="1" applyAlignment="1">
      <alignment horizontal="left" wrapText="1"/>
    </xf>
    <xf numFmtId="0" fontId="4" fillId="0" borderId="2" xfId="0" applyFont="1" applyBorder="1" applyAlignment="1">
      <alignment horizontal="left" wrapText="1"/>
    </xf>
    <xf numFmtId="1" fontId="4" fillId="2" borderId="2" xfId="0" applyNumberFormat="1" applyFont="1" applyFill="1" applyBorder="1" applyAlignment="1">
      <alignment horizontal="right" wrapText="1"/>
    </xf>
    <xf numFmtId="1" fontId="3" fillId="2" borderId="2" xfId="0" applyNumberFormat="1" applyFont="1" applyFill="1" applyBorder="1" applyAlignment="1">
      <alignment horizontal="right" wrapText="1"/>
    </xf>
    <xf numFmtId="164" fontId="3" fillId="0" borderId="2" xfId="0" applyNumberFormat="1" applyFont="1" applyBorder="1" applyAlignment="1">
      <alignment horizontal="right" wrapText="1"/>
    </xf>
    <xf numFmtId="3" fontId="3" fillId="2" borderId="2" xfId="0" applyNumberFormat="1" applyFont="1" applyFill="1" applyBorder="1" applyAlignment="1">
      <alignment horizontal="right" wrapText="1"/>
    </xf>
    <xf numFmtId="164" fontId="3" fillId="2" borderId="2" xfId="0" applyNumberFormat="1" applyFont="1" applyFill="1" applyBorder="1" applyAlignment="1">
      <alignment horizontal="right" wrapText="1"/>
    </xf>
    <xf numFmtId="164" fontId="29" fillId="3" borderId="2" xfId="0" applyNumberFormat="1" applyFont="1" applyFill="1" applyBorder="1" applyAlignment="1">
      <alignment horizontal="left" wrapText="1"/>
    </xf>
    <xf numFmtId="1" fontId="5" fillId="4" borderId="2" xfId="0" applyNumberFormat="1" applyFont="1" applyFill="1" applyBorder="1" applyAlignment="1">
      <alignment horizontal="right" wrapText="1"/>
    </xf>
    <xf numFmtId="0" fontId="16" fillId="0" borderId="2" xfId="0" applyFont="1" applyBorder="1"/>
    <xf numFmtId="0" fontId="2" fillId="0" borderId="0" xfId="0" applyFont="1" applyBorder="1" applyAlignment="1">
      <alignment horizontal="justify"/>
    </xf>
    <xf numFmtId="0" fontId="0" fillId="0" borderId="0" xfId="0" applyBorder="1" applyAlignment="1"/>
    <xf numFmtId="0" fontId="3" fillId="0" borderId="3" xfId="0" applyFont="1" applyBorder="1" applyAlignment="1">
      <alignment horizontal="left" vertical="center" wrapText="1"/>
    </xf>
    <xf numFmtId="0" fontId="3" fillId="0" borderId="0" xfId="0" applyFont="1" applyBorder="1" applyAlignment="1">
      <alignment horizontal="left" vertical="center" wrapText="1"/>
    </xf>
    <xf numFmtId="0" fontId="3" fillId="0" borderId="4" xfId="0" applyFont="1" applyBorder="1" applyAlignment="1">
      <alignment horizontal="left" vertical="center" wrapText="1"/>
    </xf>
    <xf numFmtId="0" fontId="3" fillId="2" borderId="2" xfId="0" applyFont="1" applyFill="1" applyBorder="1" applyAlignment="1">
      <alignment horizontal="center" wrapText="1"/>
    </xf>
    <xf numFmtId="0" fontId="3" fillId="0" borderId="2" xfId="0" applyFont="1" applyBorder="1" applyAlignment="1">
      <alignment horizontal="center" wrapText="1"/>
    </xf>
    <xf numFmtId="0" fontId="0" fillId="0" borderId="2" xfId="0" applyBorder="1" applyAlignment="1">
      <alignment horizontal="center"/>
    </xf>
    <xf numFmtId="0" fontId="13" fillId="0" borderId="0" xfId="0" applyFont="1" applyAlignment="1">
      <alignment horizontal="justify"/>
    </xf>
    <xf numFmtId="0" fontId="20" fillId="0" borderId="0" xfId="0" applyFont="1" applyAlignment="1"/>
    <xf numFmtId="0" fontId="1" fillId="0" borderId="0" xfId="0" applyFont="1" applyAlignment="1">
      <alignment horizontal="justify"/>
    </xf>
    <xf numFmtId="0" fontId="0" fillId="0" borderId="0" xfId="0" applyAlignment="1"/>
    <xf numFmtId="0" fontId="6" fillId="0" borderId="0" xfId="0" applyFont="1" applyAlignment="1">
      <alignment horizontal="justify" vertical="center"/>
    </xf>
    <xf numFmtId="0" fontId="0" fillId="0" borderId="0" xfId="0" applyAlignment="1">
      <alignment vertical="center"/>
    </xf>
    <xf numFmtId="0" fontId="1" fillId="0" borderId="0" xfId="0" applyFont="1" applyAlignment="1">
      <alignment horizontal="left"/>
    </xf>
    <xf numFmtId="0" fontId="12" fillId="0" borderId="0" xfId="0" applyFont="1" applyAlignment="1"/>
    <xf numFmtId="0" fontId="8" fillId="0" borderId="3" xfId="0" applyFont="1" applyBorder="1" applyAlignment="1">
      <alignment horizontal="center"/>
    </xf>
    <xf numFmtId="0" fontId="8" fillId="0" borderId="0" xfId="0" applyFont="1" applyBorder="1" applyAlignment="1">
      <alignment horizontal="center"/>
    </xf>
    <xf numFmtId="0" fontId="8" fillId="0" borderId="4" xfId="0" applyFont="1" applyBorder="1" applyAlignment="1">
      <alignment horizontal="center"/>
    </xf>
    <xf numFmtId="0" fontId="3" fillId="0" borderId="2" xfId="0" applyFont="1" applyFill="1" applyBorder="1" applyAlignment="1">
      <alignment horizontal="center" wrapText="1"/>
    </xf>
    <xf numFmtId="0" fontId="18" fillId="3" borderId="3" xfId="0" applyFont="1" applyFill="1" applyBorder="1" applyAlignment="1">
      <alignment horizontal="left" vertical="center" wrapText="1"/>
    </xf>
    <xf numFmtId="0" fontId="15" fillId="3" borderId="0" xfId="0" applyFont="1" applyFill="1" applyBorder="1" applyAlignment="1">
      <alignment horizontal="left" vertical="center"/>
    </xf>
    <xf numFmtId="0" fontId="15" fillId="3" borderId="4" xfId="0" applyFont="1" applyFill="1" applyBorder="1" applyAlignment="1">
      <alignment horizontal="left" vertical="center"/>
    </xf>
    <xf numFmtId="0" fontId="16" fillId="5" borderId="2" xfId="0" applyFont="1" applyFill="1" applyBorder="1" applyAlignment="1">
      <alignment horizontal="center"/>
    </xf>
    <xf numFmtId="0" fontId="16" fillId="0" borderId="2" xfId="0" applyFont="1" applyBorder="1" applyAlignment="1">
      <alignment horizontal="center"/>
    </xf>
    <xf numFmtId="0" fontId="15" fillId="0" borderId="2" xfId="0" applyFont="1" applyBorder="1" applyAlignment="1">
      <alignment horizontal="center"/>
    </xf>
    <xf numFmtId="0" fontId="15" fillId="5" borderId="2" xfId="0" applyFont="1" applyFill="1" applyBorder="1" applyAlignment="1">
      <alignment horizontal="center"/>
    </xf>
    <xf numFmtId="0" fontId="4" fillId="3" borderId="3" xfId="0" applyFont="1" applyFill="1" applyBorder="1" applyAlignment="1">
      <alignment horizontal="right" wrapText="1"/>
    </xf>
    <xf numFmtId="0" fontId="4" fillId="3" borderId="4" xfId="0" applyFont="1" applyFill="1" applyBorder="1" applyAlignment="1">
      <alignment horizontal="right" wrapText="1"/>
    </xf>
    <xf numFmtId="0" fontId="4" fillId="3" borderId="2" xfId="0" applyFont="1" applyFill="1" applyBorder="1" applyAlignment="1">
      <alignment horizontal="right" wrapText="1"/>
    </xf>
    <xf numFmtId="0" fontId="3" fillId="3" borderId="2" xfId="0" applyFont="1" applyFill="1" applyBorder="1" applyAlignment="1">
      <alignment horizontal="justify" wrapText="1"/>
    </xf>
    <xf numFmtId="0" fontId="21" fillId="0" borderId="0" xfId="0" applyFont="1" applyAlignment="1">
      <alignment horizontal="justify" vertical="top"/>
    </xf>
    <xf numFmtId="0" fontId="23" fillId="0" borderId="0" xfId="0" applyFont="1" applyAlignment="1">
      <alignment vertical="top"/>
    </xf>
    <xf numFmtId="0" fontId="3" fillId="3" borderId="3" xfId="0" applyFont="1" applyFill="1" applyBorder="1" applyAlignment="1">
      <alignment horizontal="left" vertical="center"/>
    </xf>
    <xf numFmtId="0" fontId="3" fillId="3" borderId="4" xfId="0" applyFont="1" applyFill="1" applyBorder="1" applyAlignment="1">
      <alignment horizontal="left" vertical="center"/>
    </xf>
    <xf numFmtId="0" fontId="3" fillId="5" borderId="2" xfId="0" applyFont="1" applyFill="1" applyBorder="1" applyAlignment="1">
      <alignment horizontal="center" vertical="top" wrapText="1"/>
    </xf>
    <xf numFmtId="0" fontId="3" fillId="0" borderId="2" xfId="0" applyFont="1" applyBorder="1" applyAlignment="1">
      <alignment horizontal="center" vertical="top" wrapText="1"/>
    </xf>
    <xf numFmtId="0" fontId="22" fillId="0" borderId="0" xfId="0" applyFont="1" applyAlignment="1">
      <alignment horizontal="justify" vertical="top"/>
    </xf>
    <xf numFmtId="0" fontId="25" fillId="0" borderId="0" xfId="0" applyFont="1" applyAlignment="1">
      <alignment vertical="top"/>
    </xf>
    <xf numFmtId="2" fontId="3" fillId="3" borderId="2" xfId="0" applyNumberFormat="1" applyFont="1" applyFill="1" applyBorder="1" applyAlignment="1">
      <alignment horizontal="center" vertical="center" wrapText="1"/>
    </xf>
    <xf numFmtId="2" fontId="3" fillId="3" borderId="2" xfId="0" applyNumberFormat="1" applyFont="1" applyFill="1" applyBorder="1" applyAlignment="1">
      <alignment horizontal="right" wrapText="1"/>
    </xf>
    <xf numFmtId="0" fontId="26" fillId="0" borderId="0" xfId="0" applyFont="1" applyFill="1" applyAlignment="1">
      <alignment horizontal="left" vertical="top" wrapText="1"/>
    </xf>
    <xf numFmtId="0" fontId="22" fillId="0" borderId="0" xfId="0" applyFont="1" applyBorder="1" applyAlignment="1">
      <alignment horizontal="justify"/>
    </xf>
    <xf numFmtId="0" fontId="25" fillId="0" borderId="0" xfId="0" applyFont="1" applyBorder="1" applyAlignment="1"/>
    <xf numFmtId="0" fontId="3" fillId="8" borderId="3" xfId="0" applyFont="1" applyFill="1" applyBorder="1" applyAlignment="1">
      <alignment horizontal="left" vertical="center" wrapText="1"/>
    </xf>
    <xf numFmtId="0" fontId="16" fillId="8" borderId="4" xfId="0" applyFont="1" applyFill="1" applyBorder="1" applyAlignment="1">
      <alignment horizontal="left" vertical="center" wrapText="1"/>
    </xf>
    <xf numFmtId="2" fontId="3" fillId="0" borderId="2" xfId="0" applyNumberFormat="1" applyFont="1" applyBorder="1" applyAlignment="1">
      <alignment horizontal="center" vertical="top" wrapText="1"/>
    </xf>
    <xf numFmtId="0" fontId="3" fillId="3" borderId="2" xfId="0" applyFont="1" applyFill="1" applyBorder="1" applyAlignment="1">
      <alignment horizontal="left" wrapText="1"/>
    </xf>
    <xf numFmtId="0" fontId="3" fillId="0" borderId="3" xfId="0" applyFont="1" applyBorder="1" applyAlignment="1">
      <alignment horizontal="left" vertical="center"/>
    </xf>
    <xf numFmtId="0" fontId="3" fillId="0" borderId="0" xfId="0" applyFont="1" applyBorder="1" applyAlignment="1">
      <alignment horizontal="left" vertical="center"/>
    </xf>
    <xf numFmtId="0" fontId="3" fillId="3" borderId="2" xfId="0" applyFont="1" applyFill="1" applyBorder="1" applyAlignment="1">
      <alignment horizontal="center" vertical="top" wrapText="1"/>
    </xf>
    <xf numFmtId="0" fontId="3" fillId="7" borderId="3" xfId="0" applyFont="1" applyFill="1" applyBorder="1" applyAlignment="1">
      <alignment horizontal="justify" vertical="center" wrapText="1"/>
    </xf>
    <xf numFmtId="0" fontId="3" fillId="7" borderId="0" xfId="0" applyFont="1" applyFill="1" applyBorder="1" applyAlignment="1">
      <alignment horizontal="justify" vertical="center" wrapText="1"/>
    </xf>
    <xf numFmtId="0" fontId="3" fillId="7" borderId="4" xfId="0" applyFont="1" applyFill="1" applyBorder="1" applyAlignment="1">
      <alignment horizontal="justify" vertical="center" wrapText="1"/>
    </xf>
    <xf numFmtId="0" fontId="16" fillId="2" borderId="2" xfId="0" applyFont="1" applyFill="1" applyBorder="1" applyAlignment="1">
      <alignment horizont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24" fillId="0" borderId="0" xfId="0" applyFont="1" applyAlignment="1"/>
    <xf numFmtId="0" fontId="3" fillId="0" borderId="2" xfId="0" applyFont="1" applyFill="1" applyBorder="1" applyAlignment="1">
      <alignment horizontal="center" vertical="center"/>
    </xf>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5" borderId="2" xfId="0" applyFont="1" applyFill="1" applyBorder="1" applyAlignment="1">
      <alignment horizontal="center" vertical="center"/>
    </xf>
    <xf numFmtId="2" fontId="4" fillId="3" borderId="2" xfId="0" applyNumberFormat="1" applyFont="1" applyFill="1" applyBorder="1" applyAlignment="1">
      <alignment horizontal="right" wrapText="1"/>
    </xf>
    <xf numFmtId="0" fontId="13" fillId="0" borderId="0" xfId="0" applyFont="1" applyBorder="1" applyAlignment="1">
      <alignment horizontal="justify"/>
    </xf>
    <xf numFmtId="0" fontId="24" fillId="0" borderId="0" xfId="0" applyFont="1" applyBorder="1" applyAlignment="1"/>
    <xf numFmtId="0" fontId="18" fillId="0" borderId="3" xfId="1" applyFont="1" applyBorder="1" applyAlignment="1">
      <alignment horizontal="left" vertical="center"/>
    </xf>
    <xf numFmtId="0" fontId="18" fillId="0" borderId="4" xfId="1" applyFont="1" applyBorder="1" applyAlignment="1">
      <alignment horizontal="left" vertical="center"/>
    </xf>
    <xf numFmtId="0" fontId="3" fillId="3" borderId="2" xfId="0" applyFont="1" applyFill="1" applyBorder="1" applyAlignment="1">
      <alignment horizontal="center" wrapText="1"/>
    </xf>
    <xf numFmtId="0" fontId="15" fillId="3" borderId="2" xfId="0" applyFont="1" applyFill="1" applyBorder="1" applyAlignment="1">
      <alignment horizontal="center" wrapText="1"/>
    </xf>
    <xf numFmtId="0" fontId="3" fillId="3" borderId="0" xfId="0" applyFont="1" applyFill="1" applyBorder="1" applyAlignment="1">
      <alignment horizontal="left" vertical="center" wrapText="1"/>
    </xf>
    <xf numFmtId="0" fontId="3" fillId="5" borderId="2" xfId="0" applyFont="1" applyFill="1" applyBorder="1" applyAlignment="1">
      <alignment horizontal="center"/>
    </xf>
    <xf numFmtId="0" fontId="3" fillId="3" borderId="2" xfId="0" applyFont="1" applyFill="1" applyBorder="1" applyAlignment="1">
      <alignment horizontal="center"/>
    </xf>
    <xf numFmtId="0" fontId="6" fillId="0" borderId="0" xfId="0" applyFont="1" applyBorder="1" applyAlignment="1">
      <alignment horizontal="justify"/>
    </xf>
    <xf numFmtId="0" fontId="6" fillId="0" borderId="0" xfId="0" applyFont="1" applyAlignment="1">
      <alignment horizontal="justify"/>
    </xf>
  </cellXfs>
  <cellStyles count="3">
    <cellStyle name="Migliaia" xfId="2" builtinId="3"/>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2"/>
  <sheetViews>
    <sheetView workbookViewId="0">
      <selection activeCell="B7" sqref="B7:B10"/>
    </sheetView>
  </sheetViews>
  <sheetFormatPr defaultRowHeight="15" x14ac:dyDescent="0.25"/>
  <cols>
    <col min="2" max="2" width="14.85546875" customWidth="1"/>
  </cols>
  <sheetData>
    <row r="2" spans="2:11" ht="15" customHeight="1" x14ac:dyDescent="0.25">
      <c r="B2" s="11" t="s">
        <v>234</v>
      </c>
      <c r="C2" s="134"/>
      <c r="D2" s="134"/>
      <c r="E2" s="134"/>
      <c r="F2" s="134"/>
      <c r="G2" s="134"/>
      <c r="H2" s="134"/>
      <c r="I2" s="134"/>
      <c r="J2" s="134"/>
      <c r="K2" s="134"/>
    </row>
    <row r="3" spans="2:11" ht="15.75" customHeight="1" x14ac:dyDescent="0.25">
      <c r="B3" s="170" t="s">
        <v>160</v>
      </c>
      <c r="C3" s="171"/>
      <c r="D3" s="171"/>
      <c r="E3" s="171"/>
      <c r="F3" s="171"/>
      <c r="G3" s="171"/>
      <c r="H3" s="171"/>
      <c r="I3" s="171"/>
      <c r="J3" s="171"/>
      <c r="K3" s="171"/>
    </row>
    <row r="4" spans="2:11" ht="15" customHeight="1" x14ac:dyDescent="0.25">
      <c r="B4" s="172" t="s">
        <v>0</v>
      </c>
      <c r="C4" s="175">
        <v>2014</v>
      </c>
      <c r="D4" s="175"/>
      <c r="E4" s="175"/>
      <c r="F4" s="176">
        <v>2013</v>
      </c>
      <c r="G4" s="176"/>
      <c r="H4" s="176"/>
      <c r="I4" s="175" t="s">
        <v>237</v>
      </c>
      <c r="J4" s="175"/>
      <c r="K4" s="175"/>
    </row>
    <row r="5" spans="2:11" x14ac:dyDescent="0.25">
      <c r="B5" s="173"/>
      <c r="C5" s="175"/>
      <c r="D5" s="175"/>
      <c r="E5" s="175"/>
      <c r="F5" s="176"/>
      <c r="G5" s="176"/>
      <c r="H5" s="176"/>
      <c r="I5" s="177"/>
      <c r="J5" s="177"/>
      <c r="K5" s="177"/>
    </row>
    <row r="6" spans="2:11" x14ac:dyDescent="0.25">
      <c r="B6" s="174"/>
      <c r="C6" s="37" t="s">
        <v>2</v>
      </c>
      <c r="D6" s="37" t="s">
        <v>3</v>
      </c>
      <c r="E6" s="37" t="s">
        <v>4</v>
      </c>
      <c r="F6" s="37" t="s">
        <v>2</v>
      </c>
      <c r="G6" s="37" t="s">
        <v>3</v>
      </c>
      <c r="H6" s="37" t="s">
        <v>4</v>
      </c>
      <c r="I6" s="37" t="s">
        <v>2</v>
      </c>
      <c r="J6" s="37" t="s">
        <v>3</v>
      </c>
      <c r="K6" s="37" t="s">
        <v>4</v>
      </c>
    </row>
    <row r="7" spans="2:11" x14ac:dyDescent="0.25">
      <c r="B7" s="38" t="s">
        <v>121</v>
      </c>
      <c r="C7" s="39">
        <v>1287</v>
      </c>
      <c r="D7" s="40">
        <v>49</v>
      </c>
      <c r="E7" s="39">
        <v>1779</v>
      </c>
      <c r="F7" s="41">
        <v>1348</v>
      </c>
      <c r="G7" s="42">
        <v>39</v>
      </c>
      <c r="H7" s="41">
        <v>1900</v>
      </c>
      <c r="I7" s="43">
        <f>C7/F7*100-100</f>
        <v>-4.5252225519287919</v>
      </c>
      <c r="J7" s="44">
        <f t="shared" ref="J7:K12" si="0">D7/G7*100-100</f>
        <v>25.641025641025635</v>
      </c>
      <c r="K7" s="43">
        <f t="shared" si="0"/>
        <v>-6.3684210526315752</v>
      </c>
    </row>
    <row r="8" spans="2:11" x14ac:dyDescent="0.25">
      <c r="B8" s="38" t="s">
        <v>122</v>
      </c>
      <c r="C8" s="42">
        <v>413</v>
      </c>
      <c r="D8" s="40">
        <v>10</v>
      </c>
      <c r="E8" s="42">
        <v>571</v>
      </c>
      <c r="F8" s="40">
        <v>427</v>
      </c>
      <c r="G8" s="42">
        <v>5</v>
      </c>
      <c r="H8" s="40">
        <v>590</v>
      </c>
      <c r="I8" s="43">
        <f t="shared" ref="I8:I12" si="1">C8/F8*100-100</f>
        <v>-3.2786885245901658</v>
      </c>
      <c r="J8" s="44">
        <f t="shared" si="0"/>
        <v>100</v>
      </c>
      <c r="K8" s="43">
        <f t="shared" si="0"/>
        <v>-3.2203389830508513</v>
      </c>
    </row>
    <row r="9" spans="2:11" x14ac:dyDescent="0.25">
      <c r="B9" s="38" t="s">
        <v>123</v>
      </c>
      <c r="C9" s="39">
        <v>821</v>
      </c>
      <c r="D9" s="40">
        <v>12</v>
      </c>
      <c r="E9" s="39">
        <v>1002</v>
      </c>
      <c r="F9" s="41">
        <v>762</v>
      </c>
      <c r="G9" s="42">
        <v>13</v>
      </c>
      <c r="H9" s="41">
        <v>1036</v>
      </c>
      <c r="I9" s="43">
        <f t="shared" si="1"/>
        <v>7.7427821522309586</v>
      </c>
      <c r="J9" s="44">
        <f t="shared" si="0"/>
        <v>-7.6923076923076934</v>
      </c>
      <c r="K9" s="43">
        <f t="shared" si="0"/>
        <v>-3.2818532818532873</v>
      </c>
    </row>
    <row r="10" spans="2:11" x14ac:dyDescent="0.25">
      <c r="B10" s="38" t="s">
        <v>124</v>
      </c>
      <c r="C10" s="42">
        <v>795</v>
      </c>
      <c r="D10" s="40">
        <v>29</v>
      </c>
      <c r="E10" s="42">
        <v>1032</v>
      </c>
      <c r="F10" s="40">
        <v>767</v>
      </c>
      <c r="G10" s="42">
        <v>26</v>
      </c>
      <c r="H10" s="40">
        <v>1064</v>
      </c>
      <c r="I10" s="43">
        <f t="shared" si="1"/>
        <v>3.6505867014341646</v>
      </c>
      <c r="J10" s="44">
        <f t="shared" si="0"/>
        <v>11.538461538461547</v>
      </c>
      <c r="K10" s="43">
        <f t="shared" si="0"/>
        <v>-3.0075187969924855</v>
      </c>
    </row>
    <row r="11" spans="2:11" x14ac:dyDescent="0.25">
      <c r="B11" s="45" t="s">
        <v>149</v>
      </c>
      <c r="C11" s="46">
        <v>3316</v>
      </c>
      <c r="D11" s="47">
        <v>100</v>
      </c>
      <c r="E11" s="46">
        <v>4384</v>
      </c>
      <c r="F11" s="46">
        <v>3304</v>
      </c>
      <c r="G11" s="47">
        <v>83</v>
      </c>
      <c r="H11" s="46">
        <v>4590</v>
      </c>
      <c r="I11" s="48">
        <f t="shared" si="1"/>
        <v>0.36319612590799011</v>
      </c>
      <c r="J11" s="48">
        <f t="shared" si="0"/>
        <v>20.481927710843379</v>
      </c>
      <c r="K11" s="48">
        <f t="shared" si="0"/>
        <v>-4.4880174291939028</v>
      </c>
    </row>
    <row r="12" spans="2:11" x14ac:dyDescent="0.25">
      <c r="B12" s="45" t="s">
        <v>5</v>
      </c>
      <c r="C12" s="46">
        <v>177031</v>
      </c>
      <c r="D12" s="46">
        <v>3381</v>
      </c>
      <c r="E12" s="46">
        <v>251147</v>
      </c>
      <c r="F12" s="46">
        <v>181660</v>
      </c>
      <c r="G12" s="46">
        <v>3401</v>
      </c>
      <c r="H12" s="46">
        <v>258093</v>
      </c>
      <c r="I12" s="48">
        <f t="shared" si="1"/>
        <v>-2.5481669052075233</v>
      </c>
      <c r="J12" s="48">
        <f t="shared" si="0"/>
        <v>-0.58806233460745716</v>
      </c>
      <c r="K12" s="48">
        <f t="shared" si="0"/>
        <v>-2.6912779501962518</v>
      </c>
    </row>
  </sheetData>
  <mergeCells count="5">
    <mergeCell ref="B3:K3"/>
    <mergeCell ref="B4:B6"/>
    <mergeCell ref="C4:E5"/>
    <mergeCell ref="F4:H5"/>
    <mergeCell ref="I4:K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5"/>
  <sheetViews>
    <sheetView workbookViewId="0">
      <selection activeCell="C10" sqref="C10:K12"/>
    </sheetView>
  </sheetViews>
  <sheetFormatPr defaultRowHeight="11.25" x14ac:dyDescent="0.2"/>
  <cols>
    <col min="1" max="1" width="2.42578125" style="2" customWidth="1"/>
    <col min="2" max="2" width="2.28515625" style="2" customWidth="1"/>
    <col min="3" max="3" width="18.7109375" style="2" customWidth="1"/>
    <col min="4" max="6" width="6.5703125" style="2" customWidth="1"/>
    <col min="7" max="8" width="9.140625" style="2" customWidth="1"/>
    <col min="9" max="16384" width="9.140625" style="2"/>
  </cols>
  <sheetData>
    <row r="1" spans="2:12" x14ac:dyDescent="0.2">
      <c r="C1" s="10"/>
    </row>
    <row r="2" spans="2:12" ht="15" x14ac:dyDescent="0.25">
      <c r="C2" s="11" t="s">
        <v>252</v>
      </c>
      <c r="D2" s="16"/>
      <c r="E2"/>
      <c r="F2"/>
      <c r="G2"/>
      <c r="H2"/>
      <c r="I2"/>
    </row>
    <row r="3" spans="2:12" ht="12.75" x14ac:dyDescent="0.2">
      <c r="C3" s="201" t="s">
        <v>191</v>
      </c>
      <c r="D3" s="202"/>
      <c r="E3" s="202"/>
      <c r="F3" s="202"/>
      <c r="G3" s="202"/>
      <c r="H3" s="202"/>
      <c r="I3" s="202"/>
    </row>
    <row r="4" spans="2:12" ht="15" customHeight="1" x14ac:dyDescent="0.2">
      <c r="C4" s="200" t="s">
        <v>39</v>
      </c>
      <c r="D4" s="199" t="s">
        <v>2</v>
      </c>
      <c r="E4" s="199" t="s">
        <v>3</v>
      </c>
      <c r="F4" s="199" t="s">
        <v>4</v>
      </c>
      <c r="G4" s="199" t="s">
        <v>249</v>
      </c>
      <c r="H4" s="199" t="s">
        <v>251</v>
      </c>
    </row>
    <row r="5" spans="2:12" ht="15" customHeight="1" x14ac:dyDescent="0.2">
      <c r="B5" s="3"/>
      <c r="C5" s="200"/>
      <c r="D5" s="199"/>
      <c r="E5" s="199"/>
      <c r="F5" s="199"/>
      <c r="G5" s="199"/>
      <c r="H5" s="199"/>
    </row>
    <row r="6" spans="2:12" ht="13.5" x14ac:dyDescent="0.2">
      <c r="B6" s="8"/>
      <c r="C6" s="72" t="s">
        <v>7</v>
      </c>
      <c r="D6" s="73">
        <v>2586</v>
      </c>
      <c r="E6" s="74">
        <v>37</v>
      </c>
      <c r="F6" s="73">
        <v>3251</v>
      </c>
      <c r="G6" s="75">
        <v>1.43</v>
      </c>
      <c r="H6" s="76">
        <v>125.72</v>
      </c>
    </row>
    <row r="7" spans="2:12" ht="13.5" x14ac:dyDescent="0.2">
      <c r="B7" s="8"/>
      <c r="C7" s="72" t="s">
        <v>42</v>
      </c>
      <c r="D7" s="73">
        <v>141</v>
      </c>
      <c r="E7" s="74">
        <v>11</v>
      </c>
      <c r="F7" s="73">
        <v>264</v>
      </c>
      <c r="G7" s="75">
        <v>7.8</v>
      </c>
      <c r="H7" s="76">
        <v>187.23</v>
      </c>
    </row>
    <row r="8" spans="2:12" ht="13.5" x14ac:dyDescent="0.2">
      <c r="B8" s="8"/>
      <c r="C8" s="72" t="s">
        <v>43</v>
      </c>
      <c r="D8" s="73">
        <v>813</v>
      </c>
      <c r="E8" s="74">
        <v>37</v>
      </c>
      <c r="F8" s="73">
        <v>1164</v>
      </c>
      <c r="G8" s="75">
        <v>4.55</v>
      </c>
      <c r="H8" s="76">
        <v>143.16999999999999</v>
      </c>
    </row>
    <row r="9" spans="2:12" ht="13.5" x14ac:dyDescent="0.25">
      <c r="B9" s="8"/>
      <c r="C9" s="45" t="s">
        <v>9</v>
      </c>
      <c r="D9" s="70">
        <v>3540</v>
      </c>
      <c r="E9" s="70">
        <v>85</v>
      </c>
      <c r="F9" s="70">
        <v>4679</v>
      </c>
      <c r="G9" s="77">
        <v>2.4</v>
      </c>
      <c r="H9" s="77">
        <v>132.18</v>
      </c>
    </row>
    <row r="10" spans="2:12" customFormat="1" ht="15" x14ac:dyDescent="0.25">
      <c r="B10" s="2"/>
      <c r="C10" s="156" t="s">
        <v>188</v>
      </c>
      <c r="D10" s="157"/>
      <c r="E10" s="134"/>
      <c r="F10" s="134"/>
      <c r="G10" s="134"/>
      <c r="H10" s="134"/>
      <c r="I10" s="134"/>
      <c r="J10" s="134"/>
    </row>
    <row r="11" spans="2:12" ht="16.5" x14ac:dyDescent="0.3">
      <c r="C11" s="156" t="s">
        <v>247</v>
      </c>
      <c r="D11" s="157"/>
      <c r="E11" s="134"/>
      <c r="F11" s="134"/>
      <c r="G11" s="134"/>
      <c r="H11" s="134"/>
      <c r="I11" s="134"/>
      <c r="J11" s="134"/>
      <c r="K11" s="25"/>
    </row>
    <row r="12" spans="2:12" ht="16.5" x14ac:dyDescent="0.3">
      <c r="C12" s="153" t="s">
        <v>248</v>
      </c>
      <c r="D12" s="147"/>
      <c r="E12" s="134"/>
      <c r="F12" s="134"/>
      <c r="G12" s="134"/>
      <c r="H12" s="134"/>
      <c r="I12" s="134"/>
      <c r="J12" s="134"/>
      <c r="K12" s="25"/>
    </row>
    <row r="14" spans="2:12" ht="15" x14ac:dyDescent="0.25">
      <c r="L14"/>
    </row>
    <row r="15" spans="2:12" ht="15" x14ac:dyDescent="0.25">
      <c r="L15"/>
    </row>
  </sheetData>
  <mergeCells count="7">
    <mergeCell ref="C3:I3"/>
    <mergeCell ref="C4:C5"/>
    <mergeCell ref="D4:D5"/>
    <mergeCell ref="E4:E5"/>
    <mergeCell ref="F4:F5"/>
    <mergeCell ref="G4:G5"/>
    <mergeCell ref="H4:H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workbookViewId="0">
      <selection activeCell="C24" sqref="C24"/>
    </sheetView>
  </sheetViews>
  <sheetFormatPr defaultRowHeight="11.25" x14ac:dyDescent="0.2"/>
  <cols>
    <col min="1" max="4" width="9.140625" style="2"/>
    <col min="5" max="5" width="9.140625" style="9"/>
    <col min="6" max="16384" width="9.140625" style="2"/>
  </cols>
  <sheetData>
    <row r="1" spans="1:15" ht="12.75" x14ac:dyDescent="0.2">
      <c r="A1" s="26" t="s">
        <v>195</v>
      </c>
      <c r="B1" s="26"/>
      <c r="C1" s="26"/>
      <c r="D1" s="26"/>
      <c r="E1" s="26"/>
      <c r="F1" s="26"/>
      <c r="G1" s="26"/>
    </row>
    <row r="2" spans="1:15" ht="12.75" x14ac:dyDescent="0.2">
      <c r="A2" s="207" t="s">
        <v>192</v>
      </c>
      <c r="B2" s="208"/>
      <c r="C2" s="208"/>
      <c r="D2" s="208"/>
      <c r="E2" s="208"/>
      <c r="F2" s="208"/>
      <c r="G2" s="208"/>
    </row>
    <row r="3" spans="1:15" ht="13.5" x14ac:dyDescent="0.2">
      <c r="A3" s="203" t="s">
        <v>0</v>
      </c>
      <c r="B3" s="205" t="s">
        <v>45</v>
      </c>
      <c r="C3" s="205"/>
      <c r="D3" s="205"/>
      <c r="E3" s="205"/>
      <c r="F3" s="205"/>
      <c r="G3" s="205"/>
      <c r="H3" s="205"/>
      <c r="I3" s="206" t="s">
        <v>46</v>
      </c>
      <c r="J3" s="206"/>
      <c r="K3" s="206"/>
      <c r="L3" s="206"/>
      <c r="M3" s="206"/>
      <c r="N3" s="206"/>
      <c r="O3" s="206"/>
    </row>
    <row r="4" spans="1:15" ht="81" x14ac:dyDescent="0.25">
      <c r="A4" s="204"/>
      <c r="B4" s="37" t="s">
        <v>47</v>
      </c>
      <c r="C4" s="37" t="s">
        <v>48</v>
      </c>
      <c r="D4" s="37" t="s">
        <v>49</v>
      </c>
      <c r="E4" s="37" t="s">
        <v>50</v>
      </c>
      <c r="F4" s="37" t="s">
        <v>51</v>
      </c>
      <c r="G4" s="37" t="s">
        <v>164</v>
      </c>
      <c r="H4" s="78" t="s">
        <v>9</v>
      </c>
      <c r="I4" s="37" t="s">
        <v>47</v>
      </c>
      <c r="J4" s="37" t="s">
        <v>48</v>
      </c>
      <c r="K4" s="37" t="s">
        <v>49</v>
      </c>
      <c r="L4" s="37" t="s">
        <v>50</v>
      </c>
      <c r="M4" s="37" t="s">
        <v>51</v>
      </c>
      <c r="N4" s="37" t="s">
        <v>164</v>
      </c>
      <c r="O4" s="78" t="s">
        <v>9</v>
      </c>
    </row>
    <row r="5" spans="1:15" ht="13.5" x14ac:dyDescent="0.2">
      <c r="A5" s="72" t="s">
        <v>121</v>
      </c>
      <c r="B5" s="73">
        <v>130</v>
      </c>
      <c r="C5" s="74">
        <v>37</v>
      </c>
      <c r="D5" s="73">
        <v>185</v>
      </c>
      <c r="E5" s="74">
        <v>381</v>
      </c>
      <c r="F5" s="73">
        <v>104</v>
      </c>
      <c r="G5" s="74">
        <v>13</v>
      </c>
      <c r="H5" s="73">
        <v>850</v>
      </c>
      <c r="I5" s="74">
        <v>31</v>
      </c>
      <c r="J5" s="73">
        <v>14</v>
      </c>
      <c r="K5" s="74">
        <v>73</v>
      </c>
      <c r="L5" s="73">
        <v>220</v>
      </c>
      <c r="M5" s="74">
        <v>83</v>
      </c>
      <c r="N5" s="73">
        <v>16</v>
      </c>
      <c r="O5" s="74">
        <v>437</v>
      </c>
    </row>
    <row r="6" spans="1:15" ht="13.5" x14ac:dyDescent="0.2">
      <c r="A6" s="72" t="s">
        <v>122</v>
      </c>
      <c r="B6" s="73">
        <v>81</v>
      </c>
      <c r="C6" s="74">
        <v>16</v>
      </c>
      <c r="D6" s="73">
        <v>89</v>
      </c>
      <c r="E6" s="74">
        <v>123</v>
      </c>
      <c r="F6" s="73">
        <v>20</v>
      </c>
      <c r="G6" s="74">
        <v>2</v>
      </c>
      <c r="H6" s="73">
        <v>331</v>
      </c>
      <c r="I6" s="74">
        <v>6</v>
      </c>
      <c r="J6" s="73">
        <v>7</v>
      </c>
      <c r="K6" s="74">
        <v>9</v>
      </c>
      <c r="L6" s="73">
        <v>41</v>
      </c>
      <c r="M6" s="74">
        <v>19</v>
      </c>
      <c r="N6" s="80" t="s">
        <v>120</v>
      </c>
      <c r="O6" s="74">
        <v>82</v>
      </c>
    </row>
    <row r="7" spans="1:15" ht="13.5" x14ac:dyDescent="0.2">
      <c r="A7" s="72" t="s">
        <v>123</v>
      </c>
      <c r="B7" s="73">
        <v>19</v>
      </c>
      <c r="C7" s="74">
        <v>7</v>
      </c>
      <c r="D7" s="73">
        <v>288</v>
      </c>
      <c r="E7" s="74">
        <v>334</v>
      </c>
      <c r="F7" s="73">
        <v>71</v>
      </c>
      <c r="G7" s="74">
        <v>12</v>
      </c>
      <c r="H7" s="73">
        <v>731</v>
      </c>
      <c r="I7" s="74">
        <v>5</v>
      </c>
      <c r="J7" s="73">
        <v>1</v>
      </c>
      <c r="K7" s="74">
        <v>7</v>
      </c>
      <c r="L7" s="73">
        <v>47</v>
      </c>
      <c r="M7" s="74">
        <v>26</v>
      </c>
      <c r="N7" s="80">
        <v>4</v>
      </c>
      <c r="O7" s="74">
        <v>90</v>
      </c>
    </row>
    <row r="8" spans="1:15" ht="13.5" x14ac:dyDescent="0.2">
      <c r="A8" s="72" t="s">
        <v>124</v>
      </c>
      <c r="B8" s="73">
        <v>95</v>
      </c>
      <c r="C8" s="74">
        <v>31</v>
      </c>
      <c r="D8" s="73">
        <v>158</v>
      </c>
      <c r="E8" s="74">
        <v>197</v>
      </c>
      <c r="F8" s="73">
        <v>38</v>
      </c>
      <c r="G8" s="74">
        <v>1</v>
      </c>
      <c r="H8" s="73">
        <v>520</v>
      </c>
      <c r="I8" s="74">
        <v>36</v>
      </c>
      <c r="J8" s="73">
        <v>11</v>
      </c>
      <c r="K8" s="74">
        <v>72</v>
      </c>
      <c r="L8" s="73">
        <v>100</v>
      </c>
      <c r="M8" s="74">
        <v>53</v>
      </c>
      <c r="N8" s="73">
        <v>3</v>
      </c>
      <c r="O8" s="74">
        <v>275</v>
      </c>
    </row>
    <row r="9" spans="1:15" ht="13.5" x14ac:dyDescent="0.25">
      <c r="A9" s="45" t="s">
        <v>9</v>
      </c>
      <c r="B9" s="70">
        <v>325</v>
      </c>
      <c r="C9" s="70">
        <v>91</v>
      </c>
      <c r="D9" s="70">
        <v>720</v>
      </c>
      <c r="E9" s="70">
        <v>1035</v>
      </c>
      <c r="F9" s="70">
        <v>233</v>
      </c>
      <c r="G9" s="70">
        <v>28</v>
      </c>
      <c r="H9" s="70">
        <v>2432</v>
      </c>
      <c r="I9" s="70">
        <v>78</v>
      </c>
      <c r="J9" s="70">
        <v>33</v>
      </c>
      <c r="K9" s="70">
        <v>161</v>
      </c>
      <c r="L9" s="70">
        <v>408</v>
      </c>
      <c r="M9" s="70">
        <v>181</v>
      </c>
      <c r="N9" s="70">
        <v>23</v>
      </c>
      <c r="O9" s="70">
        <v>884</v>
      </c>
    </row>
  </sheetData>
  <mergeCells count="4">
    <mergeCell ref="A3:A4"/>
    <mergeCell ref="B3:H3"/>
    <mergeCell ref="I3:O3"/>
    <mergeCell ref="A2:G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10"/>
  <sheetViews>
    <sheetView workbookViewId="0">
      <selection activeCell="J30" sqref="J30"/>
    </sheetView>
  </sheetViews>
  <sheetFormatPr defaultRowHeight="11.25" x14ac:dyDescent="0.2"/>
  <cols>
    <col min="1" max="5" width="9.140625" style="2"/>
    <col min="6" max="6" width="9.140625" style="9"/>
    <col min="7" max="11" width="9.140625" style="5"/>
    <col min="12" max="12" width="21.5703125" style="5" customWidth="1"/>
    <col min="13" max="18" width="9.140625" style="5"/>
    <col min="19" max="16384" width="9.140625" style="2"/>
  </cols>
  <sheetData>
    <row r="1" spans="2:12" ht="14.25" customHeight="1" x14ac:dyDescent="0.2">
      <c r="B1" s="211" t="s">
        <v>194</v>
      </c>
      <c r="C1" s="211"/>
      <c r="D1" s="211"/>
      <c r="E1" s="211"/>
      <c r="F1" s="211"/>
      <c r="G1" s="211"/>
      <c r="H1" s="211"/>
      <c r="I1" s="211"/>
      <c r="J1" s="211"/>
      <c r="K1" s="211"/>
      <c r="L1" s="211"/>
    </row>
    <row r="2" spans="2:12" ht="12" customHeight="1" x14ac:dyDescent="0.25">
      <c r="B2" s="207" t="s">
        <v>193</v>
      </c>
      <c r="C2" s="208"/>
      <c r="D2" s="208"/>
      <c r="E2" s="208"/>
      <c r="F2" s="208"/>
      <c r="G2" s="208"/>
      <c r="H2" s="208"/>
      <c r="I2" s="27"/>
      <c r="J2"/>
      <c r="K2"/>
      <c r="L2"/>
    </row>
    <row r="3" spans="2:12" ht="13.5" x14ac:dyDescent="0.2">
      <c r="B3" s="203" t="s">
        <v>0</v>
      </c>
      <c r="C3" s="209" t="s">
        <v>236</v>
      </c>
      <c r="D3" s="209"/>
      <c r="E3" s="209"/>
      <c r="F3" s="209"/>
      <c r="G3" s="209"/>
      <c r="H3" s="209"/>
      <c r="I3" s="210" t="s">
        <v>9</v>
      </c>
    </row>
    <row r="4" spans="2:12" ht="72" customHeight="1" x14ac:dyDescent="0.25">
      <c r="B4" s="204"/>
      <c r="C4" s="71" t="s">
        <v>47</v>
      </c>
      <c r="D4" s="71" t="s">
        <v>48</v>
      </c>
      <c r="E4" s="71" t="s">
        <v>49</v>
      </c>
      <c r="F4" s="71" t="s">
        <v>50</v>
      </c>
      <c r="G4" s="71" t="s">
        <v>51</v>
      </c>
      <c r="H4" s="71" t="s">
        <v>164</v>
      </c>
      <c r="I4" s="210"/>
    </row>
    <row r="5" spans="2:12" ht="13.5" x14ac:dyDescent="0.2">
      <c r="B5" s="72" t="s">
        <v>121</v>
      </c>
      <c r="C5" s="76">
        <v>15.29</v>
      </c>
      <c r="D5" s="75">
        <v>4.3499999999999996</v>
      </c>
      <c r="E5" s="76">
        <v>21.76</v>
      </c>
      <c r="F5" s="75">
        <v>44.82</v>
      </c>
      <c r="G5" s="76">
        <v>12.24</v>
      </c>
      <c r="H5" s="75">
        <v>1.53</v>
      </c>
      <c r="I5" s="76">
        <v>100</v>
      </c>
    </row>
    <row r="6" spans="2:12" ht="13.5" x14ac:dyDescent="0.2">
      <c r="B6" s="72" t="s">
        <v>122</v>
      </c>
      <c r="C6" s="76">
        <v>24.47</v>
      </c>
      <c r="D6" s="75">
        <v>4.83</v>
      </c>
      <c r="E6" s="76">
        <v>26.89</v>
      </c>
      <c r="F6" s="75">
        <v>37.159999999999997</v>
      </c>
      <c r="G6" s="76">
        <v>6.04</v>
      </c>
      <c r="H6" s="75">
        <v>0.6</v>
      </c>
      <c r="I6" s="76">
        <v>100</v>
      </c>
    </row>
    <row r="7" spans="2:12" ht="13.5" x14ac:dyDescent="0.2">
      <c r="B7" s="72" t="s">
        <v>123</v>
      </c>
      <c r="C7" s="76">
        <v>2.6</v>
      </c>
      <c r="D7" s="75">
        <v>0.96</v>
      </c>
      <c r="E7" s="76">
        <v>39.4</v>
      </c>
      <c r="F7" s="75">
        <v>45.69</v>
      </c>
      <c r="G7" s="76">
        <v>9.7100000000000009</v>
      </c>
      <c r="H7" s="75">
        <v>1.64</v>
      </c>
      <c r="I7" s="76">
        <v>100</v>
      </c>
    </row>
    <row r="8" spans="2:12" ht="13.5" x14ac:dyDescent="0.2">
      <c r="B8" s="72" t="s">
        <v>124</v>
      </c>
      <c r="C8" s="76">
        <v>18.27</v>
      </c>
      <c r="D8" s="75">
        <v>5.96</v>
      </c>
      <c r="E8" s="76">
        <v>30.38</v>
      </c>
      <c r="F8" s="75">
        <v>37.880000000000003</v>
      </c>
      <c r="G8" s="76">
        <v>7.31</v>
      </c>
      <c r="H8" s="75">
        <v>0.19</v>
      </c>
      <c r="I8" s="76">
        <v>100</v>
      </c>
    </row>
    <row r="9" spans="2:12" ht="13.5" x14ac:dyDescent="0.25">
      <c r="B9" s="45" t="s">
        <v>9</v>
      </c>
      <c r="C9" s="77">
        <v>13.36</v>
      </c>
      <c r="D9" s="77">
        <v>3.74</v>
      </c>
      <c r="E9" s="77">
        <v>29.61</v>
      </c>
      <c r="F9" s="77">
        <v>42.56</v>
      </c>
      <c r="G9" s="77">
        <v>9.58</v>
      </c>
      <c r="H9" s="77">
        <v>1.1499999999999999</v>
      </c>
      <c r="I9" s="77">
        <v>100</v>
      </c>
    </row>
    <row r="10" spans="2:12" x14ac:dyDescent="0.2">
      <c r="B10" s="4"/>
      <c r="C10" s="5"/>
      <c r="D10" s="5"/>
      <c r="E10" s="5"/>
      <c r="F10" s="5"/>
    </row>
  </sheetData>
  <mergeCells count="5">
    <mergeCell ref="B3:B4"/>
    <mergeCell ref="C3:H3"/>
    <mergeCell ref="I3:I4"/>
    <mergeCell ref="B1:L1"/>
    <mergeCell ref="B2:H2"/>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14"/>
  <sheetViews>
    <sheetView workbookViewId="0">
      <selection activeCell="B3" sqref="B3:B4"/>
    </sheetView>
  </sheetViews>
  <sheetFormatPr defaultRowHeight="11.25" x14ac:dyDescent="0.2"/>
  <cols>
    <col min="1" max="5" width="9.140625" style="2"/>
    <col min="6" max="6" width="9.140625" style="9"/>
    <col min="7" max="11" width="9.140625" style="5"/>
    <col min="12" max="12" width="16.7109375" style="5" customWidth="1"/>
    <col min="13" max="13" width="15.42578125" style="5" customWidth="1"/>
    <col min="14" max="18" width="9.140625" style="5"/>
    <col min="19" max="16384" width="9.140625" style="2"/>
  </cols>
  <sheetData>
    <row r="1" spans="2:12" ht="15" x14ac:dyDescent="0.25">
      <c r="B1" s="11" t="s">
        <v>197</v>
      </c>
      <c r="C1" s="16"/>
      <c r="D1"/>
      <c r="E1"/>
      <c r="F1"/>
      <c r="G1"/>
      <c r="H1"/>
    </row>
    <row r="2" spans="2:12" ht="12.75" x14ac:dyDescent="0.2">
      <c r="B2" s="212" t="s">
        <v>193</v>
      </c>
      <c r="C2" s="213"/>
      <c r="D2" s="213"/>
      <c r="E2" s="213"/>
      <c r="F2" s="213"/>
      <c r="G2" s="213"/>
      <c r="H2" s="213"/>
    </row>
    <row r="3" spans="2:12" ht="13.5" x14ac:dyDescent="0.2">
      <c r="B3" s="203" t="s">
        <v>0</v>
      </c>
      <c r="C3" s="209" t="s">
        <v>235</v>
      </c>
      <c r="D3" s="209"/>
      <c r="E3" s="209"/>
      <c r="F3" s="209"/>
      <c r="G3" s="209"/>
      <c r="H3" s="209"/>
      <c r="I3" s="210" t="s">
        <v>9</v>
      </c>
    </row>
    <row r="4" spans="2:12" ht="81" x14ac:dyDescent="0.25">
      <c r="B4" s="204"/>
      <c r="C4" s="71" t="s">
        <v>47</v>
      </c>
      <c r="D4" s="71" t="s">
        <v>48</v>
      </c>
      <c r="E4" s="71" t="s">
        <v>49</v>
      </c>
      <c r="F4" s="71" t="s">
        <v>50</v>
      </c>
      <c r="G4" s="71" t="s">
        <v>51</v>
      </c>
      <c r="H4" s="71" t="s">
        <v>164</v>
      </c>
      <c r="I4" s="210"/>
    </row>
    <row r="5" spans="2:12" ht="13.5" x14ac:dyDescent="0.2">
      <c r="B5" s="72" t="s">
        <v>121</v>
      </c>
      <c r="C5" s="76">
        <v>7.09</v>
      </c>
      <c r="D5" s="75">
        <v>3.2</v>
      </c>
      <c r="E5" s="76">
        <v>16.7</v>
      </c>
      <c r="F5" s="75">
        <v>50.34</v>
      </c>
      <c r="G5" s="76">
        <v>18.989999999999998</v>
      </c>
      <c r="H5" s="75">
        <v>3.66</v>
      </c>
      <c r="I5" s="76">
        <v>100</v>
      </c>
    </row>
    <row r="6" spans="2:12" ht="13.5" x14ac:dyDescent="0.25">
      <c r="B6" s="72" t="s">
        <v>122</v>
      </c>
      <c r="C6" s="76">
        <v>7.32</v>
      </c>
      <c r="D6" s="75">
        <v>8.5399999999999991</v>
      </c>
      <c r="E6" s="76">
        <v>10.98</v>
      </c>
      <c r="F6" s="75">
        <v>50</v>
      </c>
      <c r="G6" s="76">
        <v>23.17</v>
      </c>
      <c r="H6" s="50" t="s">
        <v>120</v>
      </c>
      <c r="I6" s="76">
        <v>100</v>
      </c>
    </row>
    <row r="7" spans="2:12" ht="13.5" x14ac:dyDescent="0.2">
      <c r="B7" s="72" t="s">
        <v>123</v>
      </c>
      <c r="C7" s="76">
        <v>5.56</v>
      </c>
      <c r="D7" s="75">
        <v>1.1100000000000001</v>
      </c>
      <c r="E7" s="76">
        <v>7.78</v>
      </c>
      <c r="F7" s="75">
        <v>52.22</v>
      </c>
      <c r="G7" s="76">
        <v>28.89</v>
      </c>
      <c r="H7" s="81">
        <v>4.4400000000000004</v>
      </c>
      <c r="I7" s="76">
        <v>100</v>
      </c>
    </row>
    <row r="8" spans="2:12" ht="13.5" x14ac:dyDescent="0.2">
      <c r="B8" s="72" t="s">
        <v>124</v>
      </c>
      <c r="C8" s="76">
        <v>13.09</v>
      </c>
      <c r="D8" s="81">
        <v>4</v>
      </c>
      <c r="E8" s="76">
        <v>26.18</v>
      </c>
      <c r="F8" s="75">
        <v>36.36</v>
      </c>
      <c r="G8" s="76">
        <v>19.27</v>
      </c>
      <c r="H8" s="75">
        <v>1.0900000000000001</v>
      </c>
      <c r="I8" s="76">
        <v>100</v>
      </c>
    </row>
    <row r="9" spans="2:12" ht="13.5" x14ac:dyDescent="0.25">
      <c r="B9" s="45" t="s">
        <v>9</v>
      </c>
      <c r="C9" s="77">
        <v>8.82</v>
      </c>
      <c r="D9" s="77">
        <v>3.73</v>
      </c>
      <c r="E9" s="77">
        <v>18.21</v>
      </c>
      <c r="F9" s="77">
        <v>46.15</v>
      </c>
      <c r="G9" s="77">
        <v>20.48</v>
      </c>
      <c r="H9" s="77">
        <v>2.6</v>
      </c>
      <c r="I9" s="77">
        <v>100</v>
      </c>
    </row>
    <row r="10" spans="2:12" x14ac:dyDescent="0.2">
      <c r="B10" s="4"/>
      <c r="C10" s="5"/>
      <c r="D10" s="5"/>
      <c r="E10" s="5"/>
      <c r="F10" s="5"/>
    </row>
    <row r="14" spans="2:12" x14ac:dyDescent="0.2">
      <c r="L14" s="28"/>
    </row>
  </sheetData>
  <mergeCells count="4">
    <mergeCell ref="B3:B4"/>
    <mergeCell ref="C3:H3"/>
    <mergeCell ref="I3:I4"/>
    <mergeCell ref="B2:H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7"/>
  <sheetViews>
    <sheetView workbookViewId="0">
      <selection activeCell="I41" sqref="I41"/>
    </sheetView>
  </sheetViews>
  <sheetFormatPr defaultRowHeight="11.25" x14ac:dyDescent="0.2"/>
  <cols>
    <col min="1" max="3" width="9.140625" style="2"/>
    <col min="4" max="4" width="9.140625" style="9"/>
    <col min="5" max="7" width="12.42578125" style="2" customWidth="1"/>
    <col min="8" max="10" width="12.42578125" style="6" customWidth="1"/>
    <col min="11" max="16384" width="9.140625" style="2"/>
  </cols>
  <sheetData>
    <row r="1" spans="2:9" ht="12.75" x14ac:dyDescent="0.2">
      <c r="B1" s="29" t="s">
        <v>199</v>
      </c>
      <c r="C1" s="30"/>
      <c r="D1" s="30"/>
      <c r="E1" s="30"/>
      <c r="F1" s="31"/>
      <c r="G1" s="31"/>
      <c r="H1" s="31"/>
      <c r="I1" s="2"/>
    </row>
    <row r="2" spans="2:9" ht="12.75" x14ac:dyDescent="0.2">
      <c r="B2" s="212" t="s">
        <v>198</v>
      </c>
      <c r="C2" s="213"/>
      <c r="D2" s="213"/>
      <c r="E2" s="213"/>
      <c r="F2" s="213"/>
      <c r="G2" s="213"/>
      <c r="H2" s="213"/>
      <c r="I2" s="2"/>
    </row>
    <row r="3" spans="2:9" ht="13.5" x14ac:dyDescent="0.25">
      <c r="B3" s="214" t="s">
        <v>253</v>
      </c>
      <c r="C3" s="175" t="s">
        <v>10</v>
      </c>
      <c r="D3" s="175"/>
      <c r="E3" s="175"/>
      <c r="F3" s="176" t="s">
        <v>52</v>
      </c>
      <c r="G3" s="176"/>
      <c r="H3" s="176"/>
    </row>
    <row r="4" spans="2:9" ht="13.5" x14ac:dyDescent="0.25">
      <c r="B4" s="215"/>
      <c r="C4" s="136" t="s">
        <v>2</v>
      </c>
      <c r="D4" s="136" t="s">
        <v>3</v>
      </c>
      <c r="E4" s="136" t="s">
        <v>4</v>
      </c>
      <c r="F4" s="136" t="s">
        <v>2</v>
      </c>
      <c r="G4" s="136" t="s">
        <v>3</v>
      </c>
      <c r="H4" s="136" t="s">
        <v>4</v>
      </c>
    </row>
    <row r="5" spans="2:9" ht="13.5" x14ac:dyDescent="0.25">
      <c r="B5" s="38" t="s">
        <v>53</v>
      </c>
      <c r="C5" s="73">
        <v>232</v>
      </c>
      <c r="D5" s="74">
        <v>2</v>
      </c>
      <c r="E5" s="73">
        <v>319</v>
      </c>
      <c r="F5" s="75">
        <v>6.9964000000000004</v>
      </c>
      <c r="G5" s="76">
        <v>2</v>
      </c>
      <c r="H5" s="75">
        <v>7.2765000000000004</v>
      </c>
    </row>
    <row r="6" spans="2:9" ht="13.5" x14ac:dyDescent="0.25">
      <c r="B6" s="38" t="s">
        <v>54</v>
      </c>
      <c r="C6" s="73">
        <v>257</v>
      </c>
      <c r="D6" s="74">
        <v>2</v>
      </c>
      <c r="E6" s="73">
        <v>345</v>
      </c>
      <c r="F6" s="75">
        <v>7.7503000000000002</v>
      </c>
      <c r="G6" s="76">
        <v>2</v>
      </c>
      <c r="H6" s="75">
        <v>7.8695000000000004</v>
      </c>
    </row>
    <row r="7" spans="2:9" ht="13.5" x14ac:dyDescent="0.25">
      <c r="B7" s="38" t="s">
        <v>55</v>
      </c>
      <c r="C7" s="73">
        <v>271</v>
      </c>
      <c r="D7" s="74">
        <v>8</v>
      </c>
      <c r="E7" s="73">
        <v>350</v>
      </c>
      <c r="F7" s="75">
        <v>8.1724999999999994</v>
      </c>
      <c r="G7" s="76">
        <v>8</v>
      </c>
      <c r="H7" s="75">
        <v>7.9836</v>
      </c>
    </row>
    <row r="8" spans="2:9" ht="13.5" x14ac:dyDescent="0.25">
      <c r="B8" s="38" t="s">
        <v>56</v>
      </c>
      <c r="C8" s="73">
        <v>268</v>
      </c>
      <c r="D8" s="74">
        <v>11</v>
      </c>
      <c r="E8" s="73">
        <v>332</v>
      </c>
      <c r="F8" s="75">
        <v>8.0820000000000007</v>
      </c>
      <c r="G8" s="76">
        <v>11</v>
      </c>
      <c r="H8" s="75">
        <v>7.5730000000000004</v>
      </c>
    </row>
    <row r="9" spans="2:9" ht="13.5" x14ac:dyDescent="0.25">
      <c r="B9" s="38" t="s">
        <v>57</v>
      </c>
      <c r="C9" s="73">
        <v>329</v>
      </c>
      <c r="D9" s="74">
        <v>9</v>
      </c>
      <c r="E9" s="73">
        <v>430</v>
      </c>
      <c r="F9" s="75">
        <v>9.9215999999999998</v>
      </c>
      <c r="G9" s="76">
        <v>9</v>
      </c>
      <c r="H9" s="75">
        <v>9.8084000000000007</v>
      </c>
    </row>
    <row r="10" spans="2:9" ht="13.5" x14ac:dyDescent="0.25">
      <c r="B10" s="38" t="s">
        <v>58</v>
      </c>
      <c r="C10" s="73">
        <v>298</v>
      </c>
      <c r="D10" s="74">
        <v>15</v>
      </c>
      <c r="E10" s="73">
        <v>390</v>
      </c>
      <c r="F10" s="75">
        <v>8.9867000000000008</v>
      </c>
      <c r="G10" s="76">
        <v>15</v>
      </c>
      <c r="H10" s="75">
        <v>8.8960000000000008</v>
      </c>
    </row>
    <row r="11" spans="2:9" ht="13.5" x14ac:dyDescent="0.25">
      <c r="B11" s="38" t="s">
        <v>59</v>
      </c>
      <c r="C11" s="73">
        <v>294</v>
      </c>
      <c r="D11" s="74">
        <v>5</v>
      </c>
      <c r="E11" s="73">
        <v>389</v>
      </c>
      <c r="F11" s="75">
        <v>8.8660999999999994</v>
      </c>
      <c r="G11" s="76">
        <v>5</v>
      </c>
      <c r="H11" s="75">
        <v>8.8732000000000006</v>
      </c>
    </row>
    <row r="12" spans="2:9" ht="13.5" x14ac:dyDescent="0.25">
      <c r="B12" s="38" t="s">
        <v>60</v>
      </c>
      <c r="C12" s="73">
        <v>286</v>
      </c>
      <c r="D12" s="74">
        <v>12</v>
      </c>
      <c r="E12" s="73">
        <v>380</v>
      </c>
      <c r="F12" s="75">
        <v>8.6248000000000005</v>
      </c>
      <c r="G12" s="76">
        <v>12</v>
      </c>
      <c r="H12" s="75">
        <v>8.6678999999999995</v>
      </c>
    </row>
    <row r="13" spans="2:9" ht="13.5" x14ac:dyDescent="0.25">
      <c r="B13" s="38" t="s">
        <v>61</v>
      </c>
      <c r="C13" s="73">
        <v>271</v>
      </c>
      <c r="D13" s="74">
        <v>10</v>
      </c>
      <c r="E13" s="73">
        <v>353</v>
      </c>
      <c r="F13" s="75">
        <v>8.1724999999999994</v>
      </c>
      <c r="G13" s="76">
        <v>10</v>
      </c>
      <c r="H13" s="75">
        <v>8.0519999999999996</v>
      </c>
    </row>
    <row r="14" spans="2:9" ht="13.5" x14ac:dyDescent="0.25">
      <c r="B14" s="38" t="s">
        <v>62</v>
      </c>
      <c r="C14" s="73">
        <v>277</v>
      </c>
      <c r="D14" s="74">
        <v>6</v>
      </c>
      <c r="E14" s="73">
        <v>375</v>
      </c>
      <c r="F14" s="75">
        <v>8.3534000000000006</v>
      </c>
      <c r="G14" s="76">
        <v>6</v>
      </c>
      <c r="H14" s="75">
        <v>8.5538000000000007</v>
      </c>
    </row>
    <row r="15" spans="2:9" ht="13.5" x14ac:dyDescent="0.25">
      <c r="B15" s="38" t="s">
        <v>63</v>
      </c>
      <c r="C15" s="73">
        <v>267</v>
      </c>
      <c r="D15" s="74">
        <v>11</v>
      </c>
      <c r="E15" s="73">
        <v>360</v>
      </c>
      <c r="F15" s="75">
        <v>8.0518999999999998</v>
      </c>
      <c r="G15" s="76">
        <v>11</v>
      </c>
      <c r="H15" s="75">
        <v>8.2117000000000004</v>
      </c>
    </row>
    <row r="16" spans="2:9" ht="13.5" x14ac:dyDescent="0.25">
      <c r="B16" s="38" t="s">
        <v>64</v>
      </c>
      <c r="C16" s="73">
        <v>266</v>
      </c>
      <c r="D16" s="74">
        <v>9</v>
      </c>
      <c r="E16" s="73">
        <v>361</v>
      </c>
      <c r="F16" s="75">
        <v>8.0216999999999992</v>
      </c>
      <c r="G16" s="76">
        <v>9</v>
      </c>
      <c r="H16" s="75">
        <v>8.2345000000000006</v>
      </c>
    </row>
    <row r="17" spans="2:8" ht="13.5" x14ac:dyDescent="0.25">
      <c r="B17" s="45" t="s">
        <v>9</v>
      </c>
      <c r="C17" s="70">
        <v>3316</v>
      </c>
      <c r="D17" s="70">
        <v>100</v>
      </c>
      <c r="E17" s="70">
        <v>4384</v>
      </c>
      <c r="F17" s="77">
        <v>100</v>
      </c>
      <c r="G17" s="77">
        <v>100</v>
      </c>
      <c r="H17" s="77">
        <v>100</v>
      </c>
    </row>
  </sheetData>
  <mergeCells count="4">
    <mergeCell ref="B2:H2"/>
    <mergeCell ref="B3:B4"/>
    <mergeCell ref="C3:E3"/>
    <mergeCell ref="F3:H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election activeCell="I34" sqref="I34"/>
    </sheetView>
  </sheetViews>
  <sheetFormatPr defaultRowHeight="11.25" x14ac:dyDescent="0.2"/>
  <cols>
    <col min="1" max="2" width="9.140625" style="2"/>
    <col min="3" max="3" width="9.140625" style="9"/>
    <col min="4" max="4" width="9.140625" style="2" customWidth="1"/>
    <col min="5" max="5" width="8.5703125" style="2" customWidth="1"/>
    <col min="6" max="6" width="8.140625" style="2" customWidth="1"/>
    <col min="7" max="7" width="8.140625" style="5" customWidth="1"/>
    <col min="8" max="8" width="15.7109375" style="5" customWidth="1"/>
    <col min="9" max="9" width="15" style="5" customWidth="1"/>
    <col min="10" max="16384" width="9.140625" style="2"/>
  </cols>
  <sheetData>
    <row r="1" spans="1:9" ht="12.75" x14ac:dyDescent="0.2">
      <c r="A1" s="29" t="s">
        <v>200</v>
      </c>
      <c r="B1" s="30"/>
      <c r="C1" s="30"/>
      <c r="D1" s="30"/>
      <c r="E1" s="31"/>
      <c r="F1" s="31"/>
      <c r="G1" s="31"/>
    </row>
    <row r="2" spans="1:9" ht="12.75" x14ac:dyDescent="0.2">
      <c r="A2" s="212" t="s">
        <v>198</v>
      </c>
      <c r="B2" s="213"/>
      <c r="C2" s="213"/>
      <c r="D2" s="213"/>
      <c r="E2" s="213"/>
      <c r="F2" s="213"/>
      <c r="G2" s="213"/>
      <c r="H2" s="2"/>
      <c r="I2" s="2"/>
    </row>
    <row r="3" spans="1:9" ht="13.5" x14ac:dyDescent="0.2">
      <c r="A3" s="172" t="s">
        <v>65</v>
      </c>
      <c r="B3" s="205" t="s">
        <v>10</v>
      </c>
      <c r="C3" s="205"/>
      <c r="D3" s="205"/>
      <c r="E3" s="216" t="s">
        <v>52</v>
      </c>
      <c r="F3" s="216"/>
      <c r="G3" s="216"/>
      <c r="H3" s="2"/>
      <c r="I3" s="2"/>
    </row>
    <row r="4" spans="1:9" ht="32.25" customHeight="1" x14ac:dyDescent="0.25">
      <c r="A4" s="174"/>
      <c r="B4" s="37" t="s">
        <v>2</v>
      </c>
      <c r="C4" s="37" t="s">
        <v>3</v>
      </c>
      <c r="D4" s="37" t="s">
        <v>4</v>
      </c>
      <c r="E4" s="71" t="s">
        <v>2</v>
      </c>
      <c r="F4" s="71" t="s">
        <v>3</v>
      </c>
      <c r="G4" s="71" t="s">
        <v>4</v>
      </c>
      <c r="H4" s="2"/>
      <c r="I4" s="2"/>
    </row>
    <row r="5" spans="1:9" ht="13.5" x14ac:dyDescent="0.2">
      <c r="A5" s="72" t="s">
        <v>66</v>
      </c>
      <c r="B5" s="73">
        <v>469</v>
      </c>
      <c r="C5" s="74">
        <v>12</v>
      </c>
      <c r="D5" s="73">
        <v>587</v>
      </c>
      <c r="E5" s="75">
        <v>14.1435</v>
      </c>
      <c r="F5" s="76">
        <v>12</v>
      </c>
      <c r="G5" s="75">
        <v>13.3896</v>
      </c>
      <c r="H5" s="2"/>
      <c r="I5" s="2"/>
    </row>
    <row r="6" spans="1:9" ht="13.5" x14ac:dyDescent="0.2">
      <c r="A6" s="72" t="s">
        <v>67</v>
      </c>
      <c r="B6" s="73">
        <v>505</v>
      </c>
      <c r="C6" s="74">
        <v>16</v>
      </c>
      <c r="D6" s="73">
        <v>657</v>
      </c>
      <c r="E6" s="75">
        <v>15.229200000000001</v>
      </c>
      <c r="F6" s="76">
        <v>16</v>
      </c>
      <c r="G6" s="75">
        <v>14.9863</v>
      </c>
      <c r="H6" s="2"/>
      <c r="I6" s="2"/>
    </row>
    <row r="7" spans="1:9" ht="13.5" x14ac:dyDescent="0.2">
      <c r="A7" s="72" t="s">
        <v>68</v>
      </c>
      <c r="B7" s="73">
        <v>487</v>
      </c>
      <c r="C7" s="74">
        <v>14</v>
      </c>
      <c r="D7" s="73">
        <v>627</v>
      </c>
      <c r="E7" s="75">
        <v>14.686400000000001</v>
      </c>
      <c r="F7" s="76">
        <v>14</v>
      </c>
      <c r="G7" s="75">
        <v>14.302</v>
      </c>
      <c r="H7" s="2"/>
      <c r="I7" s="2"/>
    </row>
    <row r="8" spans="1:9" ht="13.5" x14ac:dyDescent="0.2">
      <c r="A8" s="72" t="s">
        <v>69</v>
      </c>
      <c r="B8" s="73">
        <v>481</v>
      </c>
      <c r="C8" s="74">
        <v>16</v>
      </c>
      <c r="D8" s="73">
        <v>615</v>
      </c>
      <c r="E8" s="75">
        <v>14.5054</v>
      </c>
      <c r="F8" s="76">
        <v>16</v>
      </c>
      <c r="G8" s="75">
        <v>14.0283</v>
      </c>
      <c r="H8" s="2"/>
      <c r="I8" s="2"/>
    </row>
    <row r="9" spans="1:9" ht="13.5" x14ac:dyDescent="0.2">
      <c r="A9" s="72" t="s">
        <v>70</v>
      </c>
      <c r="B9" s="73">
        <v>532</v>
      </c>
      <c r="C9" s="74">
        <v>17</v>
      </c>
      <c r="D9" s="73">
        <v>705</v>
      </c>
      <c r="E9" s="75">
        <v>16.043399999999998</v>
      </c>
      <c r="F9" s="76">
        <v>17</v>
      </c>
      <c r="G9" s="75">
        <v>16.081199999999999</v>
      </c>
      <c r="H9" s="2"/>
      <c r="I9" s="2"/>
    </row>
    <row r="10" spans="1:9" ht="13.5" x14ac:dyDescent="0.2">
      <c r="A10" s="72" t="s">
        <v>71</v>
      </c>
      <c r="B10" s="73">
        <v>477</v>
      </c>
      <c r="C10" s="74">
        <v>10</v>
      </c>
      <c r="D10" s="73">
        <v>658</v>
      </c>
      <c r="E10" s="75">
        <v>14.3848</v>
      </c>
      <c r="F10" s="76">
        <v>10</v>
      </c>
      <c r="G10" s="75">
        <v>15.0091</v>
      </c>
      <c r="H10" s="2"/>
      <c r="I10" s="2"/>
    </row>
    <row r="11" spans="1:9" ht="13.5" x14ac:dyDescent="0.2">
      <c r="A11" s="72" t="s">
        <v>72</v>
      </c>
      <c r="B11" s="73">
        <v>365</v>
      </c>
      <c r="C11" s="74">
        <v>15</v>
      </c>
      <c r="D11" s="73">
        <v>535</v>
      </c>
      <c r="E11" s="75">
        <v>11.007199999999999</v>
      </c>
      <c r="F11" s="76">
        <v>15</v>
      </c>
      <c r="G11" s="75">
        <v>12.2035</v>
      </c>
      <c r="H11" s="2"/>
      <c r="I11" s="2"/>
    </row>
    <row r="12" spans="1:9" ht="13.5" x14ac:dyDescent="0.25">
      <c r="A12" s="45" t="s">
        <v>9</v>
      </c>
      <c r="B12" s="70">
        <v>3316</v>
      </c>
      <c r="C12" s="70">
        <v>100</v>
      </c>
      <c r="D12" s="70">
        <v>4384</v>
      </c>
      <c r="E12" s="77">
        <v>100</v>
      </c>
      <c r="F12" s="77">
        <v>100</v>
      </c>
      <c r="G12" s="77">
        <v>100</v>
      </c>
      <c r="H12" s="2"/>
      <c r="I12" s="2"/>
    </row>
    <row r="13" spans="1:9" x14ac:dyDescent="0.2">
      <c r="A13" s="4"/>
      <c r="C13" s="2"/>
      <c r="E13" s="5"/>
      <c r="F13" s="5"/>
      <c r="H13" s="2"/>
      <c r="I13" s="2"/>
    </row>
    <row r="14" spans="1:9" x14ac:dyDescent="0.2">
      <c r="A14" s="14"/>
      <c r="C14" s="2"/>
      <c r="E14" s="5"/>
      <c r="F14" s="5"/>
      <c r="H14" s="2"/>
      <c r="I14" s="2"/>
    </row>
  </sheetData>
  <mergeCells count="4">
    <mergeCell ref="A3:A4"/>
    <mergeCell ref="B3:D3"/>
    <mergeCell ref="E3:G3"/>
    <mergeCell ref="A2:G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workbookViewId="0">
      <selection activeCell="B30" sqref="B30:H31"/>
    </sheetView>
  </sheetViews>
  <sheetFormatPr defaultRowHeight="11.25" x14ac:dyDescent="0.2"/>
  <cols>
    <col min="1" max="3" width="9.140625" style="2"/>
    <col min="4" max="4" width="9.140625" style="7"/>
    <col min="5" max="7" width="9.140625" style="2"/>
    <col min="8" max="9" width="9.140625" style="5"/>
    <col min="10" max="16384" width="9.140625" style="2"/>
  </cols>
  <sheetData>
    <row r="1" spans="2:9" ht="12.75" x14ac:dyDescent="0.2">
      <c r="B1" s="29" t="s">
        <v>254</v>
      </c>
      <c r="C1" s="30"/>
      <c r="D1" s="30"/>
      <c r="E1" s="30"/>
      <c r="F1" s="31"/>
      <c r="G1" s="31"/>
      <c r="H1" s="31"/>
    </row>
    <row r="2" spans="2:9" ht="12.75" x14ac:dyDescent="0.2">
      <c r="B2" s="212" t="s">
        <v>187</v>
      </c>
      <c r="C2" s="213"/>
      <c r="D2" s="213"/>
      <c r="E2" s="213"/>
      <c r="F2" s="213"/>
      <c r="G2" s="213"/>
      <c r="H2" s="213"/>
      <c r="I2" s="2"/>
    </row>
    <row r="3" spans="2:9" x14ac:dyDescent="0.2">
      <c r="B3" s="217" t="s">
        <v>73</v>
      </c>
      <c r="C3" s="199" t="s">
        <v>2</v>
      </c>
      <c r="D3" s="199" t="s">
        <v>3</v>
      </c>
      <c r="E3" s="199" t="s">
        <v>4</v>
      </c>
      <c r="F3" s="199" t="s">
        <v>40</v>
      </c>
      <c r="G3" s="199" t="s">
        <v>41</v>
      </c>
      <c r="H3" s="2"/>
      <c r="I3" s="2"/>
    </row>
    <row r="4" spans="2:9" ht="21.75" customHeight="1" x14ac:dyDescent="0.2">
      <c r="B4" s="217"/>
      <c r="C4" s="199"/>
      <c r="D4" s="199"/>
      <c r="E4" s="199"/>
      <c r="F4" s="199"/>
      <c r="G4" s="199" t="s">
        <v>44</v>
      </c>
      <c r="H4" s="2"/>
      <c r="I4" s="2"/>
    </row>
    <row r="5" spans="2:9" ht="13.5" x14ac:dyDescent="0.2">
      <c r="B5" s="72">
        <v>1</v>
      </c>
      <c r="C5" s="73">
        <v>50</v>
      </c>
      <c r="D5" s="74">
        <v>1</v>
      </c>
      <c r="E5" s="73">
        <v>73</v>
      </c>
      <c r="F5" s="75">
        <v>2</v>
      </c>
      <c r="G5" s="76">
        <v>146</v>
      </c>
      <c r="H5" s="2"/>
      <c r="I5" s="2"/>
    </row>
    <row r="6" spans="2:9" ht="13.5" x14ac:dyDescent="0.2">
      <c r="B6" s="72">
        <v>2</v>
      </c>
      <c r="C6" s="73">
        <v>39</v>
      </c>
      <c r="D6" s="74">
        <v>1</v>
      </c>
      <c r="E6" s="73">
        <v>56</v>
      </c>
      <c r="F6" s="75">
        <v>2.56</v>
      </c>
      <c r="G6" s="76">
        <v>143.59</v>
      </c>
      <c r="H6" s="2"/>
      <c r="I6" s="2"/>
    </row>
    <row r="7" spans="2:9" ht="13.5" x14ac:dyDescent="0.2">
      <c r="B7" s="72">
        <v>3</v>
      </c>
      <c r="C7" s="73">
        <v>31</v>
      </c>
      <c r="D7" s="74">
        <v>2</v>
      </c>
      <c r="E7" s="73">
        <v>43</v>
      </c>
      <c r="F7" s="75">
        <v>6.45</v>
      </c>
      <c r="G7" s="76">
        <v>138.71</v>
      </c>
      <c r="H7" s="2"/>
      <c r="I7" s="2"/>
    </row>
    <row r="8" spans="2:9" ht="13.5" x14ac:dyDescent="0.2">
      <c r="B8" s="72">
        <v>4</v>
      </c>
      <c r="C8" s="73">
        <v>24</v>
      </c>
      <c r="D8" s="74">
        <v>2</v>
      </c>
      <c r="E8" s="73">
        <v>34</v>
      </c>
      <c r="F8" s="75">
        <v>8.33</v>
      </c>
      <c r="G8" s="76">
        <v>141.66999999999999</v>
      </c>
      <c r="H8" s="2"/>
      <c r="I8" s="2"/>
    </row>
    <row r="9" spans="2:9" ht="13.5" x14ac:dyDescent="0.2">
      <c r="B9" s="72">
        <v>5</v>
      </c>
      <c r="C9" s="73">
        <v>29</v>
      </c>
      <c r="D9" s="74">
        <v>2</v>
      </c>
      <c r="E9" s="73">
        <v>37</v>
      </c>
      <c r="F9" s="75">
        <v>6.9</v>
      </c>
      <c r="G9" s="76">
        <v>127.59</v>
      </c>
      <c r="H9" s="2"/>
      <c r="I9" s="2"/>
    </row>
    <row r="10" spans="2:9" ht="13.5" x14ac:dyDescent="0.2">
      <c r="B10" s="72">
        <v>6</v>
      </c>
      <c r="C10" s="73">
        <v>33</v>
      </c>
      <c r="D10" s="82" t="s">
        <v>120</v>
      </c>
      <c r="E10" s="73">
        <v>45</v>
      </c>
      <c r="F10" s="82" t="s">
        <v>120</v>
      </c>
      <c r="G10" s="76">
        <v>136.36000000000001</v>
      </c>
      <c r="H10" s="2"/>
      <c r="I10" s="2"/>
    </row>
    <row r="11" spans="2:9" ht="13.5" x14ac:dyDescent="0.2">
      <c r="B11" s="72">
        <v>7</v>
      </c>
      <c r="C11" s="73">
        <v>61</v>
      </c>
      <c r="D11" s="74">
        <v>2</v>
      </c>
      <c r="E11" s="73">
        <v>79</v>
      </c>
      <c r="F11" s="75">
        <v>3.28</v>
      </c>
      <c r="G11" s="76">
        <v>129.51</v>
      </c>
      <c r="H11" s="2"/>
      <c r="I11" s="2"/>
    </row>
    <row r="12" spans="2:9" ht="13.5" x14ac:dyDescent="0.2">
      <c r="B12" s="72">
        <v>8</v>
      </c>
      <c r="C12" s="73">
        <v>152</v>
      </c>
      <c r="D12" s="74">
        <v>3</v>
      </c>
      <c r="E12" s="73">
        <v>199</v>
      </c>
      <c r="F12" s="75">
        <v>1.97</v>
      </c>
      <c r="G12" s="76">
        <v>130.91999999999999</v>
      </c>
      <c r="H12" s="2"/>
      <c r="I12" s="2"/>
    </row>
    <row r="13" spans="2:9" ht="13.5" x14ac:dyDescent="0.2">
      <c r="B13" s="72">
        <v>9</v>
      </c>
      <c r="C13" s="73">
        <v>187</v>
      </c>
      <c r="D13" s="74">
        <v>1</v>
      </c>
      <c r="E13" s="73">
        <v>241</v>
      </c>
      <c r="F13" s="75">
        <v>0.53</v>
      </c>
      <c r="G13" s="76">
        <v>128.88</v>
      </c>
      <c r="H13" s="2"/>
      <c r="I13" s="2"/>
    </row>
    <row r="14" spans="2:9" ht="13.5" x14ac:dyDescent="0.2">
      <c r="B14" s="72">
        <v>10</v>
      </c>
      <c r="C14" s="73">
        <v>179</v>
      </c>
      <c r="D14" s="74">
        <v>4</v>
      </c>
      <c r="E14" s="73">
        <v>214</v>
      </c>
      <c r="F14" s="75">
        <v>2.23</v>
      </c>
      <c r="G14" s="76">
        <v>119.55</v>
      </c>
      <c r="H14" s="2"/>
      <c r="I14" s="2"/>
    </row>
    <row r="15" spans="2:9" ht="13.5" x14ac:dyDescent="0.2">
      <c r="B15" s="72">
        <v>11</v>
      </c>
      <c r="C15" s="73">
        <v>228</v>
      </c>
      <c r="D15" s="74">
        <v>5</v>
      </c>
      <c r="E15" s="73">
        <v>288</v>
      </c>
      <c r="F15" s="75">
        <v>2.19</v>
      </c>
      <c r="G15" s="76">
        <v>126.32</v>
      </c>
      <c r="H15" s="2"/>
      <c r="I15" s="2"/>
    </row>
    <row r="16" spans="2:9" ht="13.5" x14ac:dyDescent="0.2">
      <c r="B16" s="72">
        <v>12</v>
      </c>
      <c r="C16" s="73">
        <v>238</v>
      </c>
      <c r="D16" s="74">
        <v>6</v>
      </c>
      <c r="E16" s="73">
        <v>318</v>
      </c>
      <c r="F16" s="75">
        <v>2.52</v>
      </c>
      <c r="G16" s="76">
        <v>133.61000000000001</v>
      </c>
      <c r="H16" s="2"/>
      <c r="I16" s="2"/>
    </row>
    <row r="17" spans="2:9" ht="13.5" x14ac:dyDescent="0.2">
      <c r="B17" s="72">
        <v>13</v>
      </c>
      <c r="C17" s="73">
        <v>207</v>
      </c>
      <c r="D17" s="74">
        <v>7</v>
      </c>
      <c r="E17" s="73">
        <v>256</v>
      </c>
      <c r="F17" s="75">
        <v>3.38</v>
      </c>
      <c r="G17" s="76">
        <v>123.67</v>
      </c>
      <c r="H17" s="2"/>
      <c r="I17" s="2"/>
    </row>
    <row r="18" spans="2:9" ht="13.5" x14ac:dyDescent="0.2">
      <c r="B18" s="72">
        <v>14</v>
      </c>
      <c r="C18" s="73">
        <v>206</v>
      </c>
      <c r="D18" s="74">
        <v>8</v>
      </c>
      <c r="E18" s="73">
        <v>260</v>
      </c>
      <c r="F18" s="75">
        <v>3.88</v>
      </c>
      <c r="G18" s="76">
        <v>126.21</v>
      </c>
      <c r="H18" s="2"/>
      <c r="I18" s="2"/>
    </row>
    <row r="19" spans="2:9" ht="13.5" x14ac:dyDescent="0.2">
      <c r="B19" s="72">
        <v>15</v>
      </c>
      <c r="C19" s="73">
        <v>203</v>
      </c>
      <c r="D19" s="74">
        <v>3</v>
      </c>
      <c r="E19" s="73">
        <v>282</v>
      </c>
      <c r="F19" s="75">
        <v>1.48</v>
      </c>
      <c r="G19" s="76">
        <v>138.91999999999999</v>
      </c>
      <c r="H19" s="2"/>
      <c r="I19" s="2"/>
    </row>
    <row r="20" spans="2:9" ht="13.5" x14ac:dyDescent="0.2">
      <c r="B20" s="72">
        <v>16</v>
      </c>
      <c r="C20" s="73">
        <v>191</v>
      </c>
      <c r="D20" s="74">
        <v>5</v>
      </c>
      <c r="E20" s="73">
        <v>273</v>
      </c>
      <c r="F20" s="75">
        <v>2.62</v>
      </c>
      <c r="G20" s="76">
        <v>142.93</v>
      </c>
      <c r="H20" s="2"/>
      <c r="I20" s="2"/>
    </row>
    <row r="21" spans="2:9" ht="13.5" x14ac:dyDescent="0.2">
      <c r="B21" s="72">
        <v>17</v>
      </c>
      <c r="C21" s="73">
        <v>232</v>
      </c>
      <c r="D21" s="74">
        <v>6</v>
      </c>
      <c r="E21" s="73">
        <v>313</v>
      </c>
      <c r="F21" s="75">
        <v>2.59</v>
      </c>
      <c r="G21" s="76">
        <v>134.91</v>
      </c>
      <c r="H21" s="2"/>
      <c r="I21" s="2"/>
    </row>
    <row r="22" spans="2:9" ht="13.5" x14ac:dyDescent="0.2">
      <c r="B22" s="72">
        <v>18</v>
      </c>
      <c r="C22" s="73">
        <v>286</v>
      </c>
      <c r="D22" s="74">
        <v>7</v>
      </c>
      <c r="E22" s="73">
        <v>384</v>
      </c>
      <c r="F22" s="75">
        <v>2.4500000000000002</v>
      </c>
      <c r="G22" s="76">
        <v>134.27000000000001</v>
      </c>
      <c r="H22" s="2"/>
      <c r="I22" s="2"/>
    </row>
    <row r="23" spans="2:9" ht="13.5" x14ac:dyDescent="0.2">
      <c r="B23" s="72">
        <v>19</v>
      </c>
      <c r="C23" s="73">
        <v>236</v>
      </c>
      <c r="D23" s="74">
        <v>10</v>
      </c>
      <c r="E23" s="73">
        <v>326</v>
      </c>
      <c r="F23" s="75">
        <v>4.24</v>
      </c>
      <c r="G23" s="76">
        <v>138.13999999999999</v>
      </c>
      <c r="H23" s="2"/>
      <c r="I23" s="2"/>
    </row>
    <row r="24" spans="2:9" ht="13.5" x14ac:dyDescent="0.2">
      <c r="B24" s="72">
        <v>20</v>
      </c>
      <c r="C24" s="73">
        <v>177</v>
      </c>
      <c r="D24" s="74">
        <v>6</v>
      </c>
      <c r="E24" s="73">
        <v>224</v>
      </c>
      <c r="F24" s="75">
        <v>3.39</v>
      </c>
      <c r="G24" s="76">
        <v>126.55</v>
      </c>
      <c r="H24" s="2"/>
      <c r="I24" s="2"/>
    </row>
    <row r="25" spans="2:9" ht="13.5" x14ac:dyDescent="0.2">
      <c r="B25" s="72">
        <v>21</v>
      </c>
      <c r="C25" s="73">
        <v>127</v>
      </c>
      <c r="D25" s="74">
        <v>4</v>
      </c>
      <c r="E25" s="73">
        <v>184</v>
      </c>
      <c r="F25" s="75">
        <v>3.15</v>
      </c>
      <c r="G25" s="76">
        <v>144.88</v>
      </c>
      <c r="H25" s="2"/>
      <c r="I25" s="2"/>
    </row>
    <row r="26" spans="2:9" ht="13.5" x14ac:dyDescent="0.2">
      <c r="B26" s="72">
        <v>22</v>
      </c>
      <c r="C26" s="73">
        <v>91</v>
      </c>
      <c r="D26" s="74">
        <v>8</v>
      </c>
      <c r="E26" s="73">
        <v>124</v>
      </c>
      <c r="F26" s="75">
        <v>8.7899999999999991</v>
      </c>
      <c r="G26" s="76">
        <v>136.26</v>
      </c>
      <c r="H26" s="2"/>
      <c r="I26" s="2"/>
    </row>
    <row r="27" spans="2:9" ht="13.5" x14ac:dyDescent="0.2">
      <c r="B27" s="72">
        <v>23</v>
      </c>
      <c r="C27" s="73">
        <v>63</v>
      </c>
      <c r="D27" s="74">
        <v>4</v>
      </c>
      <c r="E27" s="73">
        <v>76</v>
      </c>
      <c r="F27" s="75">
        <v>6.35</v>
      </c>
      <c r="G27" s="76">
        <v>120.63</v>
      </c>
      <c r="H27" s="2"/>
      <c r="I27" s="2"/>
    </row>
    <row r="28" spans="2:9" ht="13.5" x14ac:dyDescent="0.2">
      <c r="B28" s="72">
        <v>24</v>
      </c>
      <c r="C28" s="73">
        <v>46</v>
      </c>
      <c r="D28" s="74">
        <v>3</v>
      </c>
      <c r="E28" s="73">
        <v>55</v>
      </c>
      <c r="F28" s="75">
        <v>6.52</v>
      </c>
      <c r="G28" s="76">
        <v>119.57</v>
      </c>
      <c r="H28" s="2"/>
      <c r="I28" s="2"/>
    </row>
    <row r="29" spans="2:9" ht="13.5" x14ac:dyDescent="0.25">
      <c r="B29" s="45" t="s">
        <v>9</v>
      </c>
      <c r="C29" s="70">
        <v>3316</v>
      </c>
      <c r="D29" s="70">
        <v>100</v>
      </c>
      <c r="E29" s="70">
        <v>4384</v>
      </c>
      <c r="F29" s="77">
        <v>3.02</v>
      </c>
      <c r="G29" s="77">
        <v>132.21</v>
      </c>
      <c r="H29" s="2"/>
      <c r="I29" s="2"/>
    </row>
    <row r="30" spans="2:9" x14ac:dyDescent="0.2">
      <c r="B30" s="20" t="s">
        <v>188</v>
      </c>
      <c r="D30" s="2"/>
      <c r="F30" s="5"/>
      <c r="G30" s="5"/>
      <c r="H30" s="2"/>
      <c r="I30" s="2"/>
    </row>
    <row r="31" spans="2:9" x14ac:dyDescent="0.2">
      <c r="B31" s="20" t="s">
        <v>201</v>
      </c>
      <c r="D31" s="2"/>
      <c r="F31" s="5"/>
      <c r="G31" s="5"/>
      <c r="H31" s="2"/>
      <c r="I31" s="2"/>
    </row>
    <row r="32" spans="2:9" x14ac:dyDescent="0.2">
      <c r="B32" s="3"/>
      <c r="D32" s="2"/>
      <c r="F32" s="5"/>
      <c r="G32" s="5"/>
      <c r="H32" s="2"/>
      <c r="I32" s="2"/>
    </row>
    <row r="33" spans="2:9" x14ac:dyDescent="0.2">
      <c r="B33" s="3"/>
      <c r="D33" s="2"/>
      <c r="F33" s="5"/>
      <c r="G33" s="5"/>
      <c r="H33" s="2"/>
      <c r="I33" s="2"/>
    </row>
  </sheetData>
  <mergeCells count="7">
    <mergeCell ref="B3:B4"/>
    <mergeCell ref="C3:C4"/>
    <mergeCell ref="D3:D4"/>
    <mergeCell ref="E3:E4"/>
    <mergeCell ref="B2:H2"/>
    <mergeCell ref="F3:F4"/>
    <mergeCell ref="G3:G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workbookViewId="0">
      <selection activeCell="H22" sqref="H22"/>
    </sheetView>
  </sheetViews>
  <sheetFormatPr defaultRowHeight="11.25" x14ac:dyDescent="0.2"/>
  <cols>
    <col min="1" max="4" width="9.140625" style="2"/>
    <col min="5" max="5" width="9.140625" style="9"/>
    <col min="6" max="8" width="9.140625" style="2"/>
    <col min="9" max="9" width="9.140625" style="5"/>
    <col min="10" max="12" width="9.140625" style="2"/>
    <col min="13" max="13" width="9.140625" style="5"/>
    <col min="14" max="16" width="9.140625" style="2"/>
    <col min="17" max="17" width="9.140625" style="5"/>
    <col min="18" max="20" width="9.140625" style="2"/>
    <col min="21" max="21" width="9.140625" style="5"/>
    <col min="22" max="16384" width="9.140625" style="2"/>
  </cols>
  <sheetData>
    <row r="1" spans="1:17" ht="12.75" x14ac:dyDescent="0.2">
      <c r="A1" s="29" t="s">
        <v>255</v>
      </c>
      <c r="E1" s="5"/>
    </row>
    <row r="2" spans="1:17" ht="12.75" customHeight="1" x14ac:dyDescent="0.2">
      <c r="A2" s="212" t="s">
        <v>202</v>
      </c>
      <c r="B2" s="213"/>
      <c r="C2" s="213"/>
      <c r="D2" s="213"/>
      <c r="E2" s="213"/>
      <c r="F2" s="213"/>
      <c r="G2" s="213"/>
    </row>
    <row r="3" spans="1:17" ht="13.5" x14ac:dyDescent="0.2">
      <c r="A3" s="218" t="s">
        <v>0</v>
      </c>
      <c r="B3" s="220" t="s">
        <v>65</v>
      </c>
      <c r="C3" s="220"/>
      <c r="D3" s="220"/>
      <c r="E3" s="220"/>
      <c r="F3" s="220"/>
      <c r="G3" s="220"/>
      <c r="H3" s="220"/>
      <c r="I3" s="220"/>
      <c r="J3" s="220"/>
      <c r="K3" s="220"/>
      <c r="L3" s="220"/>
      <c r="M3" s="220"/>
      <c r="N3" s="220"/>
      <c r="O3" s="220"/>
      <c r="P3" s="220"/>
      <c r="Q3" s="220"/>
    </row>
    <row r="4" spans="1:17" ht="13.5" x14ac:dyDescent="0.2">
      <c r="A4" s="219"/>
      <c r="B4" s="205" t="s">
        <v>115</v>
      </c>
      <c r="C4" s="205"/>
      <c r="D4" s="205"/>
      <c r="E4" s="205"/>
      <c r="F4" s="206" t="s">
        <v>116</v>
      </c>
      <c r="G4" s="206"/>
      <c r="H4" s="206"/>
      <c r="I4" s="206"/>
      <c r="J4" s="205" t="s">
        <v>117</v>
      </c>
      <c r="K4" s="205"/>
      <c r="L4" s="205"/>
      <c r="M4" s="205"/>
      <c r="N4" s="206" t="s">
        <v>9</v>
      </c>
      <c r="O4" s="206"/>
      <c r="P4" s="206"/>
      <c r="Q4" s="206"/>
    </row>
    <row r="5" spans="1:17" ht="27" x14ac:dyDescent="0.25">
      <c r="A5" s="219"/>
      <c r="B5" s="140" t="s">
        <v>2</v>
      </c>
      <c r="C5" s="140" t="s">
        <v>3</v>
      </c>
      <c r="D5" s="140" t="s">
        <v>4</v>
      </c>
      <c r="E5" s="141" t="s">
        <v>161</v>
      </c>
      <c r="F5" s="140" t="s">
        <v>2</v>
      </c>
      <c r="G5" s="140" t="s">
        <v>3</v>
      </c>
      <c r="H5" s="140" t="s">
        <v>4</v>
      </c>
      <c r="I5" s="141" t="s">
        <v>161</v>
      </c>
      <c r="J5" s="140" t="s">
        <v>2</v>
      </c>
      <c r="K5" s="140" t="s">
        <v>3</v>
      </c>
      <c r="L5" s="140" t="s">
        <v>4</v>
      </c>
      <c r="M5" s="141" t="s">
        <v>161</v>
      </c>
      <c r="N5" s="140" t="s">
        <v>2</v>
      </c>
      <c r="O5" s="140" t="s">
        <v>3</v>
      </c>
      <c r="P5" s="140" t="s">
        <v>4</v>
      </c>
      <c r="Q5" s="141" t="s">
        <v>161</v>
      </c>
    </row>
    <row r="6" spans="1:17" ht="13.5" x14ac:dyDescent="0.2">
      <c r="A6" s="72" t="s">
        <v>121</v>
      </c>
      <c r="B6" s="83">
        <v>41</v>
      </c>
      <c r="C6" s="84">
        <v>1</v>
      </c>
      <c r="D6" s="83">
        <v>58</v>
      </c>
      <c r="E6" s="75">
        <v>2.44</v>
      </c>
      <c r="F6" s="83">
        <v>36</v>
      </c>
      <c r="G6" s="84">
        <v>2</v>
      </c>
      <c r="H6" s="83">
        <v>58</v>
      </c>
      <c r="I6" s="75">
        <v>5.56</v>
      </c>
      <c r="J6" s="83">
        <v>94</v>
      </c>
      <c r="K6" s="84">
        <v>6</v>
      </c>
      <c r="L6" s="83">
        <v>122</v>
      </c>
      <c r="M6" s="75">
        <v>6.38</v>
      </c>
      <c r="N6" s="83">
        <v>171</v>
      </c>
      <c r="O6" s="84">
        <v>9</v>
      </c>
      <c r="P6" s="83">
        <v>238</v>
      </c>
      <c r="Q6" s="75">
        <v>5.26</v>
      </c>
    </row>
    <row r="7" spans="1:17" ht="13.5" x14ac:dyDescent="0.2">
      <c r="A7" s="72" t="s">
        <v>122</v>
      </c>
      <c r="B7" s="83">
        <v>3</v>
      </c>
      <c r="C7" s="82" t="s">
        <v>120</v>
      </c>
      <c r="D7" s="83">
        <v>3</v>
      </c>
      <c r="E7" s="82" t="s">
        <v>120</v>
      </c>
      <c r="F7" s="83">
        <v>9</v>
      </c>
      <c r="G7" s="82" t="s">
        <v>120</v>
      </c>
      <c r="H7" s="83">
        <v>10</v>
      </c>
      <c r="I7" s="82" t="s">
        <v>120</v>
      </c>
      <c r="J7" s="83">
        <v>31</v>
      </c>
      <c r="K7" s="84">
        <v>3</v>
      </c>
      <c r="L7" s="83">
        <v>36</v>
      </c>
      <c r="M7" s="75">
        <v>9.68</v>
      </c>
      <c r="N7" s="83">
        <v>43</v>
      </c>
      <c r="O7" s="84">
        <v>3</v>
      </c>
      <c r="P7" s="83">
        <v>49</v>
      </c>
      <c r="Q7" s="75">
        <v>6.98</v>
      </c>
    </row>
    <row r="8" spans="1:17" ht="13.5" x14ac:dyDescent="0.2">
      <c r="A8" s="72" t="s">
        <v>123</v>
      </c>
      <c r="B8" s="83">
        <v>29</v>
      </c>
      <c r="C8" s="84">
        <v>1</v>
      </c>
      <c r="D8" s="83">
        <v>43</v>
      </c>
      <c r="E8" s="75">
        <v>3.45</v>
      </c>
      <c r="F8" s="83">
        <v>15</v>
      </c>
      <c r="G8" s="84">
        <v>1</v>
      </c>
      <c r="H8" s="83">
        <v>20</v>
      </c>
      <c r="I8" s="75">
        <v>6.67</v>
      </c>
      <c r="J8" s="83">
        <v>52</v>
      </c>
      <c r="K8" s="84">
        <v>4</v>
      </c>
      <c r="L8" s="83">
        <v>65</v>
      </c>
      <c r="M8" s="75">
        <v>7.69</v>
      </c>
      <c r="N8" s="83">
        <v>96</v>
      </c>
      <c r="O8" s="84">
        <v>6</v>
      </c>
      <c r="P8" s="83">
        <v>128</v>
      </c>
      <c r="Q8" s="75">
        <v>6.25</v>
      </c>
    </row>
    <row r="9" spans="1:17" ht="13.5" x14ac:dyDescent="0.2">
      <c r="A9" s="72" t="s">
        <v>124</v>
      </c>
      <c r="B9" s="83">
        <v>19</v>
      </c>
      <c r="C9" s="84">
        <v>1</v>
      </c>
      <c r="D9" s="83">
        <v>29</v>
      </c>
      <c r="E9" s="75">
        <v>5.26</v>
      </c>
      <c r="F9" s="83">
        <v>22</v>
      </c>
      <c r="G9" s="82" t="s">
        <v>120</v>
      </c>
      <c r="H9" s="83">
        <v>32</v>
      </c>
      <c r="I9" s="82" t="s">
        <v>120</v>
      </c>
      <c r="J9" s="83">
        <v>55</v>
      </c>
      <c r="K9" s="84">
        <v>4</v>
      </c>
      <c r="L9" s="83">
        <v>67</v>
      </c>
      <c r="M9" s="75">
        <v>7.27</v>
      </c>
      <c r="N9" s="83">
        <v>96</v>
      </c>
      <c r="O9" s="84">
        <v>5</v>
      </c>
      <c r="P9" s="83">
        <v>128</v>
      </c>
      <c r="Q9" s="75">
        <v>5.21</v>
      </c>
    </row>
    <row r="10" spans="1:17" ht="14.25" thickBot="1" x14ac:dyDescent="0.3">
      <c r="A10" s="1" t="s">
        <v>9</v>
      </c>
      <c r="B10" s="1">
        <v>92</v>
      </c>
      <c r="C10" s="1">
        <v>3</v>
      </c>
      <c r="D10" s="1">
        <v>133</v>
      </c>
      <c r="E10" s="12">
        <v>3.26</v>
      </c>
      <c r="F10" s="1">
        <v>82</v>
      </c>
      <c r="G10" s="1">
        <v>3</v>
      </c>
      <c r="H10" s="1">
        <v>120</v>
      </c>
      <c r="I10" s="12">
        <v>3.66</v>
      </c>
      <c r="J10" s="1">
        <v>232</v>
      </c>
      <c r="K10" s="1">
        <v>17</v>
      </c>
      <c r="L10" s="1">
        <v>290</v>
      </c>
      <c r="M10" s="12">
        <v>7.33</v>
      </c>
      <c r="N10" s="1">
        <v>406</v>
      </c>
      <c r="O10" s="1">
        <v>23</v>
      </c>
      <c r="P10" s="1">
        <v>543</v>
      </c>
      <c r="Q10" s="12">
        <v>5.67</v>
      </c>
    </row>
    <row r="11" spans="1:17" x14ac:dyDescent="0.2">
      <c r="A11" s="24" t="s">
        <v>218</v>
      </c>
      <c r="E11" s="5"/>
    </row>
    <row r="12" spans="1:17" x14ac:dyDescent="0.2">
      <c r="A12" s="24" t="s">
        <v>186</v>
      </c>
      <c r="E12" s="5"/>
    </row>
    <row r="13" spans="1:17" x14ac:dyDescent="0.2">
      <c r="A13" s="14"/>
      <c r="E13" s="5"/>
    </row>
  </sheetData>
  <mergeCells count="7">
    <mergeCell ref="A2:G2"/>
    <mergeCell ref="A3:A5"/>
    <mergeCell ref="B3:Q3"/>
    <mergeCell ref="B4:E4"/>
    <mergeCell ref="F4:I4"/>
    <mergeCell ref="J4:M4"/>
    <mergeCell ref="N4:Q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workbookViewId="0">
      <selection activeCell="G26" sqref="G26"/>
    </sheetView>
  </sheetViews>
  <sheetFormatPr defaultRowHeight="11.25" x14ac:dyDescent="0.2"/>
  <cols>
    <col min="1" max="4" width="9.140625" style="2"/>
    <col min="5" max="5" width="9.140625" style="9"/>
    <col min="6" max="8" width="9.140625" style="2"/>
    <col min="9" max="9" width="9.140625" style="5"/>
    <col min="10" max="12" width="9.140625" style="2"/>
    <col min="13" max="13" width="9.140625" style="5"/>
    <col min="14" max="16" width="9.140625" style="2"/>
    <col min="17" max="17" width="9.140625" style="5"/>
    <col min="18" max="20" width="9.140625" style="2"/>
    <col min="21" max="21" width="9.140625" style="5"/>
    <col min="22" max="16384" width="9.140625" style="2"/>
  </cols>
  <sheetData>
    <row r="1" spans="1:17" ht="12.75" x14ac:dyDescent="0.2">
      <c r="A1" s="29" t="s">
        <v>256</v>
      </c>
      <c r="E1" s="5"/>
    </row>
    <row r="2" spans="1:17" ht="12.75" x14ac:dyDescent="0.2">
      <c r="A2" s="22" t="s">
        <v>202</v>
      </c>
      <c r="E2" s="5"/>
    </row>
    <row r="3" spans="1:17" ht="14.25" customHeight="1" x14ac:dyDescent="0.2">
      <c r="A3" s="218" t="s">
        <v>0</v>
      </c>
      <c r="B3" s="220" t="s">
        <v>65</v>
      </c>
      <c r="C3" s="220"/>
      <c r="D3" s="220"/>
      <c r="E3" s="220"/>
      <c r="F3" s="220"/>
      <c r="G3" s="220"/>
      <c r="H3" s="220"/>
      <c r="I3" s="220"/>
      <c r="J3" s="220"/>
      <c r="K3" s="220"/>
      <c r="L3" s="220"/>
      <c r="M3" s="220"/>
      <c r="N3" s="220"/>
      <c r="O3" s="220"/>
      <c r="P3" s="220"/>
      <c r="Q3" s="220"/>
    </row>
    <row r="4" spans="1:17" ht="13.5" x14ac:dyDescent="0.2">
      <c r="A4" s="219"/>
      <c r="B4" s="205" t="s">
        <v>115</v>
      </c>
      <c r="C4" s="205"/>
      <c r="D4" s="205"/>
      <c r="E4" s="205"/>
      <c r="F4" s="206" t="s">
        <v>116</v>
      </c>
      <c r="G4" s="206"/>
      <c r="H4" s="206"/>
      <c r="I4" s="206"/>
      <c r="J4" s="205" t="s">
        <v>117</v>
      </c>
      <c r="K4" s="205"/>
      <c r="L4" s="205"/>
      <c r="M4" s="205"/>
      <c r="N4" s="206" t="s">
        <v>9</v>
      </c>
      <c r="O4" s="206"/>
      <c r="P4" s="206"/>
      <c r="Q4" s="206"/>
    </row>
    <row r="5" spans="1:17" ht="27" x14ac:dyDescent="0.25">
      <c r="A5" s="219"/>
      <c r="B5" s="136" t="s">
        <v>2</v>
      </c>
      <c r="C5" s="136" t="s">
        <v>3</v>
      </c>
      <c r="D5" s="136" t="s">
        <v>4</v>
      </c>
      <c r="E5" s="139" t="s">
        <v>161</v>
      </c>
      <c r="F5" s="136" t="s">
        <v>2</v>
      </c>
      <c r="G5" s="136" t="s">
        <v>3</v>
      </c>
      <c r="H5" s="136" t="s">
        <v>4</v>
      </c>
      <c r="I5" s="139" t="s">
        <v>161</v>
      </c>
      <c r="J5" s="136" t="s">
        <v>2</v>
      </c>
      <c r="K5" s="136" t="s">
        <v>3</v>
      </c>
      <c r="L5" s="136" t="s">
        <v>4</v>
      </c>
      <c r="M5" s="139" t="s">
        <v>161</v>
      </c>
      <c r="N5" s="136" t="s">
        <v>2</v>
      </c>
      <c r="O5" s="136" t="s">
        <v>3</v>
      </c>
      <c r="P5" s="136" t="s">
        <v>4</v>
      </c>
      <c r="Q5" s="139" t="s">
        <v>161</v>
      </c>
    </row>
    <row r="6" spans="1:17" ht="13.5" x14ac:dyDescent="0.2">
      <c r="A6" s="72" t="s">
        <v>121</v>
      </c>
      <c r="B6" s="83">
        <v>23</v>
      </c>
      <c r="C6" s="84">
        <v>1</v>
      </c>
      <c r="D6" s="83">
        <v>30</v>
      </c>
      <c r="E6" s="75">
        <v>4.3499999999999996</v>
      </c>
      <c r="F6" s="83">
        <v>19</v>
      </c>
      <c r="G6" s="84">
        <v>1</v>
      </c>
      <c r="H6" s="83">
        <v>31</v>
      </c>
      <c r="I6" s="75">
        <v>5.26</v>
      </c>
      <c r="J6" s="83">
        <v>52</v>
      </c>
      <c r="K6" s="84">
        <v>2</v>
      </c>
      <c r="L6" s="83">
        <v>71</v>
      </c>
      <c r="M6" s="75">
        <v>3.85</v>
      </c>
      <c r="N6" s="83">
        <v>94</v>
      </c>
      <c r="O6" s="84">
        <v>4</v>
      </c>
      <c r="P6" s="83">
        <v>132</v>
      </c>
      <c r="Q6" s="75">
        <v>4.26</v>
      </c>
    </row>
    <row r="7" spans="1:17" ht="13.5" x14ac:dyDescent="0.2">
      <c r="A7" s="72" t="s">
        <v>122</v>
      </c>
      <c r="B7" s="83">
        <v>2</v>
      </c>
      <c r="C7" s="82" t="s">
        <v>120</v>
      </c>
      <c r="D7" s="83">
        <v>2</v>
      </c>
      <c r="E7" s="82" t="s">
        <v>120</v>
      </c>
      <c r="F7" s="83">
        <v>4</v>
      </c>
      <c r="G7" s="82" t="s">
        <v>120</v>
      </c>
      <c r="H7" s="83">
        <v>4</v>
      </c>
      <c r="I7" s="82" t="s">
        <v>120</v>
      </c>
      <c r="J7" s="83">
        <v>24</v>
      </c>
      <c r="K7" s="84">
        <v>2</v>
      </c>
      <c r="L7" s="83">
        <v>30</v>
      </c>
      <c r="M7" s="75">
        <v>8.33</v>
      </c>
      <c r="N7" s="83">
        <v>30</v>
      </c>
      <c r="O7" s="84">
        <v>2</v>
      </c>
      <c r="P7" s="83">
        <v>36</v>
      </c>
      <c r="Q7" s="75">
        <v>6.67</v>
      </c>
    </row>
    <row r="8" spans="1:17" ht="13.5" x14ac:dyDescent="0.2">
      <c r="A8" s="72" t="s">
        <v>123</v>
      </c>
      <c r="B8" s="83">
        <v>24</v>
      </c>
      <c r="C8" s="84">
        <v>1</v>
      </c>
      <c r="D8" s="83">
        <v>35</v>
      </c>
      <c r="E8" s="75">
        <v>4.17</v>
      </c>
      <c r="F8" s="83">
        <v>14</v>
      </c>
      <c r="G8" s="82" t="s">
        <v>120</v>
      </c>
      <c r="H8" s="83">
        <v>20</v>
      </c>
      <c r="I8" s="81" t="s">
        <v>120</v>
      </c>
      <c r="J8" s="83">
        <v>41</v>
      </c>
      <c r="K8" s="84">
        <v>3</v>
      </c>
      <c r="L8" s="83">
        <v>47</v>
      </c>
      <c r="M8" s="75">
        <v>7.32</v>
      </c>
      <c r="N8" s="83">
        <v>79</v>
      </c>
      <c r="O8" s="84">
        <v>4</v>
      </c>
      <c r="P8" s="83">
        <v>102</v>
      </c>
      <c r="Q8" s="75">
        <v>5.0599999999999996</v>
      </c>
    </row>
    <row r="9" spans="1:17" ht="13.5" x14ac:dyDescent="0.2">
      <c r="A9" s="72" t="s">
        <v>124</v>
      </c>
      <c r="B9" s="83">
        <v>13</v>
      </c>
      <c r="C9" s="82" t="s">
        <v>120</v>
      </c>
      <c r="D9" s="83">
        <v>19</v>
      </c>
      <c r="E9" s="81" t="s">
        <v>120</v>
      </c>
      <c r="F9" s="83">
        <v>13</v>
      </c>
      <c r="G9" s="82" t="s">
        <v>120</v>
      </c>
      <c r="H9" s="83">
        <v>18</v>
      </c>
      <c r="I9" s="82" t="s">
        <v>120</v>
      </c>
      <c r="J9" s="83">
        <v>32</v>
      </c>
      <c r="K9" s="84">
        <v>1</v>
      </c>
      <c r="L9" s="83">
        <v>39</v>
      </c>
      <c r="M9" s="75">
        <v>3.13</v>
      </c>
      <c r="N9" s="83">
        <v>58</v>
      </c>
      <c r="O9" s="84">
        <v>1</v>
      </c>
      <c r="P9" s="83">
        <v>76</v>
      </c>
      <c r="Q9" s="75">
        <v>1.72</v>
      </c>
    </row>
    <row r="10" spans="1:17" ht="14.25" thickBot="1" x14ac:dyDescent="0.3">
      <c r="A10" s="1" t="s">
        <v>9</v>
      </c>
      <c r="B10" s="1">
        <v>62</v>
      </c>
      <c r="C10" s="1">
        <v>2</v>
      </c>
      <c r="D10" s="1">
        <v>86</v>
      </c>
      <c r="E10" s="12">
        <v>3.23</v>
      </c>
      <c r="F10" s="1">
        <v>50</v>
      </c>
      <c r="G10" s="1">
        <v>1</v>
      </c>
      <c r="H10" s="1">
        <v>73</v>
      </c>
      <c r="I10" s="12">
        <v>2</v>
      </c>
      <c r="J10" s="1">
        <v>149</v>
      </c>
      <c r="K10" s="1">
        <v>8</v>
      </c>
      <c r="L10" s="1">
        <v>187</v>
      </c>
      <c r="M10" s="12">
        <v>5.37</v>
      </c>
      <c r="N10" s="1">
        <v>261</v>
      </c>
      <c r="O10" s="1">
        <v>11</v>
      </c>
      <c r="P10" s="1">
        <v>346</v>
      </c>
      <c r="Q10" s="12">
        <v>4.21</v>
      </c>
    </row>
    <row r="11" spans="1:17" x14ac:dyDescent="0.2">
      <c r="A11" s="24" t="s">
        <v>218</v>
      </c>
      <c r="E11" s="5"/>
    </row>
    <row r="12" spans="1:17" x14ac:dyDescent="0.2">
      <c r="A12" s="24" t="s">
        <v>186</v>
      </c>
      <c r="E12" s="5"/>
    </row>
    <row r="13" spans="1:17" x14ac:dyDescent="0.2">
      <c r="A13" s="4"/>
      <c r="E13" s="5"/>
    </row>
    <row r="14" spans="1:17" x14ac:dyDescent="0.2">
      <c r="A14" s="9"/>
      <c r="E14" s="5"/>
    </row>
  </sheetData>
  <mergeCells count="6">
    <mergeCell ref="A3:A5"/>
    <mergeCell ref="B3:Q3"/>
    <mergeCell ref="B4:E4"/>
    <mergeCell ref="F4:I4"/>
    <mergeCell ref="J4:M4"/>
    <mergeCell ref="N4:Q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workbookViewId="0">
      <selection activeCell="K33" sqref="K33"/>
    </sheetView>
  </sheetViews>
  <sheetFormatPr defaultRowHeight="11.25" x14ac:dyDescent="0.2"/>
  <cols>
    <col min="1" max="4" width="9.140625" style="2"/>
    <col min="5" max="5" width="9.140625" style="9"/>
    <col min="6" max="8" width="9.140625" style="2"/>
    <col min="9" max="9" width="9.140625" style="5"/>
    <col min="10" max="12" width="9.140625" style="2"/>
    <col min="13" max="13" width="9.140625" style="5"/>
    <col min="14" max="16" width="9.140625" style="2"/>
    <col min="17" max="17" width="9.140625" style="5"/>
    <col min="18" max="20" width="9.140625" style="2"/>
    <col min="21" max="21" width="9.140625" style="5"/>
    <col min="22" max="16384" width="9.140625" style="2"/>
  </cols>
  <sheetData>
    <row r="1" spans="1:17" ht="12.75" x14ac:dyDescent="0.2">
      <c r="A1" s="29" t="s">
        <v>257</v>
      </c>
    </row>
    <row r="2" spans="1:17" ht="12.75" x14ac:dyDescent="0.2">
      <c r="A2" s="22" t="s">
        <v>202</v>
      </c>
      <c r="E2" s="5"/>
    </row>
    <row r="3" spans="1:17" ht="14.25" customHeight="1" x14ac:dyDescent="0.2">
      <c r="A3" s="218" t="s">
        <v>0</v>
      </c>
      <c r="B3" s="220" t="s">
        <v>65</v>
      </c>
      <c r="C3" s="220"/>
      <c r="D3" s="220"/>
      <c r="E3" s="220"/>
      <c r="F3" s="220"/>
      <c r="G3" s="220"/>
      <c r="H3" s="220"/>
      <c r="I3" s="220"/>
      <c r="J3" s="220"/>
      <c r="K3" s="220"/>
      <c r="L3" s="220"/>
      <c r="M3" s="220"/>
      <c r="N3" s="220"/>
      <c r="O3" s="220"/>
      <c r="P3" s="220"/>
      <c r="Q3" s="220"/>
    </row>
    <row r="4" spans="1:17" ht="13.5" x14ac:dyDescent="0.2">
      <c r="A4" s="219"/>
      <c r="B4" s="205" t="s">
        <v>115</v>
      </c>
      <c r="C4" s="205"/>
      <c r="D4" s="205"/>
      <c r="E4" s="205"/>
      <c r="F4" s="206" t="s">
        <v>116</v>
      </c>
      <c r="G4" s="206"/>
      <c r="H4" s="206"/>
      <c r="I4" s="206"/>
      <c r="J4" s="205" t="s">
        <v>117</v>
      </c>
      <c r="K4" s="205"/>
      <c r="L4" s="205"/>
      <c r="M4" s="205"/>
      <c r="N4" s="206" t="s">
        <v>9</v>
      </c>
      <c r="O4" s="206"/>
      <c r="P4" s="206"/>
      <c r="Q4" s="206"/>
    </row>
    <row r="5" spans="1:17" ht="27" x14ac:dyDescent="0.25">
      <c r="A5" s="219"/>
      <c r="B5" s="136" t="s">
        <v>2</v>
      </c>
      <c r="C5" s="136" t="s">
        <v>3</v>
      </c>
      <c r="D5" s="136" t="s">
        <v>4</v>
      </c>
      <c r="E5" s="139" t="s">
        <v>161</v>
      </c>
      <c r="F5" s="136" t="s">
        <v>2</v>
      </c>
      <c r="G5" s="136" t="s">
        <v>3</v>
      </c>
      <c r="H5" s="136" t="s">
        <v>4</v>
      </c>
      <c r="I5" s="139" t="s">
        <v>161</v>
      </c>
      <c r="J5" s="136" t="s">
        <v>2</v>
      </c>
      <c r="K5" s="136" t="s">
        <v>3</v>
      </c>
      <c r="L5" s="136" t="s">
        <v>4</v>
      </c>
      <c r="M5" s="139" t="s">
        <v>161</v>
      </c>
      <c r="N5" s="136" t="s">
        <v>2</v>
      </c>
      <c r="O5" s="136" t="s">
        <v>3</v>
      </c>
      <c r="P5" s="136" t="s">
        <v>4</v>
      </c>
      <c r="Q5" s="139" t="s">
        <v>161</v>
      </c>
    </row>
    <row r="6" spans="1:17" ht="13.5" x14ac:dyDescent="0.2">
      <c r="A6" s="72" t="s">
        <v>121</v>
      </c>
      <c r="B6" s="83">
        <v>18</v>
      </c>
      <c r="C6" s="82" t="s">
        <v>120</v>
      </c>
      <c r="D6" s="83">
        <v>28</v>
      </c>
      <c r="E6" s="81" t="s">
        <v>120</v>
      </c>
      <c r="F6" s="83">
        <v>17</v>
      </c>
      <c r="G6" s="84">
        <v>1</v>
      </c>
      <c r="H6" s="83">
        <v>27</v>
      </c>
      <c r="I6" s="75">
        <v>5.88</v>
      </c>
      <c r="J6" s="83">
        <v>42</v>
      </c>
      <c r="K6" s="84">
        <v>4</v>
      </c>
      <c r="L6" s="83">
        <v>51</v>
      </c>
      <c r="M6" s="75">
        <v>9.52</v>
      </c>
      <c r="N6" s="83">
        <v>77</v>
      </c>
      <c r="O6" s="84">
        <v>5</v>
      </c>
      <c r="P6" s="83">
        <v>106</v>
      </c>
      <c r="Q6" s="75">
        <v>6.49</v>
      </c>
    </row>
    <row r="7" spans="1:17" ht="13.5" x14ac:dyDescent="0.2">
      <c r="A7" s="72" t="s">
        <v>122</v>
      </c>
      <c r="B7" s="83">
        <v>1</v>
      </c>
      <c r="C7" s="82" t="s">
        <v>120</v>
      </c>
      <c r="D7" s="83">
        <v>1</v>
      </c>
      <c r="E7" s="82" t="s">
        <v>120</v>
      </c>
      <c r="F7" s="83">
        <v>5</v>
      </c>
      <c r="G7" s="82" t="s">
        <v>120</v>
      </c>
      <c r="H7" s="83">
        <v>6</v>
      </c>
      <c r="I7" s="82" t="s">
        <v>120</v>
      </c>
      <c r="J7" s="83">
        <v>7</v>
      </c>
      <c r="K7" s="84">
        <v>1</v>
      </c>
      <c r="L7" s="83">
        <v>6</v>
      </c>
      <c r="M7" s="75">
        <v>14.29</v>
      </c>
      <c r="N7" s="83">
        <v>13</v>
      </c>
      <c r="O7" s="84">
        <v>1</v>
      </c>
      <c r="P7" s="83">
        <v>13</v>
      </c>
      <c r="Q7" s="75">
        <v>7.69</v>
      </c>
    </row>
    <row r="8" spans="1:17" ht="13.5" x14ac:dyDescent="0.2">
      <c r="A8" s="72" t="s">
        <v>123</v>
      </c>
      <c r="B8" s="83">
        <v>5</v>
      </c>
      <c r="C8" s="82" t="s">
        <v>120</v>
      </c>
      <c r="D8" s="83">
        <v>8</v>
      </c>
      <c r="E8" s="81" t="s">
        <v>120</v>
      </c>
      <c r="F8" s="83">
        <v>1</v>
      </c>
      <c r="G8" s="84">
        <v>1</v>
      </c>
      <c r="H8" s="142" t="s">
        <v>120</v>
      </c>
      <c r="I8" s="75">
        <v>100</v>
      </c>
      <c r="J8" s="83">
        <v>11</v>
      </c>
      <c r="K8" s="84">
        <v>1</v>
      </c>
      <c r="L8" s="83">
        <v>18</v>
      </c>
      <c r="M8" s="75">
        <v>9.09</v>
      </c>
      <c r="N8" s="83">
        <v>17</v>
      </c>
      <c r="O8" s="84">
        <v>2</v>
      </c>
      <c r="P8" s="83">
        <v>26</v>
      </c>
      <c r="Q8" s="75">
        <v>11.76</v>
      </c>
    </row>
    <row r="9" spans="1:17" ht="13.5" x14ac:dyDescent="0.2">
      <c r="A9" s="72" t="s">
        <v>124</v>
      </c>
      <c r="B9" s="83">
        <v>6</v>
      </c>
      <c r="C9" s="84">
        <v>1</v>
      </c>
      <c r="D9" s="83">
        <v>10</v>
      </c>
      <c r="E9" s="75">
        <v>16.670000000000002</v>
      </c>
      <c r="F9" s="83">
        <v>9</v>
      </c>
      <c r="G9" s="82" t="s">
        <v>120</v>
      </c>
      <c r="H9" s="83">
        <v>14</v>
      </c>
      <c r="I9" s="82" t="s">
        <v>120</v>
      </c>
      <c r="J9" s="83">
        <v>23</v>
      </c>
      <c r="K9" s="84">
        <v>3</v>
      </c>
      <c r="L9" s="83">
        <v>28</v>
      </c>
      <c r="M9" s="75">
        <v>13.04</v>
      </c>
      <c r="N9" s="83">
        <v>38</v>
      </c>
      <c r="O9" s="84">
        <v>4</v>
      </c>
      <c r="P9" s="83">
        <v>52</v>
      </c>
      <c r="Q9" s="75">
        <v>10.53</v>
      </c>
    </row>
    <row r="10" spans="1:17" ht="14.25" thickBot="1" x14ac:dyDescent="0.3">
      <c r="A10" s="1" t="s">
        <v>9</v>
      </c>
      <c r="B10" s="1">
        <v>30</v>
      </c>
      <c r="C10" s="1">
        <v>1</v>
      </c>
      <c r="D10" s="1">
        <v>47</v>
      </c>
      <c r="E10" s="12">
        <v>3.33</v>
      </c>
      <c r="F10" s="1">
        <v>32</v>
      </c>
      <c r="G10" s="1">
        <v>2</v>
      </c>
      <c r="H10" s="1">
        <v>47</v>
      </c>
      <c r="I10" s="12">
        <v>6.25</v>
      </c>
      <c r="J10" s="1">
        <v>83</v>
      </c>
      <c r="K10" s="1">
        <v>9</v>
      </c>
      <c r="L10" s="1">
        <v>103</v>
      </c>
      <c r="M10" s="12">
        <v>10.84</v>
      </c>
      <c r="N10" s="1">
        <v>145</v>
      </c>
      <c r="O10" s="1">
        <v>12</v>
      </c>
      <c r="P10" s="1">
        <v>197</v>
      </c>
      <c r="Q10" s="12">
        <v>8.2799999999999994</v>
      </c>
    </row>
    <row r="11" spans="1:17" x14ac:dyDescent="0.2">
      <c r="A11" s="24" t="s">
        <v>218</v>
      </c>
      <c r="E11" s="5"/>
    </row>
    <row r="12" spans="1:17" x14ac:dyDescent="0.2">
      <c r="A12" s="24" t="s">
        <v>186</v>
      </c>
      <c r="E12" s="5"/>
    </row>
    <row r="13" spans="1:17" x14ac:dyDescent="0.2">
      <c r="A13" s="4"/>
      <c r="E13" s="5"/>
    </row>
  </sheetData>
  <mergeCells count="6">
    <mergeCell ref="A3:A5"/>
    <mergeCell ref="B3:Q3"/>
    <mergeCell ref="B4:E4"/>
    <mergeCell ref="F4:I4"/>
    <mergeCell ref="J4:M4"/>
    <mergeCell ref="N4:Q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4"/>
  <sheetViews>
    <sheetView workbookViewId="0">
      <selection activeCell="B13" sqref="B13:I14"/>
    </sheetView>
  </sheetViews>
  <sheetFormatPr defaultRowHeight="15" x14ac:dyDescent="0.25"/>
  <cols>
    <col min="2" max="2" width="14.85546875" customWidth="1"/>
  </cols>
  <sheetData>
    <row r="2" spans="2:9" x14ac:dyDescent="0.25">
      <c r="B2" s="180" t="s">
        <v>220</v>
      </c>
      <c r="C2" s="181"/>
      <c r="D2" s="181"/>
      <c r="E2" s="181"/>
      <c r="F2" s="181"/>
      <c r="G2" s="181"/>
      <c r="H2" s="181"/>
      <c r="I2" s="181"/>
    </row>
    <row r="3" spans="2:9" x14ac:dyDescent="0.25">
      <c r="B3" s="170" t="s">
        <v>221</v>
      </c>
      <c r="C3" s="171"/>
      <c r="D3" s="171"/>
      <c r="E3" s="171"/>
      <c r="F3" s="171"/>
    </row>
    <row r="4" spans="2:9" x14ac:dyDescent="0.25">
      <c r="B4" s="172" t="s">
        <v>0</v>
      </c>
      <c r="C4" s="175">
        <v>2014</v>
      </c>
      <c r="D4" s="175"/>
      <c r="E4" s="176">
        <v>2013</v>
      </c>
      <c r="F4" s="176"/>
    </row>
    <row r="5" spans="2:9" x14ac:dyDescent="0.25">
      <c r="B5" s="173"/>
      <c r="C5" s="175"/>
      <c r="D5" s="175"/>
      <c r="E5" s="176"/>
      <c r="F5" s="176"/>
    </row>
    <row r="6" spans="2:9" ht="27.75" customHeight="1" x14ac:dyDescent="0.25">
      <c r="B6" s="174"/>
      <c r="C6" s="37" t="s">
        <v>228</v>
      </c>
      <c r="D6" s="37" t="s">
        <v>6</v>
      </c>
      <c r="E6" s="37" t="s">
        <v>229</v>
      </c>
      <c r="F6" s="37" t="s">
        <v>6</v>
      </c>
    </row>
    <row r="7" spans="2:9" ht="15.75" customHeight="1" x14ac:dyDescent="0.25">
      <c r="B7" s="38" t="s">
        <v>121</v>
      </c>
      <c r="C7" s="43">
        <v>3.81</v>
      </c>
      <c r="D7" s="44">
        <v>2.68</v>
      </c>
      <c r="E7" s="49">
        <v>2.89</v>
      </c>
      <c r="F7" s="50">
        <v>2.0099999999999998</v>
      </c>
    </row>
    <row r="8" spans="2:9" x14ac:dyDescent="0.25">
      <c r="B8" s="38" t="s">
        <v>122</v>
      </c>
      <c r="C8" s="43">
        <v>2.42</v>
      </c>
      <c r="D8" s="44">
        <v>1.72</v>
      </c>
      <c r="E8" s="49">
        <v>1.17</v>
      </c>
      <c r="F8" s="50">
        <v>0.84</v>
      </c>
    </row>
    <row r="9" spans="2:9" x14ac:dyDescent="0.25">
      <c r="B9" s="38" t="s">
        <v>123</v>
      </c>
      <c r="C9" s="43">
        <v>1.46</v>
      </c>
      <c r="D9" s="44">
        <v>1.18</v>
      </c>
      <c r="E9" s="49">
        <v>1.71</v>
      </c>
      <c r="F9" s="50">
        <v>1.24</v>
      </c>
    </row>
    <row r="10" spans="2:9" x14ac:dyDescent="0.25">
      <c r="B10" s="38" t="s">
        <v>124</v>
      </c>
      <c r="C10" s="43">
        <v>3.65</v>
      </c>
      <c r="D10" s="44">
        <v>2.73</v>
      </c>
      <c r="E10" s="49">
        <v>3.39</v>
      </c>
      <c r="F10" s="50">
        <v>2.39</v>
      </c>
    </row>
    <row r="11" spans="2:9" x14ac:dyDescent="0.25">
      <c r="B11" s="45" t="s">
        <v>150</v>
      </c>
      <c r="C11" s="48">
        <v>3.02</v>
      </c>
      <c r="D11" s="48">
        <v>2.23</v>
      </c>
      <c r="E11" s="48">
        <v>2.5099999999999998</v>
      </c>
      <c r="F11" s="48">
        <v>1.78</v>
      </c>
    </row>
    <row r="12" spans="2:9" x14ac:dyDescent="0.25">
      <c r="B12" s="45" t="s">
        <v>5</v>
      </c>
      <c r="C12" s="48">
        <v>1.91</v>
      </c>
      <c r="D12" s="48">
        <v>1.33</v>
      </c>
      <c r="E12" s="48">
        <v>1.87</v>
      </c>
      <c r="F12" s="48">
        <v>1.3</v>
      </c>
    </row>
    <row r="13" spans="2:9" ht="19.5" customHeight="1" x14ac:dyDescent="0.25">
      <c r="B13" s="178" t="s">
        <v>188</v>
      </c>
      <c r="C13" s="179"/>
      <c r="D13" s="179"/>
      <c r="E13" s="179"/>
      <c r="F13" s="179"/>
      <c r="G13" s="179"/>
      <c r="H13" s="179"/>
      <c r="I13" s="179"/>
    </row>
    <row r="14" spans="2:9" ht="27" customHeight="1" x14ac:dyDescent="0.25">
      <c r="B14" s="178" t="s">
        <v>238</v>
      </c>
      <c r="C14" s="179"/>
      <c r="D14" s="179"/>
      <c r="E14" s="179"/>
      <c r="F14" s="179"/>
      <c r="G14" s="179"/>
      <c r="H14" s="179"/>
      <c r="I14" s="179"/>
    </row>
  </sheetData>
  <mergeCells count="7">
    <mergeCell ref="B13:I13"/>
    <mergeCell ref="B14:I14"/>
    <mergeCell ref="B2:I2"/>
    <mergeCell ref="B3:F3"/>
    <mergeCell ref="B4:B6"/>
    <mergeCell ref="C4:D5"/>
    <mergeCell ref="E4:F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3"/>
  <sheetViews>
    <sheetView workbookViewId="0">
      <selection activeCell="H29" sqref="H29"/>
    </sheetView>
  </sheetViews>
  <sheetFormatPr defaultRowHeight="15" x14ac:dyDescent="0.25"/>
  <cols>
    <col min="1" max="1" width="17.7109375" bestFit="1" customWidth="1"/>
  </cols>
  <sheetData>
    <row r="2" spans="1:9" x14ac:dyDescent="0.25">
      <c r="A2" s="180" t="s">
        <v>204</v>
      </c>
      <c r="B2" s="181"/>
      <c r="C2" s="181"/>
      <c r="D2" s="181"/>
      <c r="E2" s="181"/>
      <c r="F2" s="181"/>
      <c r="G2" s="181"/>
      <c r="H2" s="181"/>
      <c r="I2" s="181"/>
    </row>
    <row r="3" spans="1:9" ht="15" customHeight="1" x14ac:dyDescent="0.25">
      <c r="A3" s="22" t="s">
        <v>203</v>
      </c>
    </row>
    <row r="4" spans="1:9" x14ac:dyDescent="0.25">
      <c r="A4" s="221" t="s">
        <v>151</v>
      </c>
      <c r="B4" s="224">
        <v>2014</v>
      </c>
      <c r="C4" s="224"/>
      <c r="D4" s="224"/>
      <c r="E4" s="224"/>
      <c r="F4" s="225" t="s">
        <v>152</v>
      </c>
      <c r="G4" s="225"/>
      <c r="H4" s="225"/>
    </row>
    <row r="5" spans="1:9" x14ac:dyDescent="0.25">
      <c r="A5" s="222"/>
      <c r="B5" s="224"/>
      <c r="C5" s="224"/>
      <c r="D5" s="224"/>
      <c r="E5" s="224"/>
      <c r="F5" s="226" t="s">
        <v>1</v>
      </c>
      <c r="G5" s="226"/>
      <c r="H5" s="226"/>
    </row>
    <row r="6" spans="1:9" ht="27" x14ac:dyDescent="0.25">
      <c r="A6" s="223"/>
      <c r="B6" s="85" t="s">
        <v>153</v>
      </c>
      <c r="C6" s="85" t="s">
        <v>2</v>
      </c>
      <c r="D6" s="85" t="s">
        <v>3</v>
      </c>
      <c r="E6" s="85" t="s">
        <v>4</v>
      </c>
      <c r="F6" s="85" t="s">
        <v>2</v>
      </c>
      <c r="G6" s="85" t="s">
        <v>3</v>
      </c>
      <c r="H6" s="85" t="s">
        <v>4</v>
      </c>
    </row>
    <row r="7" spans="1:9" x14ac:dyDescent="0.25">
      <c r="A7" s="86" t="s">
        <v>154</v>
      </c>
      <c r="B7" s="87">
        <v>8</v>
      </c>
      <c r="C7" s="88">
        <v>1693</v>
      </c>
      <c r="D7" s="89">
        <v>32</v>
      </c>
      <c r="E7" s="88">
        <v>2110</v>
      </c>
      <c r="F7" s="90">
        <v>0.17751479289940164</v>
      </c>
      <c r="G7" s="91">
        <v>45.454545454545467</v>
      </c>
      <c r="H7" s="90">
        <v>-6.5130704474966734</v>
      </c>
    </row>
    <row r="8" spans="1:9" x14ac:dyDescent="0.25">
      <c r="A8" s="86" t="s">
        <v>155</v>
      </c>
      <c r="B8" s="87">
        <v>123</v>
      </c>
      <c r="C8" s="88">
        <v>1277</v>
      </c>
      <c r="D8" s="89">
        <v>50</v>
      </c>
      <c r="E8" s="88">
        <v>1813</v>
      </c>
      <c r="F8" s="90">
        <v>-1.2374323279195636</v>
      </c>
      <c r="G8" s="91">
        <v>25</v>
      </c>
      <c r="H8" s="90">
        <v>-4.3271767810026347</v>
      </c>
    </row>
    <row r="9" spans="1:9" x14ac:dyDescent="0.25">
      <c r="A9" s="92" t="s">
        <v>156</v>
      </c>
      <c r="B9" s="93">
        <v>131</v>
      </c>
      <c r="C9" s="94">
        <v>2970</v>
      </c>
      <c r="D9" s="95">
        <v>82</v>
      </c>
      <c r="E9" s="94">
        <v>3923</v>
      </c>
      <c r="F9" s="96">
        <v>-0.43580288300368863</v>
      </c>
      <c r="G9" s="97">
        <v>32.258064516129025</v>
      </c>
      <c r="H9" s="96">
        <v>-5.5154142581888266</v>
      </c>
    </row>
    <row r="10" spans="1:9" x14ac:dyDescent="0.25">
      <c r="A10" s="86" t="s">
        <v>157</v>
      </c>
      <c r="B10" s="87">
        <v>63</v>
      </c>
      <c r="C10" s="88">
        <v>313</v>
      </c>
      <c r="D10" s="89">
        <v>12</v>
      </c>
      <c r="E10" s="88">
        <v>427</v>
      </c>
      <c r="F10" s="90">
        <v>8.304498269896186</v>
      </c>
      <c r="G10" s="91">
        <v>-36.842105263157897</v>
      </c>
      <c r="H10" s="90">
        <v>8.6513994910941534</v>
      </c>
    </row>
    <row r="11" spans="1:9" x14ac:dyDescent="0.25">
      <c r="A11" s="86" t="s">
        <v>158</v>
      </c>
      <c r="B11" s="87">
        <v>23</v>
      </c>
      <c r="C11" s="88">
        <v>33</v>
      </c>
      <c r="D11" s="89">
        <v>6</v>
      </c>
      <c r="E11" s="88">
        <v>34</v>
      </c>
      <c r="F11" s="90">
        <v>3.125</v>
      </c>
      <c r="G11" s="91">
        <v>200</v>
      </c>
      <c r="H11" s="90">
        <v>-24.444444444444443</v>
      </c>
    </row>
    <row r="12" spans="1:9" x14ac:dyDescent="0.25">
      <c r="A12" s="98" t="s">
        <v>159</v>
      </c>
      <c r="B12" s="93">
        <v>86</v>
      </c>
      <c r="C12" s="99">
        <v>346</v>
      </c>
      <c r="D12" s="93">
        <v>18</v>
      </c>
      <c r="E12" s="99">
        <v>461</v>
      </c>
      <c r="F12" s="96">
        <v>7.7881619937694637</v>
      </c>
      <c r="G12" s="100">
        <v>-14.285714285714292</v>
      </c>
      <c r="H12" s="96">
        <v>5.2511415525114131</v>
      </c>
    </row>
    <row r="13" spans="1:9" x14ac:dyDescent="0.25">
      <c r="A13" s="45" t="s">
        <v>149</v>
      </c>
      <c r="B13" s="46">
        <v>217</v>
      </c>
      <c r="C13" s="46">
        <v>3316</v>
      </c>
      <c r="D13" s="46">
        <v>100</v>
      </c>
      <c r="E13" s="46">
        <v>4384</v>
      </c>
      <c r="F13" s="48">
        <v>0.36319612590799011</v>
      </c>
      <c r="G13" s="48">
        <v>20.481927710843379</v>
      </c>
      <c r="H13" s="48">
        <v>-4.4880174291939028</v>
      </c>
    </row>
  </sheetData>
  <mergeCells count="5">
    <mergeCell ref="A4:A6"/>
    <mergeCell ref="B4:E5"/>
    <mergeCell ref="F4:H4"/>
    <mergeCell ref="F5:H5"/>
    <mergeCell ref="A2:I2"/>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workbookViewId="0">
      <selection activeCell="A13" sqref="A13:H14"/>
    </sheetView>
  </sheetViews>
  <sheetFormatPr defaultRowHeight="15" x14ac:dyDescent="0.25"/>
  <cols>
    <col min="1" max="1" width="17.7109375" bestFit="1" customWidth="1"/>
    <col min="2" max="3" width="8.7109375" customWidth="1"/>
    <col min="4" max="4" width="8.5703125" customWidth="1"/>
    <col min="5" max="5" width="8.42578125" customWidth="1"/>
    <col min="9" max="9" width="31.28515625" customWidth="1"/>
  </cols>
  <sheetData>
    <row r="1" spans="1:8" x14ac:dyDescent="0.25">
      <c r="A1" s="11" t="s">
        <v>206</v>
      </c>
    </row>
    <row r="2" spans="1:8" x14ac:dyDescent="0.25">
      <c r="A2" s="22" t="s">
        <v>205</v>
      </c>
      <c r="B2" s="15"/>
      <c r="C2" s="15"/>
      <c r="D2" s="15"/>
      <c r="E2" s="15"/>
    </row>
    <row r="3" spans="1:8" x14ac:dyDescent="0.25">
      <c r="A3" s="221" t="s">
        <v>151</v>
      </c>
      <c r="B3" s="175">
        <v>2014</v>
      </c>
      <c r="C3" s="175"/>
      <c r="D3" s="176">
        <v>2013</v>
      </c>
      <c r="E3" s="176"/>
    </row>
    <row r="4" spans="1:8" x14ac:dyDescent="0.25">
      <c r="A4" s="222"/>
      <c r="B4" s="175"/>
      <c r="C4" s="175"/>
      <c r="D4" s="176"/>
      <c r="E4" s="176"/>
    </row>
    <row r="5" spans="1:8" ht="27" x14ac:dyDescent="0.25">
      <c r="A5" s="223"/>
      <c r="B5" s="37" t="s">
        <v>258</v>
      </c>
      <c r="C5" s="37" t="s">
        <v>6</v>
      </c>
      <c r="D5" s="37" t="s">
        <v>258</v>
      </c>
      <c r="E5" s="37" t="s">
        <v>6</v>
      </c>
    </row>
    <row r="6" spans="1:8" x14ac:dyDescent="0.25">
      <c r="A6" s="86" t="s">
        <v>154</v>
      </c>
      <c r="B6" s="43">
        <v>1.8901358535144714</v>
      </c>
      <c r="C6" s="44">
        <v>1.4939309056956116</v>
      </c>
      <c r="D6" s="49">
        <v>1.3017751479289941</v>
      </c>
      <c r="E6" s="50">
        <v>0.96533567354102678</v>
      </c>
    </row>
    <row r="7" spans="1:8" x14ac:dyDescent="0.25">
      <c r="A7" s="86" t="s">
        <v>155</v>
      </c>
      <c r="B7" s="43">
        <v>3.9154267815191859</v>
      </c>
      <c r="C7" s="44">
        <v>2.6838432635534084</v>
      </c>
      <c r="D7" s="49">
        <v>3.0935808197989174</v>
      </c>
      <c r="E7" s="50">
        <v>2.0671834625323</v>
      </c>
    </row>
    <row r="8" spans="1:8" x14ac:dyDescent="0.25">
      <c r="A8" s="92" t="s">
        <v>156</v>
      </c>
      <c r="B8" s="43">
        <v>2.7609427609427608</v>
      </c>
      <c r="C8" s="44">
        <v>2.0474406991260925</v>
      </c>
      <c r="D8" s="49">
        <v>2.078444518940664</v>
      </c>
      <c r="E8" s="50">
        <v>1.4712861888941622</v>
      </c>
    </row>
    <row r="9" spans="1:8" x14ac:dyDescent="0.25">
      <c r="A9" s="86" t="s">
        <v>157</v>
      </c>
      <c r="B9" s="43">
        <v>3.8338658146964857</v>
      </c>
      <c r="C9" s="44">
        <v>2.7334851936218678</v>
      </c>
      <c r="D9" s="49">
        <v>6.5743944636678195</v>
      </c>
      <c r="E9" s="50">
        <v>4.6116504854368934</v>
      </c>
    </row>
    <row r="10" spans="1:8" x14ac:dyDescent="0.25">
      <c r="A10" s="86" t="s">
        <v>158</v>
      </c>
      <c r="B10" s="43">
        <v>18.181818181818183</v>
      </c>
      <c r="C10" s="44">
        <v>15</v>
      </c>
      <c r="D10" s="49">
        <v>6.25</v>
      </c>
      <c r="E10" s="50">
        <v>4.2553191489361701</v>
      </c>
    </row>
    <row r="11" spans="1:8" x14ac:dyDescent="0.25">
      <c r="A11" s="98" t="s">
        <v>159</v>
      </c>
      <c r="B11" s="43">
        <v>5.202312138728324</v>
      </c>
      <c r="C11" s="44">
        <v>3.7578288100208765</v>
      </c>
      <c r="D11" s="49">
        <v>6.5420560747663545</v>
      </c>
      <c r="E11" s="50">
        <v>4.5751633986928102</v>
      </c>
    </row>
    <row r="12" spans="1:8" x14ac:dyDescent="0.25">
      <c r="A12" s="45" t="s">
        <v>149</v>
      </c>
      <c r="B12" s="48">
        <v>3.0156815440289506</v>
      </c>
      <c r="C12" s="48">
        <v>2.2301516503122212</v>
      </c>
      <c r="D12" s="48">
        <v>2.5121065375302662</v>
      </c>
      <c r="E12" s="48">
        <v>1.7761609244596619</v>
      </c>
    </row>
    <row r="13" spans="1:8" ht="16.5" x14ac:dyDescent="0.3">
      <c r="A13" s="178" t="s">
        <v>207</v>
      </c>
      <c r="B13" s="227"/>
      <c r="C13" s="227"/>
      <c r="D13" s="227"/>
      <c r="E13" s="227"/>
      <c r="F13" s="227"/>
      <c r="G13" s="227"/>
      <c r="H13" s="227"/>
    </row>
    <row r="14" spans="1:8" ht="26.25" customHeight="1" x14ac:dyDescent="0.3">
      <c r="A14" s="178" t="s">
        <v>219</v>
      </c>
      <c r="B14" s="227"/>
      <c r="C14" s="227"/>
      <c r="D14" s="227"/>
      <c r="E14" s="227"/>
      <c r="F14" s="227"/>
      <c r="G14" s="227"/>
      <c r="H14" s="227"/>
    </row>
  </sheetData>
  <mergeCells count="5">
    <mergeCell ref="A14:H14"/>
    <mergeCell ref="A3:A5"/>
    <mergeCell ref="B3:C4"/>
    <mergeCell ref="D3:E4"/>
    <mergeCell ref="A13:H13"/>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workbookViewId="0">
      <selection activeCell="A3" sqref="A3:H4"/>
    </sheetView>
  </sheetViews>
  <sheetFormatPr defaultRowHeight="11.25" x14ac:dyDescent="0.2"/>
  <cols>
    <col min="1" max="1" width="43.5703125" style="2" customWidth="1"/>
    <col min="2" max="2" width="9.140625" style="2"/>
    <col min="3" max="3" width="8.5703125" style="9" customWidth="1"/>
    <col min="4" max="9" width="9.140625" style="2"/>
    <col min="10" max="10" width="19.140625" style="5" bestFit="1" customWidth="1"/>
    <col min="11" max="16384" width="9.140625" style="2"/>
  </cols>
  <sheetData>
    <row r="1" spans="1:10" ht="12.75" x14ac:dyDescent="0.2">
      <c r="A1" s="11" t="s">
        <v>208</v>
      </c>
      <c r="B1" s="35"/>
      <c r="C1" s="35"/>
      <c r="D1" s="35"/>
      <c r="E1" s="35"/>
      <c r="F1" s="35"/>
      <c r="G1" s="35"/>
      <c r="H1" s="5"/>
      <c r="J1" s="2"/>
    </row>
    <row r="2" spans="1:10" ht="12.75" x14ac:dyDescent="0.2">
      <c r="A2" s="22" t="s">
        <v>260</v>
      </c>
      <c r="B2" s="35"/>
      <c r="C2" s="35"/>
      <c r="D2" s="35"/>
      <c r="E2" s="35"/>
      <c r="F2" s="35"/>
      <c r="G2" s="35"/>
      <c r="H2" s="5"/>
      <c r="J2" s="2"/>
    </row>
    <row r="3" spans="1:10" ht="13.5" customHeight="1" x14ac:dyDescent="0.2">
      <c r="A3" s="229" t="s">
        <v>259</v>
      </c>
      <c r="B3" s="228" t="s">
        <v>10</v>
      </c>
      <c r="C3" s="228"/>
      <c r="D3" s="228"/>
      <c r="E3" s="231" t="s">
        <v>52</v>
      </c>
      <c r="F3" s="231"/>
      <c r="G3" s="231"/>
      <c r="H3" s="232" t="s">
        <v>40</v>
      </c>
      <c r="J3" s="2"/>
    </row>
    <row r="4" spans="1:10" ht="13.5" x14ac:dyDescent="0.2">
      <c r="A4" s="230"/>
      <c r="B4" s="158" t="s">
        <v>2</v>
      </c>
      <c r="C4" s="158" t="s">
        <v>3</v>
      </c>
      <c r="D4" s="158" t="s">
        <v>4</v>
      </c>
      <c r="E4" s="158" t="s">
        <v>2</v>
      </c>
      <c r="F4" s="158" t="s">
        <v>3</v>
      </c>
      <c r="G4" s="158" t="s">
        <v>4</v>
      </c>
      <c r="H4" s="232"/>
      <c r="J4" s="2"/>
    </row>
    <row r="5" spans="1:10" ht="13.5" x14ac:dyDescent="0.25">
      <c r="A5" s="72" t="s">
        <v>74</v>
      </c>
      <c r="B5" s="101">
        <v>429</v>
      </c>
      <c r="C5" s="102">
        <v>21</v>
      </c>
      <c r="D5" s="101">
        <v>616</v>
      </c>
      <c r="E5" s="103">
        <v>12.94</v>
      </c>
      <c r="F5" s="104">
        <v>21</v>
      </c>
      <c r="G5" s="103">
        <v>14.05</v>
      </c>
      <c r="H5" s="105">
        <v>4.895104895104895</v>
      </c>
      <c r="J5" s="2"/>
    </row>
    <row r="6" spans="1:10" ht="13.5" x14ac:dyDescent="0.25">
      <c r="A6" s="72" t="s">
        <v>75</v>
      </c>
      <c r="B6" s="101">
        <v>882</v>
      </c>
      <c r="C6" s="102">
        <v>23</v>
      </c>
      <c r="D6" s="101">
        <v>1263</v>
      </c>
      <c r="E6" s="103">
        <v>26.6</v>
      </c>
      <c r="F6" s="104">
        <v>23</v>
      </c>
      <c r="G6" s="103">
        <v>28.81</v>
      </c>
      <c r="H6" s="105">
        <v>2.6077097505668934</v>
      </c>
      <c r="J6" s="2"/>
    </row>
    <row r="7" spans="1:10" ht="13.5" x14ac:dyDescent="0.25">
      <c r="A7" s="72" t="s">
        <v>76</v>
      </c>
      <c r="B7" s="101">
        <v>291</v>
      </c>
      <c r="C7" s="102">
        <v>4</v>
      </c>
      <c r="D7" s="101">
        <v>367</v>
      </c>
      <c r="E7" s="103">
        <v>8.7799999999999994</v>
      </c>
      <c r="F7" s="104">
        <v>4</v>
      </c>
      <c r="G7" s="103">
        <v>8.3699999999999992</v>
      </c>
      <c r="H7" s="105">
        <v>1.3745704467353952</v>
      </c>
      <c r="J7" s="2"/>
    </row>
    <row r="8" spans="1:10" ht="13.5" x14ac:dyDescent="0.25">
      <c r="A8" s="72" t="s">
        <v>77</v>
      </c>
      <c r="B8" s="101">
        <v>582</v>
      </c>
      <c r="C8" s="102">
        <v>6</v>
      </c>
      <c r="D8" s="101">
        <v>864</v>
      </c>
      <c r="E8" s="103">
        <v>17.55</v>
      </c>
      <c r="F8" s="104">
        <v>6</v>
      </c>
      <c r="G8" s="103">
        <v>19.71</v>
      </c>
      <c r="H8" s="105">
        <v>1.0309278350515463</v>
      </c>
      <c r="J8" s="2"/>
    </row>
    <row r="9" spans="1:10" ht="13.5" x14ac:dyDescent="0.25">
      <c r="A9" s="72" t="s">
        <v>78</v>
      </c>
      <c r="B9" s="101">
        <v>83</v>
      </c>
      <c r="C9" s="102">
        <v>1</v>
      </c>
      <c r="D9" s="101">
        <v>101</v>
      </c>
      <c r="E9" s="103">
        <v>2.5</v>
      </c>
      <c r="F9" s="104">
        <v>1</v>
      </c>
      <c r="G9" s="103">
        <v>2.2999999999999998</v>
      </c>
      <c r="H9" s="105">
        <v>1.2048192771084338</v>
      </c>
      <c r="J9" s="2"/>
    </row>
    <row r="10" spans="1:10" ht="13.5" x14ac:dyDescent="0.25">
      <c r="A10" s="79" t="s">
        <v>79</v>
      </c>
      <c r="B10" s="106">
        <v>2267</v>
      </c>
      <c r="C10" s="107">
        <v>55</v>
      </c>
      <c r="D10" s="106">
        <v>3211</v>
      </c>
      <c r="E10" s="108">
        <v>68.37</v>
      </c>
      <c r="F10" s="109">
        <v>55</v>
      </c>
      <c r="G10" s="108">
        <v>73.239999999999995</v>
      </c>
      <c r="H10" s="110">
        <v>2.4261138067931185</v>
      </c>
      <c r="J10" s="2"/>
    </row>
    <row r="11" spans="1:10" ht="13.5" x14ac:dyDescent="0.25">
      <c r="A11" s="72" t="s">
        <v>80</v>
      </c>
      <c r="B11" s="101">
        <v>372</v>
      </c>
      <c r="C11" s="102">
        <v>13</v>
      </c>
      <c r="D11" s="101">
        <v>392</v>
      </c>
      <c r="E11" s="103">
        <v>11.22</v>
      </c>
      <c r="F11" s="104">
        <v>13</v>
      </c>
      <c r="G11" s="103">
        <v>8.94</v>
      </c>
      <c r="H11" s="105">
        <v>3.4946236559139781</v>
      </c>
      <c r="J11" s="2"/>
    </row>
    <row r="12" spans="1:10" ht="13.5" x14ac:dyDescent="0.25">
      <c r="A12" s="72" t="s">
        <v>81</v>
      </c>
      <c r="B12" s="101">
        <v>23</v>
      </c>
      <c r="C12" s="57" t="s">
        <v>120</v>
      </c>
      <c r="D12" s="101">
        <v>27</v>
      </c>
      <c r="E12" s="103">
        <v>0.69</v>
      </c>
      <c r="F12" s="39" t="s">
        <v>120</v>
      </c>
      <c r="G12" s="103">
        <v>0.62</v>
      </c>
      <c r="H12" s="39" t="s">
        <v>120</v>
      </c>
      <c r="J12" s="2"/>
    </row>
    <row r="13" spans="1:10" ht="13.5" x14ac:dyDescent="0.25">
      <c r="A13" s="72" t="s">
        <v>82</v>
      </c>
      <c r="B13" s="101">
        <v>106</v>
      </c>
      <c r="C13" s="102">
        <v>6</v>
      </c>
      <c r="D13" s="101">
        <v>124</v>
      </c>
      <c r="E13" s="103">
        <v>3.2</v>
      </c>
      <c r="F13" s="104">
        <v>6</v>
      </c>
      <c r="G13" s="103">
        <v>2.83</v>
      </c>
      <c r="H13" s="105">
        <v>5.6603773584905666</v>
      </c>
      <c r="J13" s="2"/>
    </row>
    <row r="14" spans="1:10" ht="13.5" x14ac:dyDescent="0.25">
      <c r="A14" s="72" t="s">
        <v>83</v>
      </c>
      <c r="B14" s="101">
        <v>483</v>
      </c>
      <c r="C14" s="102">
        <v>26</v>
      </c>
      <c r="D14" s="101">
        <v>563</v>
      </c>
      <c r="E14" s="103">
        <v>14.57</v>
      </c>
      <c r="F14" s="104">
        <v>26</v>
      </c>
      <c r="G14" s="103">
        <v>12.84</v>
      </c>
      <c r="H14" s="105">
        <v>5.383022774327122</v>
      </c>
      <c r="J14" s="2"/>
    </row>
    <row r="15" spans="1:10" ht="13.5" x14ac:dyDescent="0.25">
      <c r="A15" s="72" t="s">
        <v>84</v>
      </c>
      <c r="B15" s="101">
        <v>11</v>
      </c>
      <c r="C15" s="57" t="s">
        <v>120</v>
      </c>
      <c r="D15" s="101">
        <v>11</v>
      </c>
      <c r="E15" s="103">
        <v>0.33</v>
      </c>
      <c r="F15" s="39" t="s">
        <v>120</v>
      </c>
      <c r="G15" s="103">
        <v>0.25</v>
      </c>
      <c r="H15" s="39" t="s">
        <v>120</v>
      </c>
      <c r="J15" s="2"/>
    </row>
    <row r="16" spans="1:10" ht="13.5" x14ac:dyDescent="0.25">
      <c r="A16" s="72" t="s">
        <v>85</v>
      </c>
      <c r="B16" s="101">
        <v>54</v>
      </c>
      <c r="C16" s="57" t="s">
        <v>120</v>
      </c>
      <c r="D16" s="101">
        <v>56</v>
      </c>
      <c r="E16" s="103">
        <v>1.63</v>
      </c>
      <c r="F16" s="39" t="s">
        <v>120</v>
      </c>
      <c r="G16" s="103">
        <v>1.28</v>
      </c>
      <c r="H16" s="39" t="s">
        <v>120</v>
      </c>
      <c r="J16" s="2"/>
    </row>
    <row r="17" spans="1:10" ht="13.5" x14ac:dyDescent="0.25">
      <c r="A17" s="79" t="s">
        <v>86</v>
      </c>
      <c r="B17" s="106">
        <v>1049</v>
      </c>
      <c r="C17" s="107">
        <v>45</v>
      </c>
      <c r="D17" s="106">
        <v>1173</v>
      </c>
      <c r="E17" s="108">
        <v>31.63</v>
      </c>
      <c r="F17" s="109">
        <v>45</v>
      </c>
      <c r="G17" s="108">
        <v>26.76</v>
      </c>
      <c r="H17" s="110">
        <v>4.28979980934223</v>
      </c>
      <c r="J17" s="2"/>
    </row>
    <row r="18" spans="1:10" ht="13.5" x14ac:dyDescent="0.25">
      <c r="A18" s="45" t="s">
        <v>87</v>
      </c>
      <c r="B18" s="70">
        <v>3316</v>
      </c>
      <c r="C18" s="45">
        <v>100</v>
      </c>
      <c r="D18" s="45">
        <v>4384</v>
      </c>
      <c r="E18" s="111">
        <v>100</v>
      </c>
      <c r="F18" s="45">
        <v>100</v>
      </c>
      <c r="G18" s="45">
        <v>100</v>
      </c>
      <c r="H18" s="77">
        <v>3.0156815440289506</v>
      </c>
      <c r="J18" s="2"/>
    </row>
    <row r="19" spans="1:10" ht="16.5" x14ac:dyDescent="0.3">
      <c r="A19" s="178" t="s">
        <v>207</v>
      </c>
      <c r="B19" s="227"/>
      <c r="C19" s="227"/>
      <c r="D19" s="227"/>
      <c r="E19" s="227"/>
      <c r="F19" s="227"/>
      <c r="G19" s="227"/>
      <c r="H19" s="227"/>
      <c r="J19" s="2"/>
    </row>
    <row r="20" spans="1:10" x14ac:dyDescent="0.2">
      <c r="A20" s="13"/>
      <c r="B20" s="35"/>
      <c r="C20" s="35"/>
      <c r="D20" s="35"/>
      <c r="E20" s="35"/>
      <c r="F20" s="35"/>
      <c r="G20" s="35"/>
      <c r="H20" s="5"/>
      <c r="J20" s="2"/>
    </row>
    <row r="21" spans="1:10" x14ac:dyDescent="0.2">
      <c r="A21" s="4"/>
      <c r="B21" s="35"/>
      <c r="C21" s="35"/>
      <c r="D21" s="35"/>
      <c r="E21" s="35"/>
      <c r="F21" s="35"/>
      <c r="G21" s="35"/>
      <c r="H21" s="5"/>
      <c r="J21" s="2"/>
    </row>
  </sheetData>
  <mergeCells count="5">
    <mergeCell ref="B3:D3"/>
    <mergeCell ref="A19:H19"/>
    <mergeCell ref="A3:A4"/>
    <mergeCell ref="E3:G3"/>
    <mergeCell ref="H3:H4"/>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workbookViewId="0">
      <selection activeCell="A3" sqref="A3:G4"/>
    </sheetView>
  </sheetViews>
  <sheetFormatPr defaultRowHeight="15" x14ac:dyDescent="0.25"/>
  <cols>
    <col min="1" max="1" width="61.42578125" customWidth="1"/>
    <col min="2" max="2" width="13.28515625" bestFit="1" customWidth="1"/>
    <col min="4" max="4" width="17.5703125" bestFit="1" customWidth="1"/>
    <col min="6" max="6" width="13.140625" bestFit="1" customWidth="1"/>
  </cols>
  <sheetData>
    <row r="1" spans="1:7" ht="15.75" customHeight="1" x14ac:dyDescent="0.25">
      <c r="A1" s="26" t="s">
        <v>210</v>
      </c>
      <c r="B1" s="26"/>
      <c r="C1" s="26"/>
      <c r="D1" s="26"/>
      <c r="E1" s="26"/>
      <c r="F1" s="26"/>
      <c r="G1" s="26"/>
    </row>
    <row r="2" spans="1:7" x14ac:dyDescent="0.25">
      <c r="A2" s="22" t="s">
        <v>209</v>
      </c>
      <c r="B2" s="22"/>
      <c r="C2" s="22"/>
      <c r="D2" s="22"/>
      <c r="E2" s="22"/>
      <c r="F2" s="22"/>
      <c r="G2" s="22"/>
    </row>
    <row r="3" spans="1:7" x14ac:dyDescent="0.25">
      <c r="A3" s="235" t="s">
        <v>233</v>
      </c>
      <c r="B3" s="175" t="s">
        <v>7</v>
      </c>
      <c r="C3" s="175"/>
      <c r="D3" s="237" t="s">
        <v>8</v>
      </c>
      <c r="E3" s="237"/>
      <c r="F3" s="175" t="s">
        <v>9</v>
      </c>
      <c r="G3" s="175"/>
    </row>
    <row r="4" spans="1:7" x14ac:dyDescent="0.25">
      <c r="A4" s="236"/>
      <c r="B4" s="159" t="s">
        <v>10</v>
      </c>
      <c r="C4" s="159" t="s">
        <v>11</v>
      </c>
      <c r="D4" s="159" t="s">
        <v>10</v>
      </c>
      <c r="E4" s="159" t="s">
        <v>11</v>
      </c>
      <c r="F4" s="159" t="s">
        <v>10</v>
      </c>
      <c r="G4" s="159" t="s">
        <v>11</v>
      </c>
    </row>
    <row r="5" spans="1:7" x14ac:dyDescent="0.25">
      <c r="A5" s="72" t="s">
        <v>12</v>
      </c>
      <c r="B5" s="101">
        <v>339</v>
      </c>
      <c r="C5" s="103">
        <v>9.6718972895863047</v>
      </c>
      <c r="D5" s="101">
        <v>217</v>
      </c>
      <c r="E5" s="103">
        <v>19.018404907975462</v>
      </c>
      <c r="F5" s="101">
        <v>556</v>
      </c>
      <c r="G5" s="103">
        <v>11.967283684890228</v>
      </c>
    </row>
    <row r="6" spans="1:7" x14ac:dyDescent="0.25">
      <c r="A6" s="72" t="s">
        <v>13</v>
      </c>
      <c r="B6" s="101">
        <v>492</v>
      </c>
      <c r="C6" s="103">
        <v>14.037089871611983</v>
      </c>
      <c r="D6" s="101">
        <v>133</v>
      </c>
      <c r="E6" s="103">
        <v>11.656441717791409</v>
      </c>
      <c r="F6" s="101">
        <v>625</v>
      </c>
      <c r="G6" s="103">
        <v>13.452432199741713</v>
      </c>
    </row>
    <row r="7" spans="1:7" x14ac:dyDescent="0.25">
      <c r="A7" s="72" t="s">
        <v>14</v>
      </c>
      <c r="B7" s="101">
        <v>177</v>
      </c>
      <c r="C7" s="103">
        <v>5.0499286733238229</v>
      </c>
      <c r="D7" s="101">
        <v>73</v>
      </c>
      <c r="E7" s="103">
        <v>6.3978965819456608</v>
      </c>
      <c r="F7" s="101">
        <v>250</v>
      </c>
      <c r="G7" s="103">
        <v>5.3809728798966852</v>
      </c>
    </row>
    <row r="8" spans="1:7" x14ac:dyDescent="0.25">
      <c r="A8" s="72" t="s">
        <v>15</v>
      </c>
      <c r="B8" s="101">
        <v>102</v>
      </c>
      <c r="C8" s="103">
        <v>2.9101283880171183</v>
      </c>
      <c r="D8" s="101">
        <v>24</v>
      </c>
      <c r="E8" s="103">
        <v>2.1034180543382996</v>
      </c>
      <c r="F8" s="101">
        <v>126</v>
      </c>
      <c r="G8" s="103">
        <v>2.7120103314679294</v>
      </c>
    </row>
    <row r="9" spans="1:7" x14ac:dyDescent="0.25">
      <c r="A9" s="72" t="s">
        <v>16</v>
      </c>
      <c r="B9" s="101">
        <v>168</v>
      </c>
      <c r="C9" s="103">
        <v>4.7931526390870189</v>
      </c>
      <c r="D9" s="101">
        <v>31</v>
      </c>
      <c r="E9" s="103">
        <v>2.7169149868536371</v>
      </c>
      <c r="F9" s="101">
        <v>199</v>
      </c>
      <c r="G9" s="103">
        <v>4.2832544123977616</v>
      </c>
    </row>
    <row r="10" spans="1:7" x14ac:dyDescent="0.25">
      <c r="A10" s="72" t="s">
        <v>17</v>
      </c>
      <c r="B10" s="101">
        <v>45</v>
      </c>
      <c r="C10" s="103">
        <v>1.2838801711840229</v>
      </c>
      <c r="D10" s="101">
        <v>5</v>
      </c>
      <c r="E10" s="103">
        <v>0.43821209465381245</v>
      </c>
      <c r="F10" s="101">
        <v>50</v>
      </c>
      <c r="G10" s="103">
        <v>1.076194575979337</v>
      </c>
    </row>
    <row r="11" spans="1:7" x14ac:dyDescent="0.25">
      <c r="A11" s="72" t="s">
        <v>18</v>
      </c>
      <c r="B11" s="101">
        <v>257</v>
      </c>
      <c r="C11" s="103">
        <v>7.3323823109843076</v>
      </c>
      <c r="D11" s="101">
        <v>221</v>
      </c>
      <c r="E11" s="103">
        <v>19.36897458369851</v>
      </c>
      <c r="F11" s="101">
        <v>478</v>
      </c>
      <c r="G11" s="103">
        <v>10.288420146362462</v>
      </c>
    </row>
    <row r="12" spans="1:7" x14ac:dyDescent="0.25">
      <c r="A12" s="72" t="s">
        <v>19</v>
      </c>
      <c r="B12" s="101">
        <v>250</v>
      </c>
      <c r="C12" s="103">
        <v>7.132667617689016</v>
      </c>
      <c r="D12" s="101">
        <v>220</v>
      </c>
      <c r="E12" s="103">
        <v>19.281332164767747</v>
      </c>
      <c r="F12" s="101">
        <v>470</v>
      </c>
      <c r="G12" s="103">
        <v>10.116229014205768</v>
      </c>
    </row>
    <row r="13" spans="1:7" x14ac:dyDescent="0.25">
      <c r="A13" s="72" t="s">
        <v>20</v>
      </c>
      <c r="B13" s="101">
        <v>7</v>
      </c>
      <c r="C13" s="103">
        <v>0.19971469329529246</v>
      </c>
      <c r="D13" s="101">
        <v>1</v>
      </c>
      <c r="E13" s="103">
        <v>8.7642418930762495E-2</v>
      </c>
      <c r="F13" s="101">
        <v>8</v>
      </c>
      <c r="G13" s="103">
        <v>0.17219113215669393</v>
      </c>
    </row>
    <row r="14" spans="1:7" x14ac:dyDescent="0.25">
      <c r="A14" s="72" t="s">
        <v>21</v>
      </c>
      <c r="B14" s="101">
        <v>216</v>
      </c>
      <c r="C14" s="103">
        <v>6.1626248216833091</v>
      </c>
      <c r="D14" s="101">
        <v>123</v>
      </c>
      <c r="E14" s="103">
        <v>10.780017528483786</v>
      </c>
      <c r="F14" s="101">
        <v>339</v>
      </c>
      <c r="G14" s="103">
        <v>7.2965992251399046</v>
      </c>
    </row>
    <row r="15" spans="1:7" x14ac:dyDescent="0.25">
      <c r="A15" s="72" t="s">
        <v>22</v>
      </c>
      <c r="B15" s="101">
        <v>151</v>
      </c>
      <c r="C15" s="103">
        <v>4.3081312410841655</v>
      </c>
      <c r="D15" s="101">
        <v>56</v>
      </c>
      <c r="E15" s="103">
        <v>4.9079754601226995</v>
      </c>
      <c r="F15" s="101">
        <v>207</v>
      </c>
      <c r="G15" s="103">
        <v>4.455445544554455</v>
      </c>
    </row>
    <row r="16" spans="1:7" x14ac:dyDescent="0.25">
      <c r="A16" s="72" t="s">
        <v>23</v>
      </c>
      <c r="B16" s="101">
        <v>71</v>
      </c>
      <c r="C16" s="103">
        <v>2.0256776034236803</v>
      </c>
      <c r="D16" s="101">
        <v>20</v>
      </c>
      <c r="E16" s="103">
        <v>1.7528483786152498</v>
      </c>
      <c r="F16" s="101">
        <v>91</v>
      </c>
      <c r="G16" s="103">
        <v>1.9586741282823936</v>
      </c>
    </row>
    <row r="17" spans="1:7" x14ac:dyDescent="0.25">
      <c r="A17" s="72" t="s">
        <v>24</v>
      </c>
      <c r="B17" s="101">
        <v>51</v>
      </c>
      <c r="C17" s="103">
        <v>1.4550641940085591</v>
      </c>
      <c r="D17" s="101">
        <v>44</v>
      </c>
      <c r="E17" s="103">
        <v>3.8562664329535492</v>
      </c>
      <c r="F17" s="101">
        <v>95</v>
      </c>
      <c r="G17" s="103">
        <v>2.0447696943607405</v>
      </c>
    </row>
    <row r="18" spans="1:7" x14ac:dyDescent="0.25">
      <c r="A18" s="72" t="s">
        <v>25</v>
      </c>
      <c r="B18" s="101">
        <v>30</v>
      </c>
      <c r="C18" s="103">
        <v>0.85592011412268187</v>
      </c>
      <c r="D18" s="101">
        <v>22</v>
      </c>
      <c r="E18" s="103">
        <v>1.9281332164767746</v>
      </c>
      <c r="F18" s="101">
        <v>52</v>
      </c>
      <c r="G18" s="103">
        <v>1.1192423590185105</v>
      </c>
    </row>
    <row r="19" spans="1:7" x14ac:dyDescent="0.25">
      <c r="A19" s="72" t="s">
        <v>26</v>
      </c>
      <c r="B19" s="101">
        <v>85</v>
      </c>
      <c r="C19" s="103">
        <v>2.4251069900142657</v>
      </c>
      <c r="D19" s="101">
        <v>0</v>
      </c>
      <c r="E19" s="103">
        <v>0</v>
      </c>
      <c r="F19" s="101">
        <v>85</v>
      </c>
      <c r="G19" s="103">
        <v>1.8295307791648729</v>
      </c>
    </row>
    <row r="20" spans="1:7" x14ac:dyDescent="0.25">
      <c r="A20" s="72" t="s">
        <v>27</v>
      </c>
      <c r="B20" s="101">
        <v>40</v>
      </c>
      <c r="C20" s="103">
        <v>1.1412268188302426</v>
      </c>
      <c r="D20" s="101">
        <v>33</v>
      </c>
      <c r="E20" s="103">
        <v>2.8921998247151621</v>
      </c>
      <c r="F20" s="101">
        <v>73</v>
      </c>
      <c r="G20" s="103">
        <v>1.571244080929832</v>
      </c>
    </row>
    <row r="21" spans="1:7" x14ac:dyDescent="0.25">
      <c r="A21" s="72" t="s">
        <v>28</v>
      </c>
      <c r="B21" s="101">
        <v>15</v>
      </c>
      <c r="C21" s="103">
        <v>0.42796005706134094</v>
      </c>
      <c r="D21" s="101">
        <v>2</v>
      </c>
      <c r="E21" s="103">
        <v>0.17528483786152499</v>
      </c>
      <c r="F21" s="101">
        <v>17</v>
      </c>
      <c r="G21" s="103">
        <v>0.36590615583297459</v>
      </c>
    </row>
    <row r="22" spans="1:7" x14ac:dyDescent="0.25">
      <c r="A22" s="72" t="s">
        <v>29</v>
      </c>
      <c r="B22" s="101">
        <v>23</v>
      </c>
      <c r="C22" s="103">
        <v>0.65620542082738942</v>
      </c>
      <c r="D22" s="101">
        <v>42</v>
      </c>
      <c r="E22" s="103">
        <v>3.6809815950920246</v>
      </c>
      <c r="F22" s="101">
        <v>65</v>
      </c>
      <c r="G22" s="103">
        <v>1.399052948773138</v>
      </c>
    </row>
    <row r="23" spans="1:7" x14ac:dyDescent="0.25">
      <c r="A23" s="72" t="s">
        <v>30</v>
      </c>
      <c r="B23" s="101">
        <v>9</v>
      </c>
      <c r="C23" s="103">
        <v>0.25677603423680456</v>
      </c>
      <c r="D23" s="101">
        <v>36</v>
      </c>
      <c r="E23" s="103">
        <v>3.1551270815074495</v>
      </c>
      <c r="F23" s="101">
        <v>45</v>
      </c>
      <c r="G23" s="103">
        <v>0.96857511838140331</v>
      </c>
    </row>
    <row r="24" spans="1:7" x14ac:dyDescent="0.25">
      <c r="A24" s="72" t="s">
        <v>31</v>
      </c>
      <c r="B24" s="101">
        <v>1394</v>
      </c>
      <c r="C24" s="103">
        <v>39.77175463623395</v>
      </c>
      <c r="D24" s="101">
        <v>38</v>
      </c>
      <c r="E24" s="103">
        <v>3.3304119193689745</v>
      </c>
      <c r="F24" s="101">
        <v>1432</v>
      </c>
      <c r="G24" s="103">
        <v>30.822212656048215</v>
      </c>
    </row>
    <row r="25" spans="1:7" x14ac:dyDescent="0.25">
      <c r="A25" s="72" t="s">
        <v>32</v>
      </c>
      <c r="B25" s="101">
        <v>68</v>
      </c>
      <c r="C25" s="103">
        <v>1.9400855920114122</v>
      </c>
      <c r="D25" s="101">
        <v>40</v>
      </c>
      <c r="E25" s="103">
        <v>3.5056967572304996</v>
      </c>
      <c r="F25" s="101">
        <v>108</v>
      </c>
      <c r="G25" s="103">
        <v>2.3245802841153682</v>
      </c>
    </row>
    <row r="26" spans="1:7" x14ac:dyDescent="0.25">
      <c r="A26" s="72" t="s">
        <v>33</v>
      </c>
      <c r="B26" s="101">
        <v>115</v>
      </c>
      <c r="C26" s="103">
        <v>3.2810271041369474</v>
      </c>
      <c r="D26" s="101">
        <v>9</v>
      </c>
      <c r="E26" s="103">
        <v>0.78878177037686237</v>
      </c>
      <c r="F26" s="101">
        <v>124</v>
      </c>
      <c r="G26" s="103">
        <v>2.6689625484287558</v>
      </c>
    </row>
    <row r="27" spans="1:7" x14ac:dyDescent="0.25">
      <c r="A27" s="72" t="s">
        <v>34</v>
      </c>
      <c r="B27" s="101">
        <v>3356</v>
      </c>
      <c r="C27" s="103">
        <v>95.748930099857347</v>
      </c>
      <c r="D27" s="101">
        <v>1036</v>
      </c>
      <c r="E27" s="103">
        <v>90.797546012269933</v>
      </c>
      <c r="F27" s="101">
        <v>4392</v>
      </c>
      <c r="G27" s="103">
        <v>94.53293155402497</v>
      </c>
    </row>
    <row r="28" spans="1:7" x14ac:dyDescent="0.25">
      <c r="A28" s="72" t="s">
        <v>35</v>
      </c>
      <c r="B28" s="101">
        <v>149</v>
      </c>
      <c r="C28" s="103">
        <v>4.2510699001426531</v>
      </c>
      <c r="D28" s="101">
        <v>105</v>
      </c>
      <c r="E28" s="103">
        <v>9.2024539877300615</v>
      </c>
      <c r="F28" s="101">
        <v>254</v>
      </c>
      <c r="G28" s="103">
        <v>5.4670684459750323</v>
      </c>
    </row>
    <row r="29" spans="1:7" x14ac:dyDescent="0.25">
      <c r="A29" s="45" t="s">
        <v>36</v>
      </c>
      <c r="B29" s="70">
        <v>3505</v>
      </c>
      <c r="C29" s="77">
        <v>100</v>
      </c>
      <c r="D29" s="70">
        <v>1141</v>
      </c>
      <c r="E29" s="77">
        <v>100</v>
      </c>
      <c r="F29" s="70">
        <v>4646</v>
      </c>
      <c r="G29" s="77">
        <v>100</v>
      </c>
    </row>
    <row r="30" spans="1:7" ht="24" customHeight="1" x14ac:dyDescent="0.3">
      <c r="A30" s="233" t="s">
        <v>225</v>
      </c>
      <c r="B30" s="234"/>
      <c r="C30" s="234"/>
      <c r="D30" s="234"/>
      <c r="E30" s="234"/>
      <c r="F30" s="234"/>
      <c r="G30" s="234"/>
    </row>
    <row r="31" spans="1:7" ht="43.5" customHeight="1" x14ac:dyDescent="0.3">
      <c r="A31" s="233" t="s">
        <v>165</v>
      </c>
      <c r="B31" s="234"/>
      <c r="C31" s="234"/>
      <c r="D31" s="234"/>
      <c r="E31" s="234"/>
      <c r="F31" s="234"/>
      <c r="G31" s="234"/>
    </row>
    <row r="32" spans="1:7" ht="33.75" customHeight="1" x14ac:dyDescent="0.25"/>
  </sheetData>
  <mergeCells count="6">
    <mergeCell ref="A30:G30"/>
    <mergeCell ref="A31:G31"/>
    <mergeCell ref="A3:A4"/>
    <mergeCell ref="B3:C3"/>
    <mergeCell ref="D3:E3"/>
    <mergeCell ref="F3:G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workbookViewId="0">
      <selection activeCell="H34" sqref="H34"/>
    </sheetView>
  </sheetViews>
  <sheetFormatPr defaultRowHeight="15" x14ac:dyDescent="0.25"/>
  <cols>
    <col min="2" max="2" width="12.85546875" customWidth="1"/>
  </cols>
  <sheetData>
    <row r="1" spans="2:10" x14ac:dyDescent="0.25">
      <c r="B1" s="32" t="s">
        <v>212</v>
      </c>
    </row>
    <row r="2" spans="2:10" x14ac:dyDescent="0.25">
      <c r="B2" s="22" t="s">
        <v>211</v>
      </c>
    </row>
    <row r="3" spans="2:10" x14ac:dyDescent="0.25">
      <c r="B3" s="229" t="s">
        <v>232</v>
      </c>
      <c r="C3" s="240" t="s">
        <v>3</v>
      </c>
      <c r="D3" s="240"/>
      <c r="E3" s="240"/>
      <c r="F3" s="240"/>
      <c r="G3" s="241" t="s">
        <v>4</v>
      </c>
      <c r="H3" s="241"/>
      <c r="I3" s="241"/>
      <c r="J3" s="241"/>
    </row>
    <row r="4" spans="2:10" ht="27" x14ac:dyDescent="0.25">
      <c r="B4" s="239"/>
      <c r="C4" s="112" t="s">
        <v>88</v>
      </c>
      <c r="D4" s="112" t="s">
        <v>89</v>
      </c>
      <c r="E4" s="112" t="s">
        <v>90</v>
      </c>
      <c r="F4" s="78" t="s">
        <v>9</v>
      </c>
      <c r="G4" s="112" t="s">
        <v>88</v>
      </c>
      <c r="H4" s="112" t="s">
        <v>89</v>
      </c>
      <c r="I4" s="112" t="s">
        <v>90</v>
      </c>
      <c r="J4" s="78" t="s">
        <v>9</v>
      </c>
    </row>
    <row r="5" spans="2:10" x14ac:dyDescent="0.25">
      <c r="B5" s="230"/>
      <c r="C5" s="238" t="s">
        <v>91</v>
      </c>
      <c r="D5" s="238"/>
      <c r="E5" s="238"/>
      <c r="F5" s="238"/>
      <c r="G5" s="238"/>
      <c r="H5" s="238"/>
      <c r="I5" s="238"/>
      <c r="J5" s="238"/>
    </row>
    <row r="6" spans="2:10" x14ac:dyDescent="0.25">
      <c r="B6" s="113" t="s">
        <v>92</v>
      </c>
      <c r="C6" s="39" t="s">
        <v>120</v>
      </c>
      <c r="D6" s="114">
        <v>1</v>
      </c>
      <c r="E6" s="39" t="s">
        <v>120</v>
      </c>
      <c r="F6" s="114">
        <v>1</v>
      </c>
      <c r="G6" s="115">
        <v>25</v>
      </c>
      <c r="H6" s="114">
        <v>178</v>
      </c>
      <c r="I6" s="115">
        <v>40</v>
      </c>
      <c r="J6" s="114">
        <v>243</v>
      </c>
    </row>
    <row r="7" spans="2:10" x14ac:dyDescent="0.25">
      <c r="B7" s="113" t="s">
        <v>93</v>
      </c>
      <c r="C7" s="115">
        <v>17</v>
      </c>
      <c r="D7" s="114">
        <v>3</v>
      </c>
      <c r="E7" s="115">
        <v>1</v>
      </c>
      <c r="F7" s="114">
        <v>21</v>
      </c>
      <c r="G7" s="115">
        <v>730</v>
      </c>
      <c r="H7" s="114">
        <v>264</v>
      </c>
      <c r="I7" s="115">
        <v>63</v>
      </c>
      <c r="J7" s="114">
        <v>1057</v>
      </c>
    </row>
    <row r="8" spans="2:10" x14ac:dyDescent="0.25">
      <c r="B8" s="113" t="s">
        <v>94</v>
      </c>
      <c r="C8" s="115">
        <v>10</v>
      </c>
      <c r="D8" s="114">
        <v>2</v>
      </c>
      <c r="E8" s="115">
        <v>1</v>
      </c>
      <c r="F8" s="114">
        <v>13</v>
      </c>
      <c r="G8" s="115">
        <v>872</v>
      </c>
      <c r="H8" s="114">
        <v>165</v>
      </c>
      <c r="I8" s="115">
        <v>58</v>
      </c>
      <c r="J8" s="114">
        <v>1095</v>
      </c>
    </row>
    <row r="9" spans="2:10" x14ac:dyDescent="0.25">
      <c r="B9" s="113" t="s">
        <v>95</v>
      </c>
      <c r="C9" s="115">
        <v>31</v>
      </c>
      <c r="D9" s="114">
        <v>1</v>
      </c>
      <c r="E9" s="115">
        <v>1</v>
      </c>
      <c r="F9" s="114">
        <v>33</v>
      </c>
      <c r="G9" s="115">
        <v>961</v>
      </c>
      <c r="H9" s="114">
        <v>186</v>
      </c>
      <c r="I9" s="115">
        <v>91</v>
      </c>
      <c r="J9" s="114">
        <v>1238</v>
      </c>
    </row>
    <row r="10" spans="2:10" x14ac:dyDescent="0.25">
      <c r="B10" s="113" t="s">
        <v>96</v>
      </c>
      <c r="C10" s="115">
        <v>16</v>
      </c>
      <c r="D10" s="114">
        <v>3</v>
      </c>
      <c r="E10" s="115">
        <v>11</v>
      </c>
      <c r="F10" s="114">
        <v>30</v>
      </c>
      <c r="G10" s="115">
        <v>438</v>
      </c>
      <c r="H10" s="114">
        <v>126</v>
      </c>
      <c r="I10" s="115">
        <v>137</v>
      </c>
      <c r="J10" s="114">
        <v>701</v>
      </c>
    </row>
    <row r="11" spans="2:10" x14ac:dyDescent="0.25">
      <c r="B11" s="113" t="s">
        <v>97</v>
      </c>
      <c r="C11" s="115">
        <v>2</v>
      </c>
      <c r="D11" s="63" t="s">
        <v>120</v>
      </c>
      <c r="E11" s="39" t="s">
        <v>120</v>
      </c>
      <c r="F11" s="114">
        <v>2</v>
      </c>
      <c r="G11" s="115">
        <v>37</v>
      </c>
      <c r="H11" s="114">
        <v>11</v>
      </c>
      <c r="I11" s="115">
        <v>2</v>
      </c>
      <c r="J11" s="114">
        <v>50</v>
      </c>
    </row>
    <row r="12" spans="2:10" x14ac:dyDescent="0.25">
      <c r="B12" s="45" t="s">
        <v>98</v>
      </c>
      <c r="C12" s="70">
        <v>76</v>
      </c>
      <c r="D12" s="70">
        <v>10</v>
      </c>
      <c r="E12" s="70">
        <v>14</v>
      </c>
      <c r="F12" s="70">
        <v>100</v>
      </c>
      <c r="G12" s="70">
        <v>3063</v>
      </c>
      <c r="H12" s="70">
        <v>930</v>
      </c>
      <c r="I12" s="70">
        <v>391</v>
      </c>
      <c r="J12" s="70">
        <v>4384</v>
      </c>
    </row>
    <row r="13" spans="2:10" x14ac:dyDescent="0.25">
      <c r="B13" s="113"/>
      <c r="C13" s="238" t="s">
        <v>99</v>
      </c>
      <c r="D13" s="238"/>
      <c r="E13" s="238"/>
      <c r="F13" s="238"/>
      <c r="G13" s="238"/>
      <c r="H13" s="238"/>
      <c r="I13" s="238"/>
      <c r="J13" s="238"/>
    </row>
    <row r="14" spans="2:10" x14ac:dyDescent="0.25">
      <c r="B14" s="113" t="s">
        <v>92</v>
      </c>
      <c r="C14" s="39" t="s">
        <v>120</v>
      </c>
      <c r="D14" s="116">
        <v>10</v>
      </c>
      <c r="E14" s="39" t="s">
        <v>120</v>
      </c>
      <c r="F14" s="116">
        <v>1</v>
      </c>
      <c r="G14" s="117">
        <v>0.81619327456741753</v>
      </c>
      <c r="H14" s="116">
        <v>19.13978494623656</v>
      </c>
      <c r="I14" s="117">
        <v>10.230179028132993</v>
      </c>
      <c r="J14" s="116">
        <v>5.5428832116788316</v>
      </c>
    </row>
    <row r="15" spans="2:10" x14ac:dyDescent="0.25">
      <c r="B15" s="113" t="s">
        <v>93</v>
      </c>
      <c r="C15" s="117">
        <v>22.368421052631579</v>
      </c>
      <c r="D15" s="116">
        <v>30</v>
      </c>
      <c r="E15" s="117">
        <v>7.1428571428571423</v>
      </c>
      <c r="F15" s="116">
        <v>21</v>
      </c>
      <c r="G15" s="117">
        <v>23.832843617368592</v>
      </c>
      <c r="H15" s="116">
        <v>28.387096774193548</v>
      </c>
      <c r="I15" s="117">
        <v>16.112531969309462</v>
      </c>
      <c r="J15" s="116">
        <v>24.110401459854014</v>
      </c>
    </row>
    <row r="16" spans="2:10" x14ac:dyDescent="0.25">
      <c r="B16" s="113" t="s">
        <v>94</v>
      </c>
      <c r="C16" s="117">
        <v>13.157894736842104</v>
      </c>
      <c r="D16" s="116">
        <v>20</v>
      </c>
      <c r="E16" s="117">
        <v>7.1428571428571423</v>
      </c>
      <c r="F16" s="116">
        <v>13</v>
      </c>
      <c r="G16" s="117">
        <v>28.468821416911528</v>
      </c>
      <c r="H16" s="116">
        <v>17.741935483870968</v>
      </c>
      <c r="I16" s="117">
        <v>14.833759590792839</v>
      </c>
      <c r="J16" s="116">
        <v>24.977189781021895</v>
      </c>
    </row>
    <row r="17" spans="2:10" x14ac:dyDescent="0.25">
      <c r="B17" s="113" t="s">
        <v>95</v>
      </c>
      <c r="C17" s="117">
        <v>40.789473684210527</v>
      </c>
      <c r="D17" s="116">
        <v>10</v>
      </c>
      <c r="E17" s="117">
        <v>7.1428571428571423</v>
      </c>
      <c r="F17" s="116">
        <v>33</v>
      </c>
      <c r="G17" s="117">
        <v>31.37446947437153</v>
      </c>
      <c r="H17" s="116">
        <v>20</v>
      </c>
      <c r="I17" s="117">
        <v>23.273657289002557</v>
      </c>
      <c r="J17" s="116">
        <v>28.23905109489051</v>
      </c>
    </row>
    <row r="18" spans="2:10" x14ac:dyDescent="0.25">
      <c r="B18" s="113" t="s">
        <v>96</v>
      </c>
      <c r="C18" s="117">
        <v>21.052631578947366</v>
      </c>
      <c r="D18" s="116">
        <v>30</v>
      </c>
      <c r="E18" s="117">
        <v>78.571428571428569</v>
      </c>
      <c r="F18" s="116">
        <v>30</v>
      </c>
      <c r="G18" s="117">
        <v>14.299706170421157</v>
      </c>
      <c r="H18" s="116">
        <v>13.548387096774196</v>
      </c>
      <c r="I18" s="117">
        <v>35.038363171355499</v>
      </c>
      <c r="J18" s="116">
        <v>15.989963503649635</v>
      </c>
    </row>
    <row r="19" spans="2:10" x14ac:dyDescent="0.25">
      <c r="B19" s="113" t="s">
        <v>97</v>
      </c>
      <c r="C19" s="117">
        <v>2.6315789473684208</v>
      </c>
      <c r="D19" s="39" t="s">
        <v>120</v>
      </c>
      <c r="E19" s="39" t="s">
        <v>120</v>
      </c>
      <c r="F19" s="116">
        <v>2</v>
      </c>
      <c r="G19" s="117">
        <v>1.2079660463597781</v>
      </c>
      <c r="H19" s="116">
        <v>1.1827956989247312</v>
      </c>
      <c r="I19" s="117">
        <v>0.51150895140664965</v>
      </c>
      <c r="J19" s="116">
        <v>1.1405109489051095</v>
      </c>
    </row>
    <row r="20" spans="2:10" x14ac:dyDescent="0.25">
      <c r="B20" s="45" t="s">
        <v>98</v>
      </c>
      <c r="C20" s="118">
        <v>100</v>
      </c>
      <c r="D20" s="118">
        <v>100</v>
      </c>
      <c r="E20" s="118">
        <v>100</v>
      </c>
      <c r="F20" s="118">
        <v>100</v>
      </c>
      <c r="G20" s="118">
        <v>100</v>
      </c>
      <c r="H20" s="118">
        <v>100</v>
      </c>
      <c r="I20" s="118">
        <v>100</v>
      </c>
      <c r="J20" s="118">
        <v>100</v>
      </c>
    </row>
  </sheetData>
  <mergeCells count="5">
    <mergeCell ref="C13:J13"/>
    <mergeCell ref="B3:B5"/>
    <mergeCell ref="C3:F3"/>
    <mergeCell ref="G3:J3"/>
    <mergeCell ref="C5:J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0"/>
  <sheetViews>
    <sheetView workbookViewId="0">
      <selection activeCell="B1" sqref="B1:G20"/>
    </sheetView>
  </sheetViews>
  <sheetFormatPr defaultRowHeight="15" x14ac:dyDescent="0.25"/>
  <cols>
    <col min="2" max="2" width="21.140625" customWidth="1"/>
    <col min="4" max="4" width="13.140625" customWidth="1"/>
    <col min="6" max="6" width="13.28515625" customWidth="1"/>
  </cols>
  <sheetData>
    <row r="1" spans="2:7" x14ac:dyDescent="0.25">
      <c r="B1" s="144" t="s">
        <v>213</v>
      </c>
      <c r="C1" s="145"/>
      <c r="D1" s="145"/>
      <c r="E1" s="145"/>
      <c r="F1" s="145"/>
      <c r="G1" s="145"/>
    </row>
    <row r="2" spans="2:7" x14ac:dyDescent="0.25">
      <c r="B2" s="22" t="s">
        <v>261</v>
      </c>
      <c r="C2" s="143"/>
      <c r="D2" s="143"/>
      <c r="E2" s="143"/>
      <c r="F2" s="143"/>
      <c r="G2" s="143"/>
    </row>
    <row r="3" spans="2:7" x14ac:dyDescent="0.25">
      <c r="B3" s="235" t="s">
        <v>262</v>
      </c>
      <c r="C3" s="175" t="s">
        <v>3</v>
      </c>
      <c r="D3" s="175"/>
      <c r="E3" s="176" t="s">
        <v>4</v>
      </c>
      <c r="F3" s="176"/>
      <c r="G3" s="199" t="s">
        <v>100</v>
      </c>
    </row>
    <row r="4" spans="2:7" ht="27" x14ac:dyDescent="0.25">
      <c r="B4" s="236"/>
      <c r="C4" s="136" t="s">
        <v>10</v>
      </c>
      <c r="D4" s="136" t="s">
        <v>101</v>
      </c>
      <c r="E4" s="136" t="s">
        <v>102</v>
      </c>
      <c r="F4" s="136" t="s">
        <v>103</v>
      </c>
      <c r="G4" s="199"/>
    </row>
    <row r="5" spans="2:7" x14ac:dyDescent="0.25">
      <c r="B5" s="160"/>
      <c r="C5" s="238" t="s">
        <v>104</v>
      </c>
      <c r="D5" s="238"/>
      <c r="E5" s="238"/>
      <c r="F5" s="238"/>
      <c r="G5" s="160"/>
    </row>
    <row r="6" spans="2:7" x14ac:dyDescent="0.25">
      <c r="B6" s="161" t="s">
        <v>88</v>
      </c>
      <c r="C6" s="162">
        <v>64</v>
      </c>
      <c r="D6" s="44">
        <v>88.888888888888886</v>
      </c>
      <c r="E6" s="39">
        <v>1953</v>
      </c>
      <c r="F6" s="44">
        <v>78.909090909090907</v>
      </c>
      <c r="G6" s="43">
        <v>3.1730292513634106</v>
      </c>
    </row>
    <row r="7" spans="2:7" x14ac:dyDescent="0.25">
      <c r="B7" s="161" t="s">
        <v>89</v>
      </c>
      <c r="C7" s="162">
        <v>3</v>
      </c>
      <c r="D7" s="44">
        <v>4.1666666666666661</v>
      </c>
      <c r="E7" s="39">
        <v>343</v>
      </c>
      <c r="F7" s="44">
        <v>13.858585858585858</v>
      </c>
      <c r="G7" s="43">
        <v>0.86705202312138718</v>
      </c>
    </row>
    <row r="8" spans="2:7" x14ac:dyDescent="0.25">
      <c r="B8" s="161" t="s">
        <v>90</v>
      </c>
      <c r="C8" s="162">
        <v>5</v>
      </c>
      <c r="D8" s="44">
        <v>6.9444444444444446</v>
      </c>
      <c r="E8" s="39">
        <v>179</v>
      </c>
      <c r="F8" s="44">
        <v>7.2323232323232318</v>
      </c>
      <c r="G8" s="43">
        <v>2.7173913043478262</v>
      </c>
    </row>
    <row r="9" spans="2:7" x14ac:dyDescent="0.25">
      <c r="B9" s="137" t="s">
        <v>105</v>
      </c>
      <c r="C9" s="163">
        <v>72</v>
      </c>
      <c r="D9" s="164">
        <v>100</v>
      </c>
      <c r="E9" s="165">
        <v>2475</v>
      </c>
      <c r="F9" s="164">
        <v>100</v>
      </c>
      <c r="G9" s="166">
        <v>2.8268551236749118</v>
      </c>
    </row>
    <row r="10" spans="2:7" x14ac:dyDescent="0.25">
      <c r="B10" s="160"/>
      <c r="C10" s="238" t="s">
        <v>106</v>
      </c>
      <c r="D10" s="238"/>
      <c r="E10" s="238"/>
      <c r="F10" s="238"/>
      <c r="G10" s="167"/>
    </row>
    <row r="11" spans="2:7" x14ac:dyDescent="0.25">
      <c r="B11" s="161" t="s">
        <v>88</v>
      </c>
      <c r="C11" s="162">
        <v>12</v>
      </c>
      <c r="D11" s="44">
        <v>42.857142857142854</v>
      </c>
      <c r="E11" s="39">
        <v>1110</v>
      </c>
      <c r="F11" s="44">
        <v>58.145625982189628</v>
      </c>
      <c r="G11" s="43">
        <v>1.0695187165775399</v>
      </c>
    </row>
    <row r="12" spans="2:7" x14ac:dyDescent="0.25">
      <c r="B12" s="161" t="s">
        <v>89</v>
      </c>
      <c r="C12" s="162">
        <v>7</v>
      </c>
      <c r="D12" s="44">
        <v>25</v>
      </c>
      <c r="E12" s="39">
        <v>587</v>
      </c>
      <c r="F12" s="44">
        <v>30.749083289680463</v>
      </c>
      <c r="G12" s="43">
        <v>1.1784511784511784</v>
      </c>
    </row>
    <row r="13" spans="2:7" x14ac:dyDescent="0.25">
      <c r="B13" s="161" t="s">
        <v>90</v>
      </c>
      <c r="C13" s="162">
        <v>9</v>
      </c>
      <c r="D13" s="44">
        <v>32.142857142857146</v>
      </c>
      <c r="E13" s="39">
        <v>212</v>
      </c>
      <c r="F13" s="44">
        <v>11.105290728129912</v>
      </c>
      <c r="G13" s="43">
        <v>4.0723981900452486</v>
      </c>
    </row>
    <row r="14" spans="2:7" x14ac:dyDescent="0.25">
      <c r="B14" s="137" t="s">
        <v>107</v>
      </c>
      <c r="C14" s="163">
        <v>28</v>
      </c>
      <c r="D14" s="164">
        <v>100</v>
      </c>
      <c r="E14" s="165">
        <v>1909</v>
      </c>
      <c r="F14" s="164">
        <v>100</v>
      </c>
      <c r="G14" s="166">
        <v>1.4455343314403717</v>
      </c>
    </row>
    <row r="15" spans="2:7" x14ac:dyDescent="0.25">
      <c r="B15" s="160"/>
      <c r="C15" s="238" t="s">
        <v>108</v>
      </c>
      <c r="D15" s="238"/>
      <c r="E15" s="238"/>
      <c r="F15" s="238"/>
      <c r="G15" s="167"/>
    </row>
    <row r="16" spans="2:7" x14ac:dyDescent="0.25">
      <c r="B16" s="161" t="s">
        <v>88</v>
      </c>
      <c r="C16" s="162">
        <v>76</v>
      </c>
      <c r="D16" s="44">
        <v>76</v>
      </c>
      <c r="E16" s="39">
        <v>3063</v>
      </c>
      <c r="F16" s="44">
        <v>69.867700729927009</v>
      </c>
      <c r="G16" s="43">
        <v>2.4211532335138579</v>
      </c>
    </row>
    <row r="17" spans="2:7" x14ac:dyDescent="0.25">
      <c r="B17" s="161" t="s">
        <v>89</v>
      </c>
      <c r="C17" s="162">
        <v>10</v>
      </c>
      <c r="D17" s="44">
        <v>10</v>
      </c>
      <c r="E17" s="39">
        <v>930</v>
      </c>
      <c r="F17" s="44">
        <v>21.213503649635037</v>
      </c>
      <c r="G17" s="43">
        <v>1.0638297872340425</v>
      </c>
    </row>
    <row r="18" spans="2:7" x14ac:dyDescent="0.25">
      <c r="B18" s="161" t="s">
        <v>90</v>
      </c>
      <c r="C18" s="162">
        <v>14</v>
      </c>
      <c r="D18" s="44">
        <v>14.000000000000002</v>
      </c>
      <c r="E18" s="39">
        <v>391</v>
      </c>
      <c r="F18" s="44">
        <v>8.9187956204379564</v>
      </c>
      <c r="G18" s="43">
        <v>3.4567901234567899</v>
      </c>
    </row>
    <row r="19" spans="2:7" x14ac:dyDescent="0.25">
      <c r="B19" s="45" t="s">
        <v>9</v>
      </c>
      <c r="C19" s="168">
        <v>100</v>
      </c>
      <c r="D19" s="45">
        <v>100</v>
      </c>
      <c r="E19" s="46">
        <v>4384</v>
      </c>
      <c r="F19" s="47">
        <v>100</v>
      </c>
      <c r="G19" s="48">
        <v>2.2301516503122212</v>
      </c>
    </row>
    <row r="20" spans="2:7" x14ac:dyDescent="0.25">
      <c r="B20" s="233" t="s">
        <v>263</v>
      </c>
      <c r="C20" s="171"/>
      <c r="D20" s="171"/>
      <c r="E20" s="171"/>
      <c r="F20" s="171"/>
      <c r="G20" s="171"/>
    </row>
  </sheetData>
  <mergeCells count="8">
    <mergeCell ref="C10:F10"/>
    <mergeCell ref="C15:F15"/>
    <mergeCell ref="B20:G20"/>
    <mergeCell ref="B3:B4"/>
    <mergeCell ref="C3:D3"/>
    <mergeCell ref="E3:F3"/>
    <mergeCell ref="G3:G4"/>
    <mergeCell ref="C5:F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2"/>
  <sheetViews>
    <sheetView tabSelected="1" zoomScaleNormal="100" workbookViewId="0">
      <selection activeCell="N10" sqref="N10"/>
    </sheetView>
  </sheetViews>
  <sheetFormatPr defaultRowHeight="15" x14ac:dyDescent="0.25"/>
  <cols>
    <col min="2" max="2" width="23.42578125" customWidth="1"/>
  </cols>
  <sheetData>
    <row r="1" spans="2:10" x14ac:dyDescent="0.25">
      <c r="B1" s="32" t="s">
        <v>215</v>
      </c>
    </row>
    <row r="2" spans="2:10" x14ac:dyDescent="0.25">
      <c r="B2" s="22" t="s">
        <v>187</v>
      </c>
    </row>
    <row r="3" spans="2:10" ht="15.75" customHeight="1" x14ac:dyDescent="0.25">
      <c r="B3" s="131" t="s">
        <v>109</v>
      </c>
      <c r="C3" s="199" t="s">
        <v>2</v>
      </c>
      <c r="D3" s="199" t="s">
        <v>3</v>
      </c>
      <c r="E3" s="199" t="s">
        <v>4</v>
      </c>
      <c r="F3" s="199" t="s">
        <v>110</v>
      </c>
      <c r="G3" s="199" t="s">
        <v>111</v>
      </c>
      <c r="H3" s="199" t="s">
        <v>112</v>
      </c>
      <c r="I3" s="199" t="s">
        <v>40</v>
      </c>
      <c r="J3" s="199" t="s">
        <v>41</v>
      </c>
    </row>
    <row r="4" spans="2:10" x14ac:dyDescent="0.25">
      <c r="B4" s="66" t="s">
        <v>113</v>
      </c>
      <c r="C4" s="199"/>
      <c r="D4" s="199"/>
      <c r="E4" s="199"/>
      <c r="F4" s="199"/>
      <c r="G4" s="199"/>
      <c r="H4" s="199"/>
      <c r="I4" s="199"/>
      <c r="J4" s="199"/>
    </row>
    <row r="5" spans="2:10" x14ac:dyDescent="0.25">
      <c r="B5" s="169" t="s">
        <v>121</v>
      </c>
      <c r="C5" s="121">
        <v>450</v>
      </c>
      <c r="D5" s="122">
        <v>7</v>
      </c>
      <c r="E5" s="121">
        <v>583</v>
      </c>
      <c r="F5" s="119">
        <v>4.5225903387420203</v>
      </c>
      <c r="G5" s="105">
        <v>7.0351405269320297</v>
      </c>
      <c r="H5" s="119">
        <v>585.92670388591011</v>
      </c>
      <c r="I5" s="105">
        <v>1.55555555555556</v>
      </c>
      <c r="J5" s="119">
        <v>129.555555555556</v>
      </c>
    </row>
    <row r="6" spans="2:10" x14ac:dyDescent="0.25">
      <c r="B6" s="169" t="s">
        <v>122</v>
      </c>
      <c r="C6" s="121">
        <v>104</v>
      </c>
      <c r="D6" s="122">
        <v>2</v>
      </c>
      <c r="E6" s="121">
        <v>136</v>
      </c>
      <c r="F6" s="119">
        <v>2.9519038360557999</v>
      </c>
      <c r="G6" s="105">
        <v>5.6767381462611599</v>
      </c>
      <c r="H6" s="119">
        <v>386.01819394575875</v>
      </c>
      <c r="I6" s="105">
        <v>1.92307692307692</v>
      </c>
      <c r="J6" s="119">
        <v>130.769230769231</v>
      </c>
    </row>
    <row r="7" spans="2:10" x14ac:dyDescent="0.25">
      <c r="B7" s="169" t="s">
        <v>123</v>
      </c>
      <c r="C7" s="121">
        <v>732</v>
      </c>
      <c r="D7" s="122">
        <v>9</v>
      </c>
      <c r="E7" s="121">
        <v>868</v>
      </c>
      <c r="F7" s="119">
        <v>3.5684513798499502</v>
      </c>
      <c r="G7" s="105">
        <v>4.3874402211269903</v>
      </c>
      <c r="H7" s="119">
        <v>423.14423465980275</v>
      </c>
      <c r="I7" s="105">
        <v>1.22950819672131</v>
      </c>
      <c r="J7" s="119">
        <v>118.57923497267799</v>
      </c>
    </row>
    <row r="8" spans="2:10" x14ac:dyDescent="0.25">
      <c r="B8" s="169" t="s">
        <v>124</v>
      </c>
      <c r="C8" s="121">
        <v>211</v>
      </c>
      <c r="D8" s="122">
        <v>6</v>
      </c>
      <c r="E8" s="121">
        <v>257</v>
      </c>
      <c r="F8" s="119">
        <v>4.0816326530612201</v>
      </c>
      <c r="G8" s="105">
        <v>11.6065383499371</v>
      </c>
      <c r="H8" s="119">
        <v>497.14672598897374</v>
      </c>
      <c r="I8" s="105">
        <v>2.8436018957345999</v>
      </c>
      <c r="J8" s="119">
        <v>121.800947867299</v>
      </c>
    </row>
    <row r="9" spans="2:10" x14ac:dyDescent="0.25">
      <c r="B9" s="120" t="s">
        <v>125</v>
      </c>
      <c r="C9" s="121">
        <v>17</v>
      </c>
      <c r="D9" s="123" t="s">
        <v>120</v>
      </c>
      <c r="E9" s="121">
        <v>24</v>
      </c>
      <c r="F9" s="119">
        <v>1.2253135361107099</v>
      </c>
      <c r="G9" s="39" t="s">
        <v>120</v>
      </c>
      <c r="H9" s="119">
        <v>172.98544039210032</v>
      </c>
      <c r="I9" s="39" t="s">
        <v>120</v>
      </c>
      <c r="J9" s="119">
        <v>141.17647058823499</v>
      </c>
    </row>
    <row r="10" spans="2:10" x14ac:dyDescent="0.25">
      <c r="B10" s="120" t="s">
        <v>126</v>
      </c>
      <c r="C10" s="121">
        <v>25</v>
      </c>
      <c r="D10" s="123" t="s">
        <v>120</v>
      </c>
      <c r="E10" s="121">
        <v>34</v>
      </c>
      <c r="F10" s="119">
        <v>2.1955824880340802</v>
      </c>
      <c r="G10" s="39" t="s">
        <v>120</v>
      </c>
      <c r="H10" s="119">
        <v>298.59921837263425</v>
      </c>
      <c r="I10" s="39" t="s">
        <v>120</v>
      </c>
      <c r="J10" s="119">
        <v>136</v>
      </c>
    </row>
    <row r="11" spans="2:10" x14ac:dyDescent="0.25">
      <c r="B11" s="120" t="s">
        <v>127</v>
      </c>
      <c r="C11" s="121">
        <v>44</v>
      </c>
      <c r="D11" s="122">
        <v>4</v>
      </c>
      <c r="E11" s="121">
        <v>49</v>
      </c>
      <c r="F11" s="119">
        <v>2.74648107112762</v>
      </c>
      <c r="G11" s="105">
        <v>24.968009737523801</v>
      </c>
      <c r="H11" s="119">
        <v>305.85811928466654</v>
      </c>
      <c r="I11" s="105">
        <v>9.0909090909090899</v>
      </c>
      <c r="J11" s="119">
        <v>111.363636363636</v>
      </c>
    </row>
    <row r="12" spans="2:10" x14ac:dyDescent="0.25">
      <c r="B12" s="120" t="s">
        <v>128</v>
      </c>
      <c r="C12" s="121">
        <v>28</v>
      </c>
      <c r="D12" s="122">
        <v>5</v>
      </c>
      <c r="E12" s="121">
        <v>38</v>
      </c>
      <c r="F12" s="119">
        <v>2.5190049930277501</v>
      </c>
      <c r="G12" s="105">
        <v>44.982232018352803</v>
      </c>
      <c r="H12" s="119">
        <v>341.86496333948088</v>
      </c>
      <c r="I12" s="105">
        <v>17.8571428571429</v>
      </c>
      <c r="J12" s="119">
        <v>135.71428571428601</v>
      </c>
    </row>
    <row r="13" spans="2:10" x14ac:dyDescent="0.25">
      <c r="B13" s="120" t="s">
        <v>129</v>
      </c>
      <c r="C13" s="121">
        <v>17</v>
      </c>
      <c r="D13" s="123" t="s">
        <v>120</v>
      </c>
      <c r="E13" s="121">
        <v>22</v>
      </c>
      <c r="F13" s="119">
        <v>1.2334034680403401</v>
      </c>
      <c r="G13" s="39" t="s">
        <v>120</v>
      </c>
      <c r="H13" s="119">
        <v>159.6169193934557</v>
      </c>
      <c r="I13" s="39" t="s">
        <v>120</v>
      </c>
      <c r="J13" s="119">
        <v>129.41176470588201</v>
      </c>
    </row>
    <row r="14" spans="2:10" x14ac:dyDescent="0.25">
      <c r="B14" s="120" t="s">
        <v>130</v>
      </c>
      <c r="C14" s="121">
        <v>12</v>
      </c>
      <c r="D14" s="122">
        <v>1</v>
      </c>
      <c r="E14" s="121">
        <v>17</v>
      </c>
      <c r="F14" s="119">
        <v>0.80944350758853301</v>
      </c>
      <c r="G14" s="105">
        <v>6.7453625632377703</v>
      </c>
      <c r="H14" s="119">
        <v>114.67116357504216</v>
      </c>
      <c r="I14" s="105">
        <v>8.3333333333333304</v>
      </c>
      <c r="J14" s="119">
        <v>141.666666666667</v>
      </c>
    </row>
    <row r="15" spans="2:10" x14ac:dyDescent="0.25">
      <c r="B15" s="120" t="s">
        <v>131</v>
      </c>
      <c r="C15" s="121">
        <v>21</v>
      </c>
      <c r="D15" s="122">
        <v>1</v>
      </c>
      <c r="E15" s="121">
        <v>35</v>
      </c>
      <c r="F15" s="119">
        <v>1.99363934114967</v>
      </c>
      <c r="G15" s="105">
        <v>9.4935206721412602</v>
      </c>
      <c r="H15" s="119">
        <v>332.27322352494423</v>
      </c>
      <c r="I15" s="105">
        <v>4.7619047619047601</v>
      </c>
      <c r="J15" s="119">
        <v>166.666666666667</v>
      </c>
    </row>
    <row r="16" spans="2:10" x14ac:dyDescent="0.25">
      <c r="B16" s="120" t="s">
        <v>132</v>
      </c>
      <c r="C16" s="121">
        <v>118</v>
      </c>
      <c r="D16" s="122">
        <v>1</v>
      </c>
      <c r="E16" s="121">
        <v>156</v>
      </c>
      <c r="F16" s="119">
        <v>4.2169212900920199</v>
      </c>
      <c r="G16" s="105">
        <v>3.5736621102474802</v>
      </c>
      <c r="H16" s="119">
        <v>557.4912891986063</v>
      </c>
      <c r="I16" s="105">
        <v>0.84745762711864403</v>
      </c>
      <c r="J16" s="119">
        <v>132.203389830508</v>
      </c>
    </row>
    <row r="17" spans="2:10" x14ac:dyDescent="0.25">
      <c r="B17" s="120" t="s">
        <v>133</v>
      </c>
      <c r="C17" s="121">
        <v>36</v>
      </c>
      <c r="D17" s="122">
        <v>1</v>
      </c>
      <c r="E17" s="121">
        <v>52</v>
      </c>
      <c r="F17" s="119">
        <v>3.0042560293749498</v>
      </c>
      <c r="G17" s="105">
        <v>8.3451556371526294</v>
      </c>
      <c r="H17" s="119">
        <v>433.94809313193696</v>
      </c>
      <c r="I17" s="105">
        <v>2.7777777777777799</v>
      </c>
      <c r="J17" s="119">
        <v>144.444444444444</v>
      </c>
    </row>
    <row r="18" spans="2:10" x14ac:dyDescent="0.25">
      <c r="B18" s="120" t="s">
        <v>134</v>
      </c>
      <c r="C18" s="121">
        <v>16</v>
      </c>
      <c r="D18" s="122">
        <v>2</v>
      </c>
      <c r="E18" s="121">
        <v>27</v>
      </c>
      <c r="F18" s="119">
        <v>1.2012012012012001</v>
      </c>
      <c r="G18" s="105">
        <v>15.015015015015001</v>
      </c>
      <c r="H18" s="119">
        <v>202.70270270270271</v>
      </c>
      <c r="I18" s="105">
        <v>12.5</v>
      </c>
      <c r="J18" s="119">
        <v>168.75</v>
      </c>
    </row>
    <row r="19" spans="2:10" x14ac:dyDescent="0.25">
      <c r="B19" s="120" t="s">
        <v>135</v>
      </c>
      <c r="C19" s="121">
        <v>35</v>
      </c>
      <c r="D19" s="122">
        <v>2</v>
      </c>
      <c r="E19" s="121">
        <v>45</v>
      </c>
      <c r="F19" s="119">
        <v>2.22667557336896</v>
      </c>
      <c r="G19" s="105">
        <v>12.723860419251199</v>
      </c>
      <c r="H19" s="119">
        <v>286.28685943315202</v>
      </c>
      <c r="I19" s="105">
        <v>5.71428571428571</v>
      </c>
      <c r="J19" s="119">
        <v>128.57142857142901</v>
      </c>
    </row>
    <row r="20" spans="2:10" x14ac:dyDescent="0.25">
      <c r="B20" s="120" t="s">
        <v>136</v>
      </c>
      <c r="C20" s="121">
        <v>38</v>
      </c>
      <c r="D20" s="122">
        <v>1</v>
      </c>
      <c r="E20" s="121">
        <v>45</v>
      </c>
      <c r="F20" s="119">
        <v>2.07621909575195</v>
      </c>
      <c r="G20" s="105">
        <v>5.4637344625051201</v>
      </c>
      <c r="H20" s="119">
        <v>245.8680508127305</v>
      </c>
      <c r="I20" s="105">
        <v>2.6315789473684199</v>
      </c>
      <c r="J20" s="119">
        <v>118.421052631579</v>
      </c>
    </row>
    <row r="21" spans="2:10" x14ac:dyDescent="0.25">
      <c r="B21" s="120" t="s">
        <v>137</v>
      </c>
      <c r="C21" s="121">
        <v>28</v>
      </c>
      <c r="D21" s="122">
        <v>1</v>
      </c>
      <c r="E21" s="121">
        <v>44</v>
      </c>
      <c r="F21" s="119">
        <v>2.3986978497387099</v>
      </c>
      <c r="G21" s="105">
        <v>8.5667780347811195</v>
      </c>
      <c r="H21" s="119">
        <v>376.93823353036925</v>
      </c>
      <c r="I21" s="105">
        <v>3.5714285714285698</v>
      </c>
      <c r="J21" s="119">
        <v>157.142857142857</v>
      </c>
    </row>
    <row r="22" spans="2:10" x14ac:dyDescent="0.25">
      <c r="B22" s="120" t="s">
        <v>138</v>
      </c>
      <c r="C22" s="121">
        <v>40</v>
      </c>
      <c r="D22" s="123" t="s">
        <v>120</v>
      </c>
      <c r="E22" s="121">
        <v>52</v>
      </c>
      <c r="F22" s="119">
        <v>3.3264033264033301</v>
      </c>
      <c r="G22" s="39" t="s">
        <v>120</v>
      </c>
      <c r="H22" s="119">
        <v>432.43243243243245</v>
      </c>
      <c r="I22" s="39" t="s">
        <v>120</v>
      </c>
      <c r="J22" s="119">
        <v>130</v>
      </c>
    </row>
    <row r="23" spans="2:10" x14ac:dyDescent="0.25">
      <c r="B23" s="120" t="s">
        <v>139</v>
      </c>
      <c r="C23" s="121">
        <v>25</v>
      </c>
      <c r="D23" s="123" t="s">
        <v>120</v>
      </c>
      <c r="E23" s="121">
        <v>32</v>
      </c>
      <c r="F23" s="119">
        <v>2.11104074308634</v>
      </c>
      <c r="G23" s="39" t="s">
        <v>120</v>
      </c>
      <c r="H23" s="119">
        <v>270.21321511505175</v>
      </c>
      <c r="I23" s="39" t="s">
        <v>120</v>
      </c>
      <c r="J23" s="119">
        <v>128</v>
      </c>
    </row>
    <row r="24" spans="2:10" x14ac:dyDescent="0.25">
      <c r="B24" s="120" t="s">
        <v>140</v>
      </c>
      <c r="C24" s="121">
        <v>39</v>
      </c>
      <c r="D24" s="122">
        <v>1</v>
      </c>
      <c r="E24" s="121">
        <v>58</v>
      </c>
      <c r="F24" s="119">
        <v>2.5391451544646602</v>
      </c>
      <c r="G24" s="105">
        <v>6.5106286011914403</v>
      </c>
      <c r="H24" s="119">
        <v>377.61645886910378</v>
      </c>
      <c r="I24" s="105">
        <v>2.5641025641025599</v>
      </c>
      <c r="J24" s="119">
        <v>148.71794871794901</v>
      </c>
    </row>
    <row r="25" spans="2:10" x14ac:dyDescent="0.25">
      <c r="B25" s="120" t="s">
        <v>141</v>
      </c>
      <c r="C25" s="121">
        <v>48</v>
      </c>
      <c r="D25" s="122">
        <v>1</v>
      </c>
      <c r="E25" s="121">
        <v>57</v>
      </c>
      <c r="F25" s="119">
        <v>2.39222526787939</v>
      </c>
      <c r="G25" s="105">
        <v>4.9838026414153997</v>
      </c>
      <c r="H25" s="119">
        <v>284.07675056067779</v>
      </c>
      <c r="I25" s="105">
        <v>2.0833333333333299</v>
      </c>
      <c r="J25" s="119">
        <v>118.75</v>
      </c>
    </row>
    <row r="26" spans="2:10" x14ac:dyDescent="0.25">
      <c r="B26" s="120" t="s">
        <v>142</v>
      </c>
      <c r="C26" s="121">
        <v>33</v>
      </c>
      <c r="D26" s="122">
        <v>2</v>
      </c>
      <c r="E26" s="121">
        <v>50</v>
      </c>
      <c r="F26" s="119">
        <v>2.1826840399497298</v>
      </c>
      <c r="G26" s="105">
        <v>13.2283881209075</v>
      </c>
      <c r="H26" s="119">
        <v>330.70970302268665</v>
      </c>
      <c r="I26" s="105">
        <v>6.0606060606060597</v>
      </c>
      <c r="J26" s="119">
        <v>151.51515151515201</v>
      </c>
    </row>
    <row r="27" spans="2:10" x14ac:dyDescent="0.25">
      <c r="B27" s="120" t="s">
        <v>143</v>
      </c>
      <c r="C27" s="121">
        <v>28</v>
      </c>
      <c r="D27" s="122">
        <v>1</v>
      </c>
      <c r="E27" s="121">
        <v>42</v>
      </c>
      <c r="F27" s="119">
        <v>2.3243265678827898</v>
      </c>
      <c r="G27" s="105">
        <v>8.3011663138670997</v>
      </c>
      <c r="H27" s="119">
        <v>348.64898518241813</v>
      </c>
      <c r="I27" s="105">
        <v>3.5714285714285698</v>
      </c>
      <c r="J27" s="119">
        <v>150</v>
      </c>
    </row>
    <row r="28" spans="2:10" s="36" customFormat="1" ht="15.75" customHeight="1" x14ac:dyDescent="0.25">
      <c r="B28" s="124" t="s">
        <v>226</v>
      </c>
      <c r="C28" s="125">
        <v>2145</v>
      </c>
      <c r="D28" s="126">
        <v>48</v>
      </c>
      <c r="E28" s="125">
        <v>2723</v>
      </c>
      <c r="F28" s="127">
        <v>3.2</v>
      </c>
      <c r="G28" s="128">
        <v>7.2</v>
      </c>
      <c r="H28" s="127">
        <v>407.3</v>
      </c>
      <c r="I28" s="129">
        <v>2.2000000000000002</v>
      </c>
      <c r="J28" s="126">
        <v>126.9</v>
      </c>
    </row>
    <row r="29" spans="2:10" s="36" customFormat="1" ht="15.75" customHeight="1" x14ac:dyDescent="0.25">
      <c r="B29" s="124" t="s">
        <v>227</v>
      </c>
      <c r="C29" s="125">
        <v>1171</v>
      </c>
      <c r="D29" s="126">
        <v>52</v>
      </c>
      <c r="E29" s="125">
        <v>1661</v>
      </c>
      <c r="F29" s="127">
        <v>2.1</v>
      </c>
      <c r="G29" s="128">
        <v>9.3000000000000007</v>
      </c>
      <c r="H29" s="127">
        <v>296.8</v>
      </c>
      <c r="I29" s="129">
        <v>4.4000000000000004</v>
      </c>
      <c r="J29" s="126">
        <v>141.80000000000001</v>
      </c>
    </row>
    <row r="30" spans="2:10" x14ac:dyDescent="0.25">
      <c r="B30" s="45" t="s">
        <v>149</v>
      </c>
      <c r="C30" s="46">
        <v>3316</v>
      </c>
      <c r="D30" s="70">
        <v>100</v>
      </c>
      <c r="E30" s="46">
        <v>4384</v>
      </c>
      <c r="F30" s="65">
        <v>2.7</v>
      </c>
      <c r="G30" s="65">
        <v>8.1</v>
      </c>
      <c r="H30" s="65">
        <v>356.9</v>
      </c>
      <c r="I30" s="130">
        <v>3</v>
      </c>
      <c r="J30" s="65">
        <v>132.19999999999999</v>
      </c>
    </row>
    <row r="31" spans="2:10" x14ac:dyDescent="0.25">
      <c r="B31" s="242" t="s">
        <v>188</v>
      </c>
      <c r="C31" s="171"/>
      <c r="D31" s="171"/>
      <c r="E31" s="171"/>
      <c r="F31" s="171"/>
      <c r="G31" s="171"/>
      <c r="H31" s="171"/>
      <c r="I31" s="171"/>
      <c r="J31" s="171"/>
    </row>
    <row r="32" spans="2:10" x14ac:dyDescent="0.25">
      <c r="B32" s="243" t="s">
        <v>214</v>
      </c>
      <c r="C32" s="181"/>
      <c r="D32" s="181"/>
      <c r="E32" s="181"/>
      <c r="F32" s="181"/>
      <c r="G32" s="181"/>
      <c r="H32" s="181"/>
      <c r="I32" s="181"/>
      <c r="J32" s="181"/>
    </row>
  </sheetData>
  <mergeCells count="10">
    <mergeCell ref="B31:J31"/>
    <mergeCell ref="B32:J32"/>
    <mergeCell ref="C3:C4"/>
    <mergeCell ref="D3:D4"/>
    <mergeCell ref="E3:E4"/>
    <mergeCell ref="F3:F4"/>
    <mergeCell ref="G3:G4"/>
    <mergeCell ref="H3:H4"/>
    <mergeCell ref="I3:I4"/>
    <mergeCell ref="J3:J4"/>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0"/>
  <sheetViews>
    <sheetView zoomScaleNormal="100" workbookViewId="0">
      <selection activeCell="J5" sqref="J5:J8"/>
    </sheetView>
  </sheetViews>
  <sheetFormatPr defaultRowHeight="15" x14ac:dyDescent="0.25"/>
  <cols>
    <col min="2" max="2" width="20.28515625" customWidth="1"/>
  </cols>
  <sheetData>
    <row r="1" spans="2:8" x14ac:dyDescent="0.25">
      <c r="B1" s="26" t="s">
        <v>217</v>
      </c>
    </row>
    <row r="2" spans="2:8" x14ac:dyDescent="0.25">
      <c r="B2" s="33" t="s">
        <v>216</v>
      </c>
    </row>
    <row r="3" spans="2:8" ht="15.75" customHeight="1" x14ac:dyDescent="0.25">
      <c r="B3" s="133" t="s">
        <v>109</v>
      </c>
      <c r="C3" s="175" t="s">
        <v>7</v>
      </c>
      <c r="D3" s="175"/>
      <c r="E3" s="175"/>
      <c r="F3" s="237" t="s">
        <v>114</v>
      </c>
      <c r="G3" s="237"/>
      <c r="H3" s="237"/>
    </row>
    <row r="4" spans="2:8" x14ac:dyDescent="0.25">
      <c r="B4" s="66" t="s">
        <v>113</v>
      </c>
      <c r="C4" s="132" t="s">
        <v>2</v>
      </c>
      <c r="D4" s="37" t="s">
        <v>3</v>
      </c>
      <c r="E4" s="132" t="s">
        <v>4</v>
      </c>
      <c r="F4" s="37" t="s">
        <v>2</v>
      </c>
      <c r="G4" s="132" t="s">
        <v>3</v>
      </c>
      <c r="H4" s="37" t="s">
        <v>4</v>
      </c>
    </row>
    <row r="5" spans="2:8" x14ac:dyDescent="0.25">
      <c r="B5" s="169" t="s">
        <v>121</v>
      </c>
      <c r="C5" s="121">
        <v>430</v>
      </c>
      <c r="D5" s="122">
        <v>7</v>
      </c>
      <c r="E5" s="121">
        <v>552</v>
      </c>
      <c r="F5" s="122">
        <v>20</v>
      </c>
      <c r="G5" s="39" t="s">
        <v>120</v>
      </c>
      <c r="H5" s="122">
        <v>31</v>
      </c>
    </row>
    <row r="6" spans="2:8" x14ac:dyDescent="0.25">
      <c r="B6" s="169" t="s">
        <v>122</v>
      </c>
      <c r="C6" s="121">
        <v>99</v>
      </c>
      <c r="D6" s="122">
        <v>2</v>
      </c>
      <c r="E6" s="121">
        <v>129</v>
      </c>
      <c r="F6" s="122">
        <v>5</v>
      </c>
      <c r="G6" s="39" t="s">
        <v>120</v>
      </c>
      <c r="H6" s="122">
        <v>7</v>
      </c>
    </row>
    <row r="7" spans="2:8" x14ac:dyDescent="0.25">
      <c r="B7" s="169" t="s">
        <v>123</v>
      </c>
      <c r="C7" s="121">
        <v>696</v>
      </c>
      <c r="D7" s="122">
        <v>6</v>
      </c>
      <c r="E7" s="121">
        <v>815</v>
      </c>
      <c r="F7" s="122">
        <v>36</v>
      </c>
      <c r="G7" s="121">
        <v>3</v>
      </c>
      <c r="H7" s="122">
        <v>53</v>
      </c>
    </row>
    <row r="8" spans="2:8" x14ac:dyDescent="0.25">
      <c r="B8" s="169" t="s">
        <v>124</v>
      </c>
      <c r="C8" s="121">
        <v>183</v>
      </c>
      <c r="D8" s="122">
        <v>6</v>
      </c>
      <c r="E8" s="121">
        <v>214</v>
      </c>
      <c r="F8" s="122">
        <v>28</v>
      </c>
      <c r="G8" s="39" t="s">
        <v>120</v>
      </c>
      <c r="H8" s="122">
        <v>43</v>
      </c>
    </row>
    <row r="9" spans="2:8" x14ac:dyDescent="0.25">
      <c r="B9" s="120" t="s">
        <v>125</v>
      </c>
      <c r="C9" s="121">
        <v>10</v>
      </c>
      <c r="D9" s="123" t="s">
        <v>120</v>
      </c>
      <c r="E9" s="121">
        <v>12</v>
      </c>
      <c r="F9" s="122">
        <v>7</v>
      </c>
      <c r="G9" s="39" t="s">
        <v>120</v>
      </c>
      <c r="H9" s="122">
        <v>12</v>
      </c>
    </row>
    <row r="10" spans="2:8" x14ac:dyDescent="0.25">
      <c r="B10" s="120" t="s">
        <v>126</v>
      </c>
      <c r="C10" s="121">
        <v>18</v>
      </c>
      <c r="D10" s="123" t="s">
        <v>120</v>
      </c>
      <c r="E10" s="121">
        <v>25</v>
      </c>
      <c r="F10" s="122">
        <v>7</v>
      </c>
      <c r="G10" s="39" t="s">
        <v>120</v>
      </c>
      <c r="H10" s="122">
        <v>9</v>
      </c>
    </row>
    <row r="11" spans="2:8" x14ac:dyDescent="0.25">
      <c r="B11" s="120" t="s">
        <v>127</v>
      </c>
      <c r="C11" s="121">
        <v>23</v>
      </c>
      <c r="D11" s="123" t="s">
        <v>120</v>
      </c>
      <c r="E11" s="121">
        <v>26</v>
      </c>
      <c r="F11" s="122">
        <v>21</v>
      </c>
      <c r="G11" s="121">
        <v>4</v>
      </c>
      <c r="H11" s="122">
        <v>23</v>
      </c>
    </row>
    <row r="12" spans="2:8" x14ac:dyDescent="0.25">
      <c r="B12" s="120" t="s">
        <v>128</v>
      </c>
      <c r="C12" s="121">
        <v>23</v>
      </c>
      <c r="D12" s="122">
        <v>3</v>
      </c>
      <c r="E12" s="121">
        <v>35</v>
      </c>
      <c r="F12" s="122">
        <v>5</v>
      </c>
      <c r="G12" s="121">
        <v>2</v>
      </c>
      <c r="H12" s="122">
        <v>3</v>
      </c>
    </row>
    <row r="13" spans="2:8" x14ac:dyDescent="0.25">
      <c r="B13" s="120" t="s">
        <v>129</v>
      </c>
      <c r="C13" s="121">
        <v>9</v>
      </c>
      <c r="D13" s="123" t="s">
        <v>120</v>
      </c>
      <c r="E13" s="121">
        <v>12</v>
      </c>
      <c r="F13" s="122">
        <v>8</v>
      </c>
      <c r="G13" s="39" t="s">
        <v>120</v>
      </c>
      <c r="H13" s="122">
        <v>10</v>
      </c>
    </row>
    <row r="14" spans="2:8" x14ac:dyDescent="0.25">
      <c r="B14" s="120" t="s">
        <v>130</v>
      </c>
      <c r="C14" s="121">
        <v>8</v>
      </c>
      <c r="D14" s="123" t="s">
        <v>120</v>
      </c>
      <c r="E14" s="121">
        <v>14</v>
      </c>
      <c r="F14" s="122">
        <v>4</v>
      </c>
      <c r="G14" s="121">
        <v>1</v>
      </c>
      <c r="H14" s="122">
        <v>3</v>
      </c>
    </row>
    <row r="15" spans="2:8" x14ac:dyDescent="0.25">
      <c r="B15" s="120" t="s">
        <v>131</v>
      </c>
      <c r="C15" s="121">
        <v>12</v>
      </c>
      <c r="D15" s="123" t="s">
        <v>120</v>
      </c>
      <c r="E15" s="121">
        <v>23</v>
      </c>
      <c r="F15" s="122">
        <v>9</v>
      </c>
      <c r="G15" s="121">
        <v>1</v>
      </c>
      <c r="H15" s="122">
        <v>12</v>
      </c>
    </row>
    <row r="16" spans="2:8" x14ac:dyDescent="0.25">
      <c r="B16" s="120" t="s">
        <v>132</v>
      </c>
      <c r="C16" s="121">
        <v>111</v>
      </c>
      <c r="D16" s="122">
        <v>1</v>
      </c>
      <c r="E16" s="121">
        <v>147</v>
      </c>
      <c r="F16" s="122">
        <v>7</v>
      </c>
      <c r="G16" s="39" t="s">
        <v>120</v>
      </c>
      <c r="H16" s="122">
        <v>9</v>
      </c>
    </row>
    <row r="17" spans="2:8" x14ac:dyDescent="0.25">
      <c r="B17" s="120" t="s">
        <v>133</v>
      </c>
      <c r="C17" s="121">
        <v>27</v>
      </c>
      <c r="D17" s="122">
        <v>1</v>
      </c>
      <c r="E17" s="121">
        <v>40</v>
      </c>
      <c r="F17" s="122">
        <v>9</v>
      </c>
      <c r="G17" s="39" t="s">
        <v>120</v>
      </c>
      <c r="H17" s="122">
        <v>12</v>
      </c>
    </row>
    <row r="18" spans="2:8" x14ac:dyDescent="0.25">
      <c r="B18" s="120" t="s">
        <v>134</v>
      </c>
      <c r="C18" s="121">
        <v>11</v>
      </c>
      <c r="D18" s="122">
        <v>1</v>
      </c>
      <c r="E18" s="121">
        <v>15</v>
      </c>
      <c r="F18" s="122">
        <v>5</v>
      </c>
      <c r="G18" s="121">
        <v>1</v>
      </c>
      <c r="H18" s="122">
        <v>12</v>
      </c>
    </row>
    <row r="19" spans="2:8" x14ac:dyDescent="0.25">
      <c r="B19" s="120" t="s">
        <v>135</v>
      </c>
      <c r="C19" s="121">
        <v>19</v>
      </c>
      <c r="D19" s="122">
        <v>1</v>
      </c>
      <c r="E19" s="121">
        <v>23</v>
      </c>
      <c r="F19" s="122">
        <v>16</v>
      </c>
      <c r="G19" s="121">
        <v>1</v>
      </c>
      <c r="H19" s="122">
        <v>22</v>
      </c>
    </row>
    <row r="20" spans="2:8" x14ac:dyDescent="0.25">
      <c r="B20" s="120" t="s">
        <v>136</v>
      </c>
      <c r="C20" s="121">
        <v>35</v>
      </c>
      <c r="D20" s="123" t="s">
        <v>120</v>
      </c>
      <c r="E20" s="121">
        <v>41</v>
      </c>
      <c r="F20" s="122">
        <v>3</v>
      </c>
      <c r="G20" s="121">
        <v>1</v>
      </c>
      <c r="H20" s="122">
        <v>4</v>
      </c>
    </row>
    <row r="21" spans="2:8" x14ac:dyDescent="0.25">
      <c r="B21" s="120" t="s">
        <v>137</v>
      </c>
      <c r="C21" s="121">
        <v>11</v>
      </c>
      <c r="D21" s="123" t="s">
        <v>120</v>
      </c>
      <c r="E21" s="121">
        <v>18</v>
      </c>
      <c r="F21" s="122">
        <v>17</v>
      </c>
      <c r="G21" s="121">
        <v>1</v>
      </c>
      <c r="H21" s="122">
        <v>26</v>
      </c>
    </row>
    <row r="22" spans="2:8" x14ac:dyDescent="0.25">
      <c r="B22" s="120" t="s">
        <v>138</v>
      </c>
      <c r="C22" s="121">
        <v>27</v>
      </c>
      <c r="D22" s="123" t="s">
        <v>120</v>
      </c>
      <c r="E22" s="121">
        <v>33</v>
      </c>
      <c r="F22" s="122">
        <v>13</v>
      </c>
      <c r="G22" s="39" t="s">
        <v>120</v>
      </c>
      <c r="H22" s="122">
        <v>19</v>
      </c>
    </row>
    <row r="23" spans="2:8" x14ac:dyDescent="0.25">
      <c r="B23" s="120" t="s">
        <v>139</v>
      </c>
      <c r="C23" s="121">
        <v>17</v>
      </c>
      <c r="D23" s="123" t="s">
        <v>120</v>
      </c>
      <c r="E23" s="121">
        <v>20</v>
      </c>
      <c r="F23" s="122">
        <v>8</v>
      </c>
      <c r="G23" s="39" t="s">
        <v>120</v>
      </c>
      <c r="H23" s="122">
        <v>12</v>
      </c>
    </row>
    <row r="24" spans="2:8" x14ac:dyDescent="0.25">
      <c r="B24" s="120" t="s">
        <v>140</v>
      </c>
      <c r="C24" s="121">
        <v>32</v>
      </c>
      <c r="D24" s="122">
        <v>1</v>
      </c>
      <c r="E24" s="121">
        <v>45</v>
      </c>
      <c r="F24" s="122">
        <v>7</v>
      </c>
      <c r="G24" s="39" t="s">
        <v>120</v>
      </c>
      <c r="H24" s="122">
        <v>13</v>
      </c>
    </row>
    <row r="25" spans="2:8" x14ac:dyDescent="0.25">
      <c r="B25" s="120" t="s">
        <v>141</v>
      </c>
      <c r="C25" s="121">
        <v>38</v>
      </c>
      <c r="D25" s="123" t="s">
        <v>120</v>
      </c>
      <c r="E25" s="121">
        <v>44</v>
      </c>
      <c r="F25" s="122">
        <v>10</v>
      </c>
      <c r="G25" s="121">
        <v>1</v>
      </c>
      <c r="H25" s="122">
        <v>13</v>
      </c>
    </row>
    <row r="26" spans="2:8" x14ac:dyDescent="0.25">
      <c r="B26" s="120" t="s">
        <v>142</v>
      </c>
      <c r="C26" s="121">
        <v>24</v>
      </c>
      <c r="D26" s="122">
        <v>2</v>
      </c>
      <c r="E26" s="121">
        <v>30</v>
      </c>
      <c r="F26" s="122">
        <v>9</v>
      </c>
      <c r="G26" s="39" t="s">
        <v>120</v>
      </c>
      <c r="H26" s="122">
        <v>20</v>
      </c>
    </row>
    <row r="27" spans="2:8" x14ac:dyDescent="0.25">
      <c r="B27" s="120" t="s">
        <v>143</v>
      </c>
      <c r="C27" s="121">
        <v>7</v>
      </c>
      <c r="D27" s="123" t="s">
        <v>120</v>
      </c>
      <c r="E27" s="121">
        <v>10</v>
      </c>
      <c r="F27" s="122">
        <v>21</v>
      </c>
      <c r="G27" s="121">
        <v>1</v>
      </c>
      <c r="H27" s="122">
        <v>32</v>
      </c>
    </row>
    <row r="28" spans="2:8" x14ac:dyDescent="0.25">
      <c r="B28" s="124" t="s">
        <v>226</v>
      </c>
      <c r="C28" s="125">
        <v>1870</v>
      </c>
      <c r="D28" s="126">
        <v>31</v>
      </c>
      <c r="E28" s="125">
        <v>2323</v>
      </c>
      <c r="F28" s="126">
        <v>275</v>
      </c>
      <c r="G28" s="125">
        <v>17</v>
      </c>
      <c r="H28" s="126">
        <v>400</v>
      </c>
    </row>
    <row r="29" spans="2:8" x14ac:dyDescent="0.25">
      <c r="B29" s="124" t="s">
        <v>227</v>
      </c>
      <c r="C29" s="125">
        <v>562</v>
      </c>
      <c r="D29" s="126">
        <v>14</v>
      </c>
      <c r="E29" s="125">
        <v>748</v>
      </c>
      <c r="F29" s="126">
        <v>609</v>
      </c>
      <c r="G29" s="125">
        <v>38</v>
      </c>
      <c r="H29" s="126">
        <v>913</v>
      </c>
    </row>
    <row r="30" spans="2:8" x14ac:dyDescent="0.25">
      <c r="B30" s="45" t="s">
        <v>149</v>
      </c>
      <c r="C30" s="46">
        <v>2432</v>
      </c>
      <c r="D30" s="70">
        <v>45</v>
      </c>
      <c r="E30" s="46">
        <v>3071</v>
      </c>
      <c r="F30" s="46">
        <v>884</v>
      </c>
      <c r="G30" s="46">
        <v>55</v>
      </c>
      <c r="H30" s="46">
        <v>1313</v>
      </c>
    </row>
  </sheetData>
  <mergeCells count="2">
    <mergeCell ref="C3:E3"/>
    <mergeCell ref="F3:H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4"/>
  <sheetViews>
    <sheetView workbookViewId="0">
      <selection activeCell="B13" sqref="B13:I14"/>
    </sheetView>
  </sheetViews>
  <sheetFormatPr defaultRowHeight="15" x14ac:dyDescent="0.25"/>
  <cols>
    <col min="2" max="2" width="14.85546875" customWidth="1"/>
  </cols>
  <sheetData>
    <row r="2" spans="2:9" x14ac:dyDescent="0.25">
      <c r="B2" s="180" t="s">
        <v>222</v>
      </c>
      <c r="C2" s="181"/>
      <c r="D2" s="181"/>
      <c r="E2" s="181"/>
      <c r="F2" s="181"/>
      <c r="G2" s="181"/>
      <c r="H2" s="181"/>
      <c r="I2" s="181"/>
    </row>
    <row r="3" spans="2:9" x14ac:dyDescent="0.25">
      <c r="B3" s="170" t="s">
        <v>223</v>
      </c>
      <c r="C3" s="171"/>
      <c r="D3" s="171"/>
      <c r="E3" s="171"/>
      <c r="F3" s="171"/>
    </row>
    <row r="4" spans="2:9" x14ac:dyDescent="0.25">
      <c r="B4" s="172" t="s">
        <v>0</v>
      </c>
      <c r="C4" s="175">
        <v>2014</v>
      </c>
      <c r="D4" s="175"/>
      <c r="E4" s="176">
        <v>2010</v>
      </c>
      <c r="F4" s="176"/>
    </row>
    <row r="5" spans="2:9" x14ac:dyDescent="0.25">
      <c r="B5" s="173"/>
      <c r="C5" s="175"/>
      <c r="D5" s="175"/>
      <c r="E5" s="176"/>
      <c r="F5" s="176"/>
    </row>
    <row r="6" spans="2:9" ht="27" x14ac:dyDescent="0.25">
      <c r="B6" s="174"/>
      <c r="C6" s="37" t="s">
        <v>229</v>
      </c>
      <c r="D6" s="37" t="s">
        <v>6</v>
      </c>
      <c r="E6" s="37" t="s">
        <v>229</v>
      </c>
      <c r="F6" s="37" t="s">
        <v>6</v>
      </c>
    </row>
    <row r="7" spans="2:9" x14ac:dyDescent="0.25">
      <c r="B7" s="38" t="s">
        <v>121</v>
      </c>
      <c r="C7" s="43">
        <v>3.81</v>
      </c>
      <c r="D7" s="44">
        <v>2.68</v>
      </c>
      <c r="E7" s="49">
        <v>3.7589112119248216</v>
      </c>
      <c r="F7" s="50">
        <v>2.6926648096564532</v>
      </c>
    </row>
    <row r="8" spans="2:9" x14ac:dyDescent="0.25">
      <c r="B8" s="38" t="s">
        <v>122</v>
      </c>
      <c r="C8" s="43">
        <v>2.42</v>
      </c>
      <c r="D8" s="44">
        <v>1.72</v>
      </c>
      <c r="E8" s="49">
        <v>1.4256619144602851</v>
      </c>
      <c r="F8" s="50">
        <v>1.0071942446043165</v>
      </c>
    </row>
    <row r="9" spans="2:9" x14ac:dyDescent="0.25">
      <c r="B9" s="38" t="s">
        <v>123</v>
      </c>
      <c r="C9" s="43">
        <v>1.46</v>
      </c>
      <c r="D9" s="44">
        <v>1.18</v>
      </c>
      <c r="E9" s="49">
        <v>1.5090543259557343</v>
      </c>
      <c r="F9" s="50">
        <v>1.2831479897348161</v>
      </c>
    </row>
    <row r="10" spans="2:9" x14ac:dyDescent="0.25">
      <c r="B10" s="38" t="s">
        <v>124</v>
      </c>
      <c r="C10" s="43">
        <v>3.65</v>
      </c>
      <c r="D10" s="44">
        <v>2.73</v>
      </c>
      <c r="E10" s="49">
        <v>2.541436464088398</v>
      </c>
      <c r="F10" s="50">
        <v>1.8821603927986905</v>
      </c>
    </row>
    <row r="11" spans="2:9" x14ac:dyDescent="0.25">
      <c r="B11" s="45" t="s">
        <v>118</v>
      </c>
      <c r="C11" s="48">
        <v>3.02</v>
      </c>
      <c r="D11" s="48">
        <v>2.23</v>
      </c>
      <c r="E11" s="48">
        <v>2.6188660055936945</v>
      </c>
      <c r="F11" s="48">
        <v>1.9656488549618318</v>
      </c>
    </row>
    <row r="12" spans="2:9" x14ac:dyDescent="0.25">
      <c r="B12" s="45" t="s">
        <v>5</v>
      </c>
      <c r="C12" s="48">
        <v>1.91</v>
      </c>
      <c r="D12" s="48">
        <v>1.33</v>
      </c>
      <c r="E12" s="48">
        <v>1.87</v>
      </c>
      <c r="F12" s="48">
        <v>1.3</v>
      </c>
    </row>
    <row r="13" spans="2:9" x14ac:dyDescent="0.25">
      <c r="B13" s="182" t="s">
        <v>230</v>
      </c>
      <c r="C13" s="183"/>
      <c r="D13" s="183"/>
      <c r="E13" s="183"/>
      <c r="F13" s="183"/>
      <c r="G13" s="183"/>
      <c r="H13" s="183"/>
      <c r="I13" s="183"/>
    </row>
    <row r="14" spans="2:9" ht="18.75" customHeight="1" x14ac:dyDescent="0.25">
      <c r="B14" s="182" t="s">
        <v>231</v>
      </c>
      <c r="C14" s="183"/>
      <c r="D14" s="183"/>
      <c r="E14" s="183"/>
      <c r="F14" s="183"/>
      <c r="G14" s="183"/>
      <c r="H14" s="183"/>
      <c r="I14" s="183"/>
    </row>
  </sheetData>
  <mergeCells count="7">
    <mergeCell ref="B13:I13"/>
    <mergeCell ref="B14:I14"/>
    <mergeCell ref="B2:I2"/>
    <mergeCell ref="B3:F3"/>
    <mergeCell ref="B4:B6"/>
    <mergeCell ref="C4:D5"/>
    <mergeCell ref="E4:F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B18" sqref="B18:H20"/>
    </sheetView>
  </sheetViews>
  <sheetFormatPr defaultRowHeight="15" x14ac:dyDescent="0.25"/>
  <cols>
    <col min="3" max="3" width="9.140625" style="2"/>
    <col min="4" max="4" width="9.140625" style="7"/>
    <col min="5" max="16384" width="9.140625" style="2"/>
  </cols>
  <sheetData>
    <row r="1" spans="1:10" x14ac:dyDescent="0.25">
      <c r="B1" s="184" t="s">
        <v>242</v>
      </c>
      <c r="C1" s="184"/>
      <c r="D1" s="184"/>
      <c r="E1" s="184"/>
      <c r="F1" s="184"/>
      <c r="G1" s="184"/>
      <c r="H1" s="184"/>
      <c r="I1" s="184"/>
      <c r="J1" s="185"/>
    </row>
    <row r="2" spans="1:10" x14ac:dyDescent="0.25">
      <c r="B2" s="148" t="s">
        <v>241</v>
      </c>
      <c r="C2" s="149"/>
      <c r="D2" s="149"/>
      <c r="E2" s="149"/>
      <c r="F2" s="149"/>
      <c r="G2"/>
      <c r="H2"/>
      <c r="I2" s="17"/>
    </row>
    <row r="3" spans="1:10" ht="94.5" x14ac:dyDescent="0.25">
      <c r="A3" s="2"/>
      <c r="B3" s="51" t="s">
        <v>239</v>
      </c>
      <c r="C3" s="37" t="s">
        <v>2</v>
      </c>
      <c r="D3" s="37" t="s">
        <v>3</v>
      </c>
      <c r="E3" s="37" t="s">
        <v>4</v>
      </c>
      <c r="F3" s="37" t="s">
        <v>240</v>
      </c>
      <c r="G3" s="37" t="s">
        <v>161</v>
      </c>
      <c r="H3" s="37" t="s">
        <v>162</v>
      </c>
      <c r="I3" s="37" t="s">
        <v>163</v>
      </c>
    </row>
    <row r="4" spans="1:10" ht="13.5" customHeight="1" x14ac:dyDescent="0.25">
      <c r="A4" s="2"/>
      <c r="B4" s="52">
        <v>2001</v>
      </c>
      <c r="C4" s="53">
        <v>5925</v>
      </c>
      <c r="D4" s="54">
        <v>207</v>
      </c>
      <c r="E4" s="53">
        <v>8087</v>
      </c>
      <c r="F4" s="55">
        <v>17.5077</v>
      </c>
      <c r="G4" s="56">
        <v>3.4936699999999998</v>
      </c>
      <c r="H4" s="39" t="s">
        <v>120</v>
      </c>
      <c r="I4" s="57" t="s">
        <v>120</v>
      </c>
    </row>
    <row r="5" spans="1:10" ht="13.5" customHeight="1" x14ac:dyDescent="0.2">
      <c r="A5" s="2"/>
      <c r="B5" s="52">
        <v>2002</v>
      </c>
      <c r="C5" s="53">
        <v>5899</v>
      </c>
      <c r="D5" s="54">
        <v>203</v>
      </c>
      <c r="E5" s="53">
        <v>7915</v>
      </c>
      <c r="F5" s="55">
        <v>17.116599999999998</v>
      </c>
      <c r="G5" s="56">
        <v>3.4412600000000002</v>
      </c>
      <c r="H5" s="58">
        <v>-1.9323999999999999</v>
      </c>
      <c r="I5" s="59">
        <v>-1.9323999999999999</v>
      </c>
    </row>
    <row r="6" spans="1:10" ht="13.5" customHeight="1" x14ac:dyDescent="0.2">
      <c r="A6" s="2"/>
      <c r="B6" s="52">
        <v>2003</v>
      </c>
      <c r="C6" s="53">
        <v>5563</v>
      </c>
      <c r="D6" s="54">
        <v>186</v>
      </c>
      <c r="E6" s="53">
        <v>7427</v>
      </c>
      <c r="F6" s="55">
        <v>15.6111</v>
      </c>
      <c r="G6" s="56">
        <v>3.3435199999999998</v>
      </c>
      <c r="H6" s="58">
        <v>-8.3743999999999996</v>
      </c>
      <c r="I6" s="59">
        <v>-10.1449</v>
      </c>
    </row>
    <row r="7" spans="1:10" ht="13.5" customHeight="1" x14ac:dyDescent="0.2">
      <c r="A7" s="2"/>
      <c r="B7" s="52">
        <v>2004</v>
      </c>
      <c r="C7" s="53">
        <v>5303</v>
      </c>
      <c r="D7" s="54">
        <v>153</v>
      </c>
      <c r="E7" s="53">
        <v>7050</v>
      </c>
      <c r="F7" s="55">
        <v>12.784000000000001</v>
      </c>
      <c r="G7" s="56">
        <v>2.8851599999999999</v>
      </c>
      <c r="H7" s="58">
        <v>-17.741900000000001</v>
      </c>
      <c r="I7" s="59">
        <v>-26.087</v>
      </c>
    </row>
    <row r="8" spans="1:10" ht="13.5" x14ac:dyDescent="0.2">
      <c r="A8" s="2"/>
      <c r="B8" s="52">
        <v>2005</v>
      </c>
      <c r="C8" s="53">
        <v>5015</v>
      </c>
      <c r="D8" s="54">
        <v>167</v>
      </c>
      <c r="E8" s="53">
        <v>6661</v>
      </c>
      <c r="F8" s="55">
        <v>13.9124</v>
      </c>
      <c r="G8" s="56">
        <v>3.3300100000000001</v>
      </c>
      <c r="H8" s="58">
        <v>9.1502999999999997</v>
      </c>
      <c r="I8" s="59">
        <v>-19.323699999999999</v>
      </c>
    </row>
    <row r="9" spans="1:10" ht="13.5" x14ac:dyDescent="0.2">
      <c r="A9" s="2"/>
      <c r="B9" s="52">
        <v>2006</v>
      </c>
      <c r="C9" s="53">
        <v>5065</v>
      </c>
      <c r="D9" s="54">
        <v>142</v>
      </c>
      <c r="E9" s="53">
        <v>6628</v>
      </c>
      <c r="F9" s="55">
        <v>11.798400000000001</v>
      </c>
      <c r="G9" s="56">
        <v>2.80355</v>
      </c>
      <c r="H9" s="58">
        <v>-14.9701</v>
      </c>
      <c r="I9" s="59">
        <v>-31.401</v>
      </c>
    </row>
    <row r="10" spans="1:10" ht="13.5" x14ac:dyDescent="0.2">
      <c r="A10" s="2"/>
      <c r="B10" s="52">
        <v>2007</v>
      </c>
      <c r="C10" s="53">
        <v>5022</v>
      </c>
      <c r="D10" s="54">
        <v>124</v>
      </c>
      <c r="E10" s="53">
        <v>6737</v>
      </c>
      <c r="F10" s="55">
        <v>10.248200000000001</v>
      </c>
      <c r="G10" s="56">
        <v>2.4691399999999999</v>
      </c>
      <c r="H10" s="58">
        <v>-12.6761</v>
      </c>
      <c r="I10" s="59">
        <v>-40.096600000000002</v>
      </c>
    </row>
    <row r="11" spans="1:10" ht="13.5" x14ac:dyDescent="0.2">
      <c r="A11" s="2"/>
      <c r="B11" s="52">
        <v>2008</v>
      </c>
      <c r="C11" s="53">
        <v>4771</v>
      </c>
      <c r="D11" s="54">
        <v>110</v>
      </c>
      <c r="E11" s="53">
        <v>6459</v>
      </c>
      <c r="F11" s="55">
        <v>9.0321999999999996</v>
      </c>
      <c r="G11" s="56">
        <v>2.3056000000000001</v>
      </c>
      <c r="H11" s="58">
        <v>-11.2903</v>
      </c>
      <c r="I11" s="59">
        <v>-46.859900000000003</v>
      </c>
    </row>
    <row r="12" spans="1:10" ht="13.5" x14ac:dyDescent="0.2">
      <c r="A12" s="2"/>
      <c r="B12" s="52">
        <v>2009</v>
      </c>
      <c r="C12" s="53">
        <v>4494</v>
      </c>
      <c r="D12" s="54">
        <v>117</v>
      </c>
      <c r="E12" s="53">
        <v>6016</v>
      </c>
      <c r="F12" s="55">
        <v>9.5785</v>
      </c>
      <c r="G12" s="56">
        <v>2.6034700000000002</v>
      </c>
      <c r="H12" s="58">
        <v>6.3635999999999999</v>
      </c>
      <c r="I12" s="59">
        <v>-43.478299999999997</v>
      </c>
    </row>
    <row r="13" spans="1:10" ht="13.5" x14ac:dyDescent="0.2">
      <c r="A13" s="2"/>
      <c r="B13" s="52">
        <v>2010</v>
      </c>
      <c r="C13" s="53">
        <v>3933</v>
      </c>
      <c r="D13" s="54">
        <v>103</v>
      </c>
      <c r="E13" s="53">
        <v>5137</v>
      </c>
      <c r="F13" s="55">
        <v>8.4343000000000004</v>
      </c>
      <c r="G13" s="56">
        <v>2.6188699999999998</v>
      </c>
      <c r="H13" s="58">
        <v>-11.9658</v>
      </c>
      <c r="I13" s="59">
        <v>-50.241500000000002</v>
      </c>
    </row>
    <row r="14" spans="1:10" ht="13.5" x14ac:dyDescent="0.2">
      <c r="A14" s="2"/>
      <c r="B14" s="52">
        <v>2011</v>
      </c>
      <c r="C14" s="53">
        <v>3604</v>
      </c>
      <c r="D14" s="54">
        <v>84</v>
      </c>
      <c r="E14" s="53">
        <v>4697</v>
      </c>
      <c r="F14" s="55">
        <v>6.8891</v>
      </c>
      <c r="G14" s="56">
        <v>2.33074</v>
      </c>
      <c r="H14" s="58">
        <v>-18.4466</v>
      </c>
      <c r="I14" s="59">
        <v>-59.420299999999997</v>
      </c>
    </row>
    <row r="15" spans="1:10" ht="13.5" x14ac:dyDescent="0.2">
      <c r="A15" s="2"/>
      <c r="B15" s="52">
        <v>2012</v>
      </c>
      <c r="C15" s="53">
        <v>3540</v>
      </c>
      <c r="D15" s="54">
        <v>85</v>
      </c>
      <c r="E15" s="53">
        <v>4679</v>
      </c>
      <c r="F15" s="55">
        <v>6.9682000000000004</v>
      </c>
      <c r="G15" s="56">
        <v>2.4011300000000002</v>
      </c>
      <c r="H15" s="58">
        <v>1.1904999999999999</v>
      </c>
      <c r="I15" s="59">
        <v>-58.937199999999997</v>
      </c>
    </row>
    <row r="16" spans="1:10" ht="13.5" x14ac:dyDescent="0.2">
      <c r="A16" s="2"/>
      <c r="B16" s="52">
        <v>2013</v>
      </c>
      <c r="C16" s="53">
        <v>3304</v>
      </c>
      <c r="D16" s="54">
        <v>83</v>
      </c>
      <c r="E16" s="53">
        <v>4590</v>
      </c>
      <c r="F16" s="55">
        <v>6.7721</v>
      </c>
      <c r="G16" s="56">
        <v>2.5121099999999998</v>
      </c>
      <c r="H16" s="58">
        <v>-2.3529</v>
      </c>
      <c r="I16" s="59">
        <v>-59.903399999999998</v>
      </c>
    </row>
    <row r="17" spans="1:9" ht="13.5" x14ac:dyDescent="0.2">
      <c r="A17" s="2"/>
      <c r="B17" s="52">
        <v>2014</v>
      </c>
      <c r="C17" s="53">
        <v>3316</v>
      </c>
      <c r="D17" s="54">
        <v>100</v>
      </c>
      <c r="E17" s="53">
        <v>4384</v>
      </c>
      <c r="F17" s="55">
        <v>8.1417000000000002</v>
      </c>
      <c r="G17" s="56">
        <v>3.0156800000000001</v>
      </c>
      <c r="H17" s="55">
        <v>20.4819</v>
      </c>
      <c r="I17" s="59">
        <v>-51.690800000000003</v>
      </c>
    </row>
    <row r="18" spans="1:9" ht="11.25" x14ac:dyDescent="0.2">
      <c r="A18" s="2"/>
      <c r="B18" s="146" t="s">
        <v>37</v>
      </c>
      <c r="C18" s="147"/>
      <c r="D18" s="135"/>
      <c r="E18" s="135"/>
      <c r="F18" s="135"/>
      <c r="G18" s="135"/>
      <c r="H18" s="135"/>
      <c r="I18" s="21"/>
    </row>
    <row r="19" spans="1:9" x14ac:dyDescent="0.25">
      <c r="A19" s="2"/>
      <c r="B19" s="146" t="s">
        <v>186</v>
      </c>
      <c r="C19" s="134"/>
      <c r="D19" s="134"/>
      <c r="E19" s="134"/>
      <c r="F19" s="134"/>
      <c r="G19" s="134"/>
      <c r="H19" s="134"/>
      <c r="I19" s="21"/>
    </row>
    <row r="20" spans="1:9" x14ac:dyDescent="0.25">
      <c r="A20" s="2"/>
      <c r="B20" s="146" t="s">
        <v>38</v>
      </c>
      <c r="C20" s="134"/>
      <c r="D20" s="134"/>
      <c r="E20" s="134"/>
      <c r="F20" s="134"/>
      <c r="G20" s="134"/>
      <c r="H20" s="134"/>
      <c r="I20" s="21"/>
    </row>
  </sheetData>
  <mergeCells count="1">
    <mergeCell ref="B1:J1"/>
  </mergeCell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sqref="A1:I10"/>
    </sheetView>
  </sheetViews>
  <sheetFormatPr defaultRowHeight="15" x14ac:dyDescent="0.25"/>
  <cols>
    <col min="1" max="1" width="11.7109375" customWidth="1"/>
  </cols>
  <sheetData>
    <row r="1" spans="1:9" x14ac:dyDescent="0.25">
      <c r="A1" s="11" t="s">
        <v>196</v>
      </c>
    </row>
    <row r="2" spans="1:9" x14ac:dyDescent="0.25">
      <c r="A2" s="150" t="s">
        <v>198</v>
      </c>
    </row>
    <row r="3" spans="1:9" x14ac:dyDescent="0.25">
      <c r="A3" s="186"/>
      <c r="B3" s="175" t="s">
        <v>149</v>
      </c>
      <c r="C3" s="175" t="s">
        <v>119</v>
      </c>
      <c r="D3" s="176" t="s">
        <v>5</v>
      </c>
      <c r="E3" s="176"/>
      <c r="F3" s="175" t="s">
        <v>149</v>
      </c>
      <c r="G3" s="175" t="s">
        <v>119</v>
      </c>
      <c r="H3" s="176" t="s">
        <v>5</v>
      </c>
      <c r="I3" s="176" t="s">
        <v>5</v>
      </c>
    </row>
    <row r="4" spans="1:9" x14ac:dyDescent="0.25">
      <c r="A4" s="187"/>
      <c r="B4" s="189" t="s">
        <v>10</v>
      </c>
      <c r="C4" s="189"/>
      <c r="D4" s="189"/>
      <c r="E4" s="189"/>
      <c r="F4" s="189" t="s">
        <v>52</v>
      </c>
      <c r="G4" s="189"/>
      <c r="H4" s="189"/>
      <c r="I4" s="189"/>
    </row>
    <row r="5" spans="1:9" x14ac:dyDescent="0.25">
      <c r="A5" s="188"/>
      <c r="B5" s="67">
        <v>2010</v>
      </c>
      <c r="C5" s="67">
        <v>2014</v>
      </c>
      <c r="D5" s="67">
        <v>2010</v>
      </c>
      <c r="E5" s="67">
        <v>2014</v>
      </c>
      <c r="F5" s="151">
        <v>2010</v>
      </c>
      <c r="G5" s="151">
        <v>2014</v>
      </c>
      <c r="H5" s="151">
        <v>2010</v>
      </c>
      <c r="I5" s="151">
        <v>2014</v>
      </c>
    </row>
    <row r="6" spans="1:9" x14ac:dyDescent="0.25">
      <c r="A6" s="38" t="s">
        <v>144</v>
      </c>
      <c r="B6" s="39">
        <v>3</v>
      </c>
      <c r="C6" s="63">
        <v>1</v>
      </c>
      <c r="D6" s="64">
        <v>70</v>
      </c>
      <c r="E6" s="63">
        <v>62</v>
      </c>
      <c r="F6" s="60">
        <v>2.912621359223301</v>
      </c>
      <c r="G6" s="61">
        <v>1</v>
      </c>
      <c r="H6" s="62">
        <v>1.7015070491006319</v>
      </c>
      <c r="I6" s="61">
        <v>1.8337769890564921</v>
      </c>
    </row>
    <row r="7" spans="1:9" x14ac:dyDescent="0.25">
      <c r="A7" s="38" t="s">
        <v>145</v>
      </c>
      <c r="B7" s="39">
        <v>12</v>
      </c>
      <c r="C7" s="63">
        <v>14</v>
      </c>
      <c r="D7" s="64">
        <v>668</v>
      </c>
      <c r="E7" s="63">
        <v>439</v>
      </c>
      <c r="F7" s="60">
        <v>11.650485436893204</v>
      </c>
      <c r="G7" s="61">
        <v>14.000000000000002</v>
      </c>
      <c r="H7" s="62">
        <v>16.237238697131744</v>
      </c>
      <c r="I7" s="61">
        <v>12.984324164448388</v>
      </c>
    </row>
    <row r="8" spans="1:9" x14ac:dyDescent="0.25">
      <c r="A8" s="38" t="s">
        <v>146</v>
      </c>
      <c r="B8" s="39">
        <v>33</v>
      </c>
      <c r="C8" s="63">
        <v>30</v>
      </c>
      <c r="D8" s="64">
        <v>1064</v>
      </c>
      <c r="E8" s="63">
        <v>1056</v>
      </c>
      <c r="F8" s="60">
        <v>32.038834951456316</v>
      </c>
      <c r="G8" s="61">
        <v>30</v>
      </c>
      <c r="H8" s="62">
        <v>25.862907146329604</v>
      </c>
      <c r="I8" s="61">
        <v>31.233362910381544</v>
      </c>
    </row>
    <row r="9" spans="1:9" x14ac:dyDescent="0.25">
      <c r="A9" s="38" t="s">
        <v>147</v>
      </c>
      <c r="B9" s="39">
        <v>55</v>
      </c>
      <c r="C9" s="63">
        <v>55</v>
      </c>
      <c r="D9" s="64">
        <v>2312</v>
      </c>
      <c r="E9" s="63">
        <v>1824</v>
      </c>
      <c r="F9" s="60">
        <v>53.398058252427184</v>
      </c>
      <c r="G9" s="61">
        <v>55.000000000000007</v>
      </c>
      <c r="H9" s="62">
        <v>56.198347107438018</v>
      </c>
      <c r="I9" s="61">
        <v>53.948535936113572</v>
      </c>
    </row>
    <row r="10" spans="1:9" x14ac:dyDescent="0.25">
      <c r="A10" s="45" t="s">
        <v>148</v>
      </c>
      <c r="B10" s="46">
        <v>103</v>
      </c>
      <c r="C10" s="46">
        <v>100</v>
      </c>
      <c r="D10" s="46">
        <v>4114</v>
      </c>
      <c r="E10" s="46">
        <v>3381</v>
      </c>
      <c r="F10" s="65">
        <v>100</v>
      </c>
      <c r="G10" s="65">
        <v>100</v>
      </c>
      <c r="H10" s="65">
        <v>100</v>
      </c>
      <c r="I10" s="65">
        <v>100</v>
      </c>
    </row>
  </sheetData>
  <mergeCells count="7">
    <mergeCell ref="A3:A5"/>
    <mergeCell ref="B3:C3"/>
    <mergeCell ref="D3:E3"/>
    <mergeCell ref="F3:G3"/>
    <mergeCell ref="H3:I3"/>
    <mergeCell ref="B4:E4"/>
    <mergeCell ref="F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workbookViewId="0">
      <selection activeCell="B1" sqref="B1:J12"/>
    </sheetView>
  </sheetViews>
  <sheetFormatPr defaultRowHeight="15" x14ac:dyDescent="0.25"/>
  <cols>
    <col min="2" max="2" width="13.5703125" bestFit="1" customWidth="1"/>
    <col min="3" max="4" width="9.7109375" bestFit="1" customWidth="1"/>
    <col min="5" max="5" width="8.85546875" customWidth="1"/>
  </cols>
  <sheetData>
    <row r="1" spans="2:10" x14ac:dyDescent="0.25">
      <c r="B1" s="11" t="s">
        <v>224</v>
      </c>
      <c r="C1" s="34"/>
      <c r="D1" s="34"/>
      <c r="F1" s="16"/>
      <c r="G1" s="16"/>
      <c r="H1" s="16"/>
      <c r="I1" s="16"/>
    </row>
    <row r="2" spans="2:10" x14ac:dyDescent="0.25">
      <c r="B2" s="150" t="s">
        <v>198</v>
      </c>
    </row>
    <row r="3" spans="2:10" ht="15" customHeight="1" x14ac:dyDescent="0.25">
      <c r="B3" s="186"/>
      <c r="C3" s="175" t="s">
        <v>149</v>
      </c>
      <c r="D3" s="175"/>
      <c r="E3" s="176" t="s">
        <v>5</v>
      </c>
      <c r="F3" s="176" t="s">
        <v>5</v>
      </c>
      <c r="G3" s="175" t="s">
        <v>149</v>
      </c>
      <c r="H3" s="175"/>
      <c r="I3" s="176" t="s">
        <v>5</v>
      </c>
      <c r="J3" s="176" t="s">
        <v>5</v>
      </c>
    </row>
    <row r="4" spans="2:10" ht="15" customHeight="1" x14ac:dyDescent="0.25">
      <c r="B4" s="187"/>
      <c r="C4" s="189" t="s">
        <v>10</v>
      </c>
      <c r="D4" s="189"/>
      <c r="E4" s="189"/>
      <c r="F4" s="189"/>
      <c r="G4" s="189" t="s">
        <v>52</v>
      </c>
      <c r="H4" s="189"/>
      <c r="I4" s="189"/>
      <c r="J4" s="189"/>
    </row>
    <row r="5" spans="2:10" ht="15" customHeight="1" x14ac:dyDescent="0.25">
      <c r="B5" s="188"/>
      <c r="C5" s="152">
        <v>2010</v>
      </c>
      <c r="D5" s="151">
        <v>2014</v>
      </c>
      <c r="E5" s="151">
        <v>2010</v>
      </c>
      <c r="F5" s="151">
        <v>2014</v>
      </c>
      <c r="G5" s="67">
        <v>2010</v>
      </c>
      <c r="H5" s="67">
        <v>2014</v>
      </c>
      <c r="I5" s="67">
        <v>2010</v>
      </c>
      <c r="J5" s="67">
        <v>2014</v>
      </c>
    </row>
    <row r="6" spans="2:10" x14ac:dyDescent="0.25">
      <c r="B6" s="38" t="s">
        <v>243</v>
      </c>
      <c r="C6" s="39">
        <v>8</v>
      </c>
      <c r="D6" s="63">
        <v>3</v>
      </c>
      <c r="E6" s="64">
        <v>206</v>
      </c>
      <c r="F6" s="63">
        <v>112</v>
      </c>
      <c r="G6" s="60">
        <v>7.7669902912621351</v>
      </c>
      <c r="H6" s="61">
        <v>3</v>
      </c>
      <c r="I6" s="62">
        <v>5.0072921730675741</v>
      </c>
      <c r="J6" s="61">
        <v>3.3126293995859215</v>
      </c>
    </row>
    <row r="7" spans="2:10" x14ac:dyDescent="0.25">
      <c r="B7" s="38" t="s">
        <v>182</v>
      </c>
      <c r="C7" s="39">
        <v>23</v>
      </c>
      <c r="D7" s="63">
        <v>27</v>
      </c>
      <c r="E7" s="64">
        <v>950</v>
      </c>
      <c r="F7" s="63">
        <v>704</v>
      </c>
      <c r="G7" s="60">
        <v>22.330097087378643</v>
      </c>
      <c r="H7" s="61">
        <v>27</v>
      </c>
      <c r="I7" s="62">
        <v>23.091881380651433</v>
      </c>
      <c r="J7" s="61">
        <v>20.822241940254361</v>
      </c>
    </row>
    <row r="8" spans="2:10" x14ac:dyDescent="0.25">
      <c r="B8" s="38" t="s">
        <v>183</v>
      </c>
      <c r="C8" s="39">
        <v>14</v>
      </c>
      <c r="D8" s="63">
        <v>9</v>
      </c>
      <c r="E8" s="64">
        <v>265</v>
      </c>
      <c r="F8" s="63">
        <v>273</v>
      </c>
      <c r="G8" s="60">
        <v>13.592233009708737</v>
      </c>
      <c r="H8" s="61">
        <v>9</v>
      </c>
      <c r="I8" s="62">
        <v>6.4414195430238212</v>
      </c>
      <c r="J8" s="61">
        <v>8.0745341614906838</v>
      </c>
    </row>
    <row r="9" spans="2:10" x14ac:dyDescent="0.25">
      <c r="B9" s="38" t="s">
        <v>184</v>
      </c>
      <c r="C9" s="39">
        <v>11</v>
      </c>
      <c r="D9" s="63">
        <v>14</v>
      </c>
      <c r="E9" s="64">
        <v>621</v>
      </c>
      <c r="F9" s="63">
        <v>578</v>
      </c>
      <c r="G9" s="60">
        <v>10.679611650485436</v>
      </c>
      <c r="H9" s="61">
        <v>14.000000000000002</v>
      </c>
      <c r="I9" s="62">
        <v>15.094798249878464</v>
      </c>
      <c r="J9" s="61">
        <v>17.095533865720199</v>
      </c>
    </row>
    <row r="10" spans="2:10" x14ac:dyDescent="0.25">
      <c r="B10" s="38" t="s">
        <v>185</v>
      </c>
      <c r="C10" s="39">
        <v>47</v>
      </c>
      <c r="D10" s="63">
        <v>47</v>
      </c>
      <c r="E10" s="64">
        <v>2072</v>
      </c>
      <c r="F10" s="63">
        <v>1714</v>
      </c>
      <c r="G10" s="60">
        <v>45.631067961165051</v>
      </c>
      <c r="H10" s="61">
        <v>47</v>
      </c>
      <c r="I10" s="62">
        <v>50.36460865337871</v>
      </c>
      <c r="J10" s="61">
        <v>50.695060632948831</v>
      </c>
    </row>
    <row r="11" spans="2:10" x14ac:dyDescent="0.25">
      <c r="B11" s="45" t="s">
        <v>148</v>
      </c>
      <c r="C11" s="46">
        <v>103</v>
      </c>
      <c r="D11" s="46">
        <v>100</v>
      </c>
      <c r="E11" s="46">
        <v>4114</v>
      </c>
      <c r="F11" s="46">
        <v>3381</v>
      </c>
      <c r="G11" s="65">
        <v>100</v>
      </c>
      <c r="H11" s="65">
        <v>100</v>
      </c>
      <c r="I11" s="65">
        <v>100</v>
      </c>
      <c r="J11" s="65">
        <v>100</v>
      </c>
    </row>
    <row r="12" spans="2:10" x14ac:dyDescent="0.25">
      <c r="B12" s="19" t="s">
        <v>244</v>
      </c>
    </row>
  </sheetData>
  <mergeCells count="7">
    <mergeCell ref="B3:B5"/>
    <mergeCell ref="E3:F3"/>
    <mergeCell ref="I3:J3"/>
    <mergeCell ref="C4:F4"/>
    <mergeCell ref="G4:J4"/>
    <mergeCell ref="C3:D3"/>
    <mergeCell ref="G3:H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9"/>
  <sheetViews>
    <sheetView workbookViewId="0">
      <selection activeCell="E7" sqref="E7:E8"/>
    </sheetView>
  </sheetViews>
  <sheetFormatPr defaultRowHeight="15" x14ac:dyDescent="0.25"/>
  <cols>
    <col min="2" max="2" width="11.85546875" customWidth="1"/>
  </cols>
  <sheetData>
    <row r="1" spans="2:10" x14ac:dyDescent="0.25">
      <c r="B1" s="11" t="s">
        <v>245</v>
      </c>
    </row>
    <row r="2" spans="2:10" x14ac:dyDescent="0.25">
      <c r="B2" s="18" t="s">
        <v>181</v>
      </c>
    </row>
    <row r="3" spans="2:10" x14ac:dyDescent="0.25">
      <c r="B3" s="190" t="s">
        <v>232</v>
      </c>
      <c r="C3" s="193" t="s">
        <v>166</v>
      </c>
      <c r="D3" s="193"/>
      <c r="E3" s="193"/>
      <c r="F3" s="193"/>
      <c r="G3" s="194" t="s">
        <v>5</v>
      </c>
      <c r="H3" s="194"/>
      <c r="I3" s="194"/>
      <c r="J3" s="194"/>
    </row>
    <row r="4" spans="2:10" x14ac:dyDescent="0.25">
      <c r="B4" s="191"/>
      <c r="C4" s="195">
        <v>2010</v>
      </c>
      <c r="D4" s="195"/>
      <c r="E4" s="196">
        <v>2014</v>
      </c>
      <c r="F4" s="196"/>
      <c r="G4" s="195">
        <v>2010</v>
      </c>
      <c r="H4" s="195"/>
      <c r="I4" s="196">
        <v>2014</v>
      </c>
      <c r="J4" s="196"/>
    </row>
    <row r="5" spans="2:10" x14ac:dyDescent="0.25">
      <c r="B5" s="192"/>
      <c r="C5" s="68" t="s">
        <v>167</v>
      </c>
      <c r="D5" s="68" t="s">
        <v>4</v>
      </c>
      <c r="E5" s="68" t="s">
        <v>167</v>
      </c>
      <c r="F5" s="68" t="s">
        <v>4</v>
      </c>
      <c r="G5" s="68" t="s">
        <v>167</v>
      </c>
      <c r="H5" s="68" t="s">
        <v>4</v>
      </c>
      <c r="I5" s="68" t="s">
        <v>167</v>
      </c>
      <c r="J5" s="68" t="s">
        <v>4</v>
      </c>
    </row>
    <row r="6" spans="2:10" x14ac:dyDescent="0.25">
      <c r="B6" s="69" t="s">
        <v>168</v>
      </c>
      <c r="C6" s="39">
        <v>1</v>
      </c>
      <c r="D6" s="41">
        <v>55</v>
      </c>
      <c r="E6" s="39">
        <v>1</v>
      </c>
      <c r="F6" s="41">
        <v>81</v>
      </c>
      <c r="G6" s="39">
        <v>27</v>
      </c>
      <c r="H6" s="41">
        <v>3381</v>
      </c>
      <c r="I6" s="39">
        <v>28</v>
      </c>
      <c r="J6" s="41">
        <v>3600</v>
      </c>
    </row>
    <row r="7" spans="2:10" x14ac:dyDescent="0.25">
      <c r="B7" s="69" t="s">
        <v>169</v>
      </c>
      <c r="C7" s="39">
        <v>1</v>
      </c>
      <c r="D7" s="41">
        <v>53</v>
      </c>
      <c r="E7" s="39" t="s">
        <v>120</v>
      </c>
      <c r="F7" s="41">
        <v>64</v>
      </c>
      <c r="G7" s="39">
        <v>14</v>
      </c>
      <c r="H7" s="41">
        <v>3137</v>
      </c>
      <c r="I7" s="39">
        <v>10</v>
      </c>
      <c r="J7" s="41">
        <v>2976</v>
      </c>
    </row>
    <row r="8" spans="2:10" x14ac:dyDescent="0.25">
      <c r="B8" s="69" t="s">
        <v>170</v>
      </c>
      <c r="C8" s="39">
        <v>1</v>
      </c>
      <c r="D8" s="41">
        <v>102</v>
      </c>
      <c r="E8" s="39" t="s">
        <v>120</v>
      </c>
      <c r="F8" s="41">
        <v>98</v>
      </c>
      <c r="G8" s="39">
        <v>29</v>
      </c>
      <c r="H8" s="41">
        <v>6314</v>
      </c>
      <c r="I8" s="39">
        <v>24</v>
      </c>
      <c r="J8" s="41">
        <v>5641</v>
      </c>
    </row>
    <row r="9" spans="2:10" x14ac:dyDescent="0.25">
      <c r="B9" s="69" t="s">
        <v>171</v>
      </c>
      <c r="C9" s="39">
        <v>1</v>
      </c>
      <c r="D9" s="41">
        <v>198</v>
      </c>
      <c r="E9" s="39" t="s">
        <v>120</v>
      </c>
      <c r="F9" s="41">
        <v>117</v>
      </c>
      <c r="G9" s="39">
        <v>121</v>
      </c>
      <c r="H9" s="41">
        <v>14678</v>
      </c>
      <c r="I9" s="39">
        <v>70</v>
      </c>
      <c r="J9" s="41">
        <v>9119</v>
      </c>
    </row>
    <row r="10" spans="2:10" x14ac:dyDescent="0.25">
      <c r="B10" s="69" t="s">
        <v>172</v>
      </c>
      <c r="C10" s="39">
        <v>5</v>
      </c>
      <c r="D10" s="41">
        <v>320</v>
      </c>
      <c r="E10" s="39">
        <v>7</v>
      </c>
      <c r="F10" s="41">
        <v>213</v>
      </c>
      <c r="G10" s="39">
        <v>253</v>
      </c>
      <c r="H10" s="41">
        <v>23858</v>
      </c>
      <c r="I10" s="39">
        <v>136</v>
      </c>
      <c r="J10" s="41">
        <v>15669</v>
      </c>
    </row>
    <row r="11" spans="2:10" x14ac:dyDescent="0.25">
      <c r="B11" s="69" t="s">
        <v>173</v>
      </c>
      <c r="C11" s="39">
        <v>6</v>
      </c>
      <c r="D11" s="41">
        <v>399</v>
      </c>
      <c r="E11" s="39">
        <v>7</v>
      </c>
      <c r="F11" s="41">
        <v>362</v>
      </c>
      <c r="G11" s="39">
        <v>294</v>
      </c>
      <c r="H11" s="41">
        <v>28690</v>
      </c>
      <c r="I11" s="39">
        <v>233</v>
      </c>
      <c r="J11" s="41">
        <v>22093</v>
      </c>
    </row>
    <row r="12" spans="2:10" x14ac:dyDescent="0.25">
      <c r="B12" s="69" t="s">
        <v>174</v>
      </c>
      <c r="C12" s="39">
        <v>4</v>
      </c>
      <c r="D12" s="41">
        <v>466</v>
      </c>
      <c r="E12" s="39">
        <v>7</v>
      </c>
      <c r="F12" s="41">
        <v>365</v>
      </c>
      <c r="G12" s="39">
        <v>351</v>
      </c>
      <c r="H12" s="41">
        <v>32620</v>
      </c>
      <c r="I12" s="39">
        <v>241</v>
      </c>
      <c r="J12" s="41">
        <v>24782</v>
      </c>
    </row>
    <row r="13" spans="2:10" x14ac:dyDescent="0.25">
      <c r="B13" s="69" t="s">
        <v>175</v>
      </c>
      <c r="C13" s="39">
        <v>28</v>
      </c>
      <c r="D13" s="41">
        <v>1477</v>
      </c>
      <c r="E13" s="39">
        <v>13</v>
      </c>
      <c r="F13" s="41">
        <v>1095</v>
      </c>
      <c r="G13" s="39">
        <v>948</v>
      </c>
      <c r="H13" s="41">
        <v>86891</v>
      </c>
      <c r="I13" s="39">
        <v>642</v>
      </c>
      <c r="J13" s="41">
        <v>68309</v>
      </c>
    </row>
    <row r="14" spans="2:10" x14ac:dyDescent="0.25">
      <c r="B14" s="69" t="s">
        <v>176</v>
      </c>
      <c r="C14" s="39">
        <v>11</v>
      </c>
      <c r="D14" s="41">
        <v>814</v>
      </c>
      <c r="E14" s="39">
        <v>17</v>
      </c>
      <c r="F14" s="41">
        <v>729</v>
      </c>
      <c r="G14" s="39">
        <v>522</v>
      </c>
      <c r="H14" s="41">
        <v>40907</v>
      </c>
      <c r="I14" s="39">
        <v>458</v>
      </c>
      <c r="J14" s="41">
        <v>40173</v>
      </c>
    </row>
    <row r="15" spans="2:10" x14ac:dyDescent="0.25">
      <c r="B15" s="69" t="s">
        <v>177</v>
      </c>
      <c r="C15" s="39">
        <v>4</v>
      </c>
      <c r="D15" s="41">
        <v>266</v>
      </c>
      <c r="E15" s="39">
        <v>9</v>
      </c>
      <c r="F15" s="41">
        <v>294</v>
      </c>
      <c r="G15" s="39">
        <v>195</v>
      </c>
      <c r="H15" s="41">
        <v>13488</v>
      </c>
      <c r="I15" s="39">
        <v>234</v>
      </c>
      <c r="J15" s="41">
        <v>13963</v>
      </c>
    </row>
    <row r="16" spans="2:10" x14ac:dyDescent="0.25">
      <c r="B16" s="69" t="s">
        <v>178</v>
      </c>
      <c r="C16" s="39">
        <v>4</v>
      </c>
      <c r="D16" s="41">
        <v>233</v>
      </c>
      <c r="E16" s="39">
        <v>7</v>
      </c>
      <c r="F16" s="41">
        <v>215</v>
      </c>
      <c r="G16" s="39">
        <v>202</v>
      </c>
      <c r="H16" s="41">
        <v>11264</v>
      </c>
      <c r="I16" s="39">
        <v>199</v>
      </c>
      <c r="J16" s="41">
        <v>10269</v>
      </c>
    </row>
    <row r="17" spans="2:10" x14ac:dyDescent="0.25">
      <c r="B17" s="69" t="s">
        <v>179</v>
      </c>
      <c r="C17" s="39">
        <v>33</v>
      </c>
      <c r="D17" s="41">
        <v>671</v>
      </c>
      <c r="E17" s="39">
        <v>30</v>
      </c>
      <c r="F17" s="41">
        <v>701</v>
      </c>
      <c r="G17" s="39">
        <v>1064</v>
      </c>
      <c r="H17" s="41">
        <v>28223</v>
      </c>
      <c r="I17" s="39">
        <v>1056</v>
      </c>
      <c r="J17" s="41">
        <v>29564</v>
      </c>
    </row>
    <row r="18" spans="2:10" x14ac:dyDescent="0.25">
      <c r="B18" s="69" t="s">
        <v>180</v>
      </c>
      <c r="C18" s="39">
        <v>4</v>
      </c>
      <c r="D18" s="41">
        <v>83</v>
      </c>
      <c r="E18" s="39">
        <v>2</v>
      </c>
      <c r="F18" s="41">
        <v>50</v>
      </c>
      <c r="G18" s="39">
        <v>94</v>
      </c>
      <c r="H18" s="41">
        <v>11269</v>
      </c>
      <c r="I18" s="39">
        <v>50</v>
      </c>
      <c r="J18" s="41">
        <v>4989</v>
      </c>
    </row>
    <row r="19" spans="2:10" x14ac:dyDescent="0.25">
      <c r="B19" s="45" t="s">
        <v>9</v>
      </c>
      <c r="C19" s="46">
        <v>103</v>
      </c>
      <c r="D19" s="70">
        <v>5137</v>
      </c>
      <c r="E19" s="46">
        <v>100</v>
      </c>
      <c r="F19" s="70">
        <v>4384</v>
      </c>
      <c r="G19" s="46">
        <v>4114</v>
      </c>
      <c r="H19" s="70">
        <v>304720</v>
      </c>
      <c r="I19" s="46">
        <v>3381</v>
      </c>
      <c r="J19" s="70">
        <v>251147</v>
      </c>
    </row>
  </sheetData>
  <mergeCells count="7">
    <mergeCell ref="B3:B5"/>
    <mergeCell ref="C3:F3"/>
    <mergeCell ref="G3:J3"/>
    <mergeCell ref="C4:D4"/>
    <mergeCell ref="E4:F4"/>
    <mergeCell ref="G4:H4"/>
    <mergeCell ref="I4:J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11"/>
  <sheetViews>
    <sheetView workbookViewId="0">
      <selection activeCell="B9" sqref="B9:I11"/>
    </sheetView>
  </sheetViews>
  <sheetFormatPr defaultRowHeight="11.25" x14ac:dyDescent="0.2"/>
  <cols>
    <col min="1" max="1" width="9.140625" style="2"/>
    <col min="2" max="2" width="18.7109375" style="2" customWidth="1"/>
    <col min="3" max="3" width="6.5703125" style="9" customWidth="1"/>
    <col min="4" max="5" width="6.5703125" style="2" customWidth="1"/>
    <col min="6" max="6" width="9.140625" style="2" customWidth="1"/>
    <col min="7" max="7" width="9.140625" style="5" customWidth="1"/>
    <col min="8" max="8" width="13.5703125" style="5" customWidth="1"/>
    <col min="9" max="11" width="9.140625" style="2"/>
    <col min="12" max="12" width="2.42578125" style="2" customWidth="1"/>
    <col min="13" max="13" width="2.28515625" style="2" customWidth="1"/>
    <col min="14" max="16384" width="9.140625" style="2"/>
  </cols>
  <sheetData>
    <row r="1" spans="2:21" ht="12.75" x14ac:dyDescent="0.2">
      <c r="B1" s="11" t="s">
        <v>246</v>
      </c>
      <c r="C1" s="2"/>
      <c r="F1" s="5"/>
      <c r="H1" s="2"/>
    </row>
    <row r="2" spans="2:21" ht="12.75" x14ac:dyDescent="0.2">
      <c r="B2" s="22" t="s">
        <v>187</v>
      </c>
      <c r="C2" s="2"/>
      <c r="F2" s="5"/>
      <c r="H2" s="2"/>
    </row>
    <row r="3" spans="2:21" ht="15" customHeight="1" x14ac:dyDescent="0.2">
      <c r="B3" s="200" t="s">
        <v>39</v>
      </c>
      <c r="C3" s="199" t="s">
        <v>2</v>
      </c>
      <c r="D3" s="199" t="s">
        <v>3</v>
      </c>
      <c r="E3" s="199" t="s">
        <v>4</v>
      </c>
      <c r="F3" s="197" t="s">
        <v>40</v>
      </c>
      <c r="G3" s="199" t="s">
        <v>41</v>
      </c>
      <c r="H3" s="2"/>
    </row>
    <row r="4" spans="2:21" ht="15" customHeight="1" x14ac:dyDescent="0.2">
      <c r="B4" s="200"/>
      <c r="C4" s="199"/>
      <c r="D4" s="199"/>
      <c r="E4" s="199"/>
      <c r="F4" s="198"/>
      <c r="G4" s="199"/>
      <c r="H4" s="2"/>
      <c r="M4" s="3"/>
    </row>
    <row r="5" spans="2:21" ht="13.5" x14ac:dyDescent="0.2">
      <c r="B5" s="72" t="s">
        <v>7</v>
      </c>
      <c r="C5" s="73">
        <v>2432</v>
      </c>
      <c r="D5" s="74">
        <v>45</v>
      </c>
      <c r="E5" s="73">
        <v>3071</v>
      </c>
      <c r="F5" s="75">
        <v>1.85</v>
      </c>
      <c r="G5" s="76">
        <v>126.27</v>
      </c>
      <c r="H5" s="2"/>
      <c r="M5" s="8"/>
    </row>
    <row r="6" spans="2:21" ht="13.5" x14ac:dyDescent="0.2">
      <c r="B6" s="72" t="s">
        <v>42</v>
      </c>
      <c r="C6" s="73">
        <v>132</v>
      </c>
      <c r="D6" s="74">
        <v>4</v>
      </c>
      <c r="E6" s="73">
        <v>225</v>
      </c>
      <c r="F6" s="75">
        <v>3.03</v>
      </c>
      <c r="G6" s="76">
        <v>170.45</v>
      </c>
      <c r="H6" s="2"/>
      <c r="M6" s="8"/>
    </row>
    <row r="7" spans="2:21" ht="13.5" x14ac:dyDescent="0.2">
      <c r="B7" s="72" t="s">
        <v>43</v>
      </c>
      <c r="C7" s="73">
        <v>752</v>
      </c>
      <c r="D7" s="74">
        <v>51</v>
      </c>
      <c r="E7" s="73">
        <v>1088</v>
      </c>
      <c r="F7" s="75">
        <v>6.78</v>
      </c>
      <c r="G7" s="76">
        <v>144.68</v>
      </c>
      <c r="H7" s="2"/>
      <c r="M7" s="8"/>
    </row>
    <row r="8" spans="2:21" ht="13.5" x14ac:dyDescent="0.25">
      <c r="B8" s="45" t="s">
        <v>9</v>
      </c>
      <c r="C8" s="70">
        <v>3316</v>
      </c>
      <c r="D8" s="70">
        <v>100</v>
      </c>
      <c r="E8" s="70">
        <v>4384</v>
      </c>
      <c r="F8" s="77">
        <v>3.02</v>
      </c>
      <c r="G8" s="77">
        <v>132.21</v>
      </c>
      <c r="H8" s="2"/>
      <c r="M8" s="8"/>
    </row>
    <row r="9" spans="2:21" customFormat="1" ht="15" x14ac:dyDescent="0.25">
      <c r="B9" s="153" t="s">
        <v>188</v>
      </c>
      <c r="C9" s="135"/>
      <c r="D9" s="135"/>
      <c r="E9" s="135"/>
      <c r="F9" s="154"/>
      <c r="G9" s="154"/>
      <c r="H9" s="135"/>
      <c r="I9" s="135"/>
      <c r="J9" s="23"/>
      <c r="K9" s="2"/>
      <c r="S9" s="2"/>
      <c r="T9" s="2"/>
      <c r="U9" s="2"/>
    </row>
    <row r="10" spans="2:21" customFormat="1" ht="15" x14ac:dyDescent="0.25">
      <c r="B10" s="153" t="s">
        <v>247</v>
      </c>
      <c r="C10" s="147"/>
      <c r="D10" s="147"/>
      <c r="E10" s="147"/>
      <c r="F10" s="155"/>
      <c r="G10" s="155"/>
      <c r="H10" s="147"/>
      <c r="I10" s="147"/>
      <c r="J10" s="23"/>
      <c r="K10" s="2"/>
      <c r="S10" s="2"/>
      <c r="T10" s="2"/>
      <c r="U10" s="2"/>
    </row>
    <row r="11" spans="2:21" customFormat="1" ht="15" x14ac:dyDescent="0.25">
      <c r="B11" s="153" t="s">
        <v>248</v>
      </c>
      <c r="C11" s="147"/>
      <c r="D11" s="147"/>
      <c r="E11" s="147"/>
      <c r="F11" s="155"/>
      <c r="G11" s="155"/>
      <c r="H11" s="147"/>
      <c r="I11" s="147"/>
      <c r="J11" s="23"/>
      <c r="K11" s="2"/>
      <c r="S11" s="2"/>
      <c r="T11" s="2"/>
      <c r="U11" s="2"/>
    </row>
  </sheetData>
  <mergeCells count="6">
    <mergeCell ref="F3:F4"/>
    <mergeCell ref="G3:G4"/>
    <mergeCell ref="B3:B4"/>
    <mergeCell ref="C3:C4"/>
    <mergeCell ref="D3:D4"/>
    <mergeCell ref="E3:E4"/>
  </mergeCells>
  <pageMargins left="0.7" right="0.7" top="0.75" bottom="0.75" header="0.3" footer="0.3"/>
  <pageSetup paperSize="256"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2"/>
  <sheetViews>
    <sheetView workbookViewId="0">
      <selection activeCell="J38" sqref="J38"/>
    </sheetView>
  </sheetViews>
  <sheetFormatPr defaultRowHeight="11.25" x14ac:dyDescent="0.2"/>
  <cols>
    <col min="1" max="1" width="2.42578125" style="2" customWidth="1"/>
    <col min="2" max="2" width="18.7109375" style="2" customWidth="1"/>
    <col min="3" max="5" width="6.5703125" style="2" customWidth="1"/>
    <col min="6" max="7" width="9.140625" style="2" customWidth="1"/>
    <col min="8" max="16384" width="9.140625" style="2"/>
  </cols>
  <sheetData>
    <row r="1" spans="2:9" x14ac:dyDescent="0.2">
      <c r="B1" s="10"/>
    </row>
    <row r="2" spans="2:9" ht="15" x14ac:dyDescent="0.25">
      <c r="B2" s="11" t="s">
        <v>250</v>
      </c>
      <c r="C2" s="16"/>
      <c r="D2"/>
      <c r="E2"/>
      <c r="F2"/>
      <c r="G2"/>
      <c r="H2"/>
    </row>
    <row r="3" spans="2:9" ht="12.75" x14ac:dyDescent="0.2">
      <c r="B3" s="201" t="s">
        <v>189</v>
      </c>
      <c r="C3" s="202"/>
      <c r="D3" s="202"/>
      <c r="E3" s="202"/>
      <c r="F3" s="202"/>
      <c r="G3" s="202"/>
      <c r="H3" s="202"/>
    </row>
    <row r="4" spans="2:9" ht="15" customHeight="1" x14ac:dyDescent="0.2">
      <c r="B4" s="200" t="s">
        <v>39</v>
      </c>
      <c r="C4" s="199" t="s">
        <v>2</v>
      </c>
      <c r="D4" s="199" t="s">
        <v>3</v>
      </c>
      <c r="E4" s="199" t="s">
        <v>4</v>
      </c>
      <c r="F4" s="199" t="s">
        <v>249</v>
      </c>
      <c r="G4" s="199" t="s">
        <v>41</v>
      </c>
    </row>
    <row r="5" spans="2:9" ht="15" customHeight="1" x14ac:dyDescent="0.2">
      <c r="B5" s="200"/>
      <c r="C5" s="199"/>
      <c r="D5" s="199"/>
      <c r="E5" s="199"/>
      <c r="F5" s="199"/>
      <c r="G5" s="199"/>
    </row>
    <row r="6" spans="2:9" ht="13.5" x14ac:dyDescent="0.2">
      <c r="B6" s="72" t="s">
        <v>7</v>
      </c>
      <c r="C6" s="73">
        <v>2390</v>
      </c>
      <c r="D6" s="74">
        <v>41</v>
      </c>
      <c r="E6" s="73">
        <v>3160</v>
      </c>
      <c r="F6" s="75">
        <v>1.72</v>
      </c>
      <c r="G6" s="76">
        <v>132.22</v>
      </c>
    </row>
    <row r="7" spans="2:9" ht="13.5" x14ac:dyDescent="0.2">
      <c r="B7" s="72" t="s">
        <v>42</v>
      </c>
      <c r="C7" s="73">
        <v>151</v>
      </c>
      <c r="D7" s="74">
        <v>4</v>
      </c>
      <c r="E7" s="73">
        <v>277</v>
      </c>
      <c r="F7" s="75">
        <v>2.65</v>
      </c>
      <c r="G7" s="76">
        <v>183.44</v>
      </c>
    </row>
    <row r="8" spans="2:9" ht="13.5" x14ac:dyDescent="0.2">
      <c r="B8" s="72" t="s">
        <v>43</v>
      </c>
      <c r="C8" s="73">
        <v>763</v>
      </c>
      <c r="D8" s="74">
        <v>38</v>
      </c>
      <c r="E8" s="73">
        <v>1153</v>
      </c>
      <c r="F8" s="75">
        <v>4.9800000000000004</v>
      </c>
      <c r="G8" s="76">
        <v>151.11000000000001</v>
      </c>
    </row>
    <row r="9" spans="2:9" ht="13.5" x14ac:dyDescent="0.25">
      <c r="B9" s="45" t="s">
        <v>9</v>
      </c>
      <c r="C9" s="70">
        <v>3304</v>
      </c>
      <c r="D9" s="70">
        <v>83</v>
      </c>
      <c r="E9" s="70">
        <v>4590</v>
      </c>
      <c r="F9" s="77">
        <v>2.5099999999999998</v>
      </c>
      <c r="G9" s="77">
        <v>138.91999999999999</v>
      </c>
    </row>
    <row r="10" spans="2:9" customFormat="1" ht="16.5" x14ac:dyDescent="0.3">
      <c r="B10" s="156" t="s">
        <v>190</v>
      </c>
      <c r="C10" s="156"/>
      <c r="D10" s="156"/>
      <c r="E10" s="156"/>
      <c r="F10" s="156"/>
      <c r="G10" s="156"/>
      <c r="H10" s="156"/>
      <c r="I10" s="138"/>
    </row>
    <row r="11" spans="2:9" customFormat="1" ht="16.5" x14ac:dyDescent="0.3">
      <c r="B11" s="156" t="s">
        <v>247</v>
      </c>
      <c r="C11" s="156"/>
      <c r="D11" s="156"/>
      <c r="E11" s="156"/>
      <c r="F11" s="156"/>
      <c r="G11" s="156"/>
      <c r="H11" s="156"/>
      <c r="I11" s="138"/>
    </row>
    <row r="12" spans="2:9" customFormat="1" ht="15" x14ac:dyDescent="0.25">
      <c r="B12" s="153" t="s">
        <v>248</v>
      </c>
      <c r="C12" s="147"/>
      <c r="D12" s="147"/>
      <c r="E12" s="147"/>
      <c r="F12" s="155"/>
      <c r="G12" s="155"/>
      <c r="H12" s="147"/>
      <c r="I12" s="147"/>
    </row>
  </sheetData>
  <mergeCells count="7">
    <mergeCell ref="D4:D5"/>
    <mergeCell ref="E4:E5"/>
    <mergeCell ref="B4:B5"/>
    <mergeCell ref="C4:C5"/>
    <mergeCell ref="B3:H3"/>
    <mergeCell ref="F4:F5"/>
    <mergeCell ref="G4:G5"/>
  </mergeCells>
  <pageMargins left="0.7" right="0.7" top="0.75" bottom="0.75" header="0.3" footer="0.3"/>
  <pageSetup paperSize="256"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2bis</vt:lpstr>
      <vt:lpstr>Tavola 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CIRA CA. ACAMPORA</cp:lastModifiedBy>
  <dcterms:created xsi:type="dcterms:W3CDTF">2015-10-05T10:12:28Z</dcterms:created>
  <dcterms:modified xsi:type="dcterms:W3CDTF">2015-11-03T08:52:01Z</dcterms:modified>
</cp:coreProperties>
</file>