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15" windowWidth="15480" windowHeight="8085" firstSheet="3" activeTab="5"/>
  </bookViews>
  <sheets>
    <sheet name="Tavola 1" sheetId="18" r:id="rId1"/>
    <sheet name="Tavola 2" sheetId="2" r:id="rId2"/>
    <sheet name="Tavola 2 bis" sheetId="23" r:id="rId3"/>
    <sheet name="Tavola 3" sheetId="1" r:id="rId4"/>
    <sheet name="Tavola 4.1" sheetId="21" r:id="rId5"/>
    <sheet name="Tavola 4.2" sheetId="26" r:id="rId6"/>
    <sheet name="Tavola 4.3" sheetId="27" r:id="rId7"/>
    <sheet name="Tavola 5 " sheetId="4" r:id="rId8"/>
    <sheet name="Tavola 5.1" sheetId="25" r:id="rId9"/>
    <sheet name="Tavola 5.2" sheetId="28" r:id="rId10"/>
    <sheet name="Tavola 6" sheetId="5" r:id="rId11"/>
    <sheet name="Tavola 6.1" sheetId="30" r:id="rId12"/>
    <sheet name="Tavola 6.2" sheetId="29" r:id="rId13"/>
    <sheet name="Tavola 7" sheetId="6" r:id="rId14"/>
    <sheet name="Tavola 8" sheetId="7" r:id="rId15"/>
    <sheet name="Tavola 9" sheetId="8" r:id="rId16"/>
    <sheet name="Tavola 10 " sheetId="9" r:id="rId17"/>
    <sheet name="Tavola 10.1" sheetId="32" r:id="rId18"/>
    <sheet name="Tavola 10.2" sheetId="33" r:id="rId19"/>
    <sheet name="Tavola 11" sheetId="19" r:id="rId20"/>
    <sheet name="Tavola 12" sheetId="11" r:id="rId21"/>
    <sheet name="Tavola 13" sheetId="12" r:id="rId22"/>
    <sheet name="Tavola 14" sheetId="13" r:id="rId23"/>
    <sheet name="Tavola 15" sheetId="14" r:id="rId24"/>
    <sheet name="Tavola 16" sheetId="15" r:id="rId25"/>
    <sheet name="Tavola 17" sheetId="16" r:id="rId26"/>
    <sheet name="Tavola 18" sheetId="17" r:id="rId27"/>
  </sheets>
  <calcPr calcId="145621"/>
</workbook>
</file>

<file path=xl/calcChain.xml><?xml version="1.0" encoding="utf-8"?>
<calcChain xmlns="http://schemas.openxmlformats.org/spreadsheetml/2006/main">
  <c r="K10" i="18" l="1"/>
  <c r="J10" i="18"/>
  <c r="I10" i="18"/>
  <c r="K9" i="18"/>
  <c r="J9" i="18"/>
  <c r="I9" i="18"/>
  <c r="K8" i="18"/>
  <c r="J8" i="18"/>
  <c r="I8" i="18"/>
  <c r="K7" i="18"/>
  <c r="J7" i="18"/>
  <c r="I7" i="18"/>
</calcChain>
</file>

<file path=xl/sharedStrings.xml><?xml version="1.0" encoding="utf-8"?>
<sst xmlns="http://schemas.openxmlformats.org/spreadsheetml/2006/main" count="694" uniqueCount="246">
  <si>
    <t>Incidenti</t>
  </si>
  <si>
    <t>Morti</t>
  </si>
  <si>
    <t>Feriti</t>
  </si>
  <si>
    <t>Umbria</t>
  </si>
  <si>
    <t>PROVINCE</t>
  </si>
  <si>
    <t>Perugia</t>
  </si>
  <si>
    <t>Terni</t>
  </si>
  <si>
    <t>Italia</t>
  </si>
  <si>
    <t xml:space="preserve"> Indice   di gravità (b)</t>
  </si>
  <si>
    <t>ANNO</t>
  </si>
  <si>
    <t>-</t>
  </si>
  <si>
    <t>AMBITO STRADALE</t>
  </si>
  <si>
    <t>Strade urbane</t>
  </si>
  <si>
    <t>Autostrade e raccordi</t>
  </si>
  <si>
    <t>Altre strade (c)</t>
  </si>
  <si>
    <t>Totale</t>
  </si>
  <si>
    <t>Anno 2014, valori assoluti e indice di mortalità</t>
  </si>
  <si>
    <t>STRADE URBANE</t>
  </si>
  <si>
    <t>STRADE EXTRAURBANE</t>
  </si>
  <si>
    <t>Incrocio</t>
  </si>
  <si>
    <t>Rotatoria</t>
  </si>
  <si>
    <t>Intersezione</t>
  </si>
  <si>
    <t>Rettilineo</t>
  </si>
  <si>
    <t>Curva</t>
  </si>
  <si>
    <t>%</t>
  </si>
  <si>
    <t>Anno 2014, valori assoluti e valori percentuali</t>
  </si>
  <si>
    <t>Valori assoluti</t>
  </si>
  <si>
    <t>Composizioni percentuali</t>
  </si>
  <si>
    <t>Gennaio</t>
  </si>
  <si>
    <t>Febbraio</t>
  </si>
  <si>
    <t>Marzo</t>
  </si>
  <si>
    <t>Aprile</t>
  </si>
  <si>
    <t>Maggio</t>
  </si>
  <si>
    <t>Giugno</t>
  </si>
  <si>
    <t>Luglio</t>
  </si>
  <si>
    <t>Agosto</t>
  </si>
  <si>
    <t>Settembre</t>
  </si>
  <si>
    <t>Ottobre</t>
  </si>
  <si>
    <t>Novembre</t>
  </si>
  <si>
    <t>Dicembre</t>
  </si>
  <si>
    <t>TOTALE</t>
  </si>
  <si>
    <t>GIORNI DELLA SETTIMANA</t>
  </si>
  <si>
    <t>Lunedì</t>
  </si>
  <si>
    <t>Martedì</t>
  </si>
  <si>
    <t>Mercoledì</t>
  </si>
  <si>
    <t>Giovedì</t>
  </si>
  <si>
    <t>Venerdì</t>
  </si>
  <si>
    <t>Sabato</t>
  </si>
  <si>
    <t>Domenica</t>
  </si>
  <si>
    <t>Anno 2014, valori assoluti e composizioni percentuali</t>
  </si>
  <si>
    <t>ORA DEL GIORNO</t>
  </si>
  <si>
    <t>Indice di mortalità (b)</t>
  </si>
  <si>
    <t>Indice di mortalità (a)</t>
  </si>
  <si>
    <t>Indice di lesività (b)</t>
  </si>
  <si>
    <t>Venerdì notte</t>
  </si>
  <si>
    <t>Sabato notte</t>
  </si>
  <si>
    <t>Altre notti</t>
  </si>
  <si>
    <t>TIPOLOGIA DI COMUNE</t>
  </si>
  <si>
    <t>Polo</t>
  </si>
  <si>
    <t>Polo intercomunale</t>
  </si>
  <si>
    <t>Cintura</t>
  </si>
  <si>
    <t>Totale Centri</t>
  </si>
  <si>
    <t>Intermedio</t>
  </si>
  <si>
    <t>Periferico</t>
  </si>
  <si>
    <t>Totale Aree interne</t>
  </si>
  <si>
    <t xml:space="preserve"> Indice  di      mortalità (a)</t>
  </si>
  <si>
    <t>Scontro frontale</t>
  </si>
  <si>
    <t>Scontro frontale-laterale</t>
  </si>
  <si>
    <t>Scontro laterale</t>
  </si>
  <si>
    <t>Tamponamento</t>
  </si>
  <si>
    <t>Totale incidenti tra veicoli</t>
  </si>
  <si>
    <t>Investimento di pedone</t>
  </si>
  <si>
    <t>Urto con veicolo in sosta</t>
  </si>
  <si>
    <t>Urto con ostacolo accidentale</t>
  </si>
  <si>
    <t>Fuoriuscita</t>
  </si>
  <si>
    <t>Frenata improvvisa</t>
  </si>
  <si>
    <t>Caduta da veicolo</t>
  </si>
  <si>
    <t>Totale incidenti a veicoli isolati</t>
  </si>
  <si>
    <t>NATURA DELL’INCIDENTE</t>
  </si>
  <si>
    <t>Urto con veicolo in fermata o arresto</t>
  </si>
  <si>
    <t>Strade extraurbane</t>
  </si>
  <si>
    <t>Procedeva con guida distratta o andamento indeciso</t>
  </si>
  <si>
    <t>Procedeva senza rispettare le regole della precedenza o il semaforo</t>
  </si>
  <si>
    <t>Procedeva con velocità troppo elevata</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</si>
  <si>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</si>
  <si>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</si>
  <si>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</si>
  <si>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</si>
  <si>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</si>
  <si>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</si>
  <si>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</si>
  <si>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</si>
  <si>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</si>
  <si>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</si>
  <si>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</si>
  <si>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</si>
  <si>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</si>
  <si>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</si>
  <si>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Totale cause</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</si>
  <si>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</si>
  <si>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</si>
  <si>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</si>
  <si>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</si>
  <si>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 xml:space="preserve">    -procedeva con eccesso di velocità</t>
  </si>
  <si>
    <t xml:space="preserve">    -procedeva senza rispettare i limiti di velocità</t>
  </si>
  <si>
    <t>Altre cause</t>
  </si>
  <si>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</si>
  <si>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CLASSE DI ETA'</t>
  </si>
  <si>
    <t>Conducente</t>
  </si>
  <si>
    <t>Persone trasportate</t>
  </si>
  <si>
    <t>Pedone</t>
  </si>
  <si>
    <t>VALORI ASSOLUTI</t>
  </si>
  <si>
    <t>&lt; 14</t>
  </si>
  <si>
    <t>15-29</t>
  </si>
  <si>
    <t>30-44</t>
  </si>
  <si>
    <t>45-64</t>
  </si>
  <si>
    <t>65 +</t>
  </si>
  <si>
    <t>Età imprecisata</t>
  </si>
  <si>
    <t xml:space="preserve">Totale </t>
  </si>
  <si>
    <t>VALORI PERCENTUALI</t>
  </si>
  <si>
    <t>Composizione    percentuale</t>
  </si>
  <si>
    <t>Valori   assoluti</t>
  </si>
  <si>
    <t>Composizione  percentuale</t>
  </si>
  <si>
    <t>MASCHI</t>
  </si>
  <si>
    <t>Totale maschi</t>
  </si>
  <si>
    <t>FEMMINE</t>
  </si>
  <si>
    <t>Totale femmine</t>
  </si>
  <si>
    <t>MASCHI e FEMMINE</t>
  </si>
  <si>
    <t>CATEGORIA DI UTENTE</t>
  </si>
  <si>
    <t>Incidenti per 1.000 ab.</t>
  </si>
  <si>
    <t>Morti per 100.000 ab.</t>
  </si>
  <si>
    <t>Feriti per 100.000 ab.</t>
  </si>
  <si>
    <t>Altri Comuni</t>
  </si>
  <si>
    <t>Anno 2014, valori assoluti e indicatori</t>
  </si>
  <si>
    <t>Assisi</t>
  </si>
  <si>
    <t>Bastia Umbra</t>
  </si>
  <si>
    <t>Castiglione del Lago</t>
  </si>
  <si>
    <t>Città di Castello</t>
  </si>
  <si>
    <t>Corciano</t>
  </si>
  <si>
    <t>Foligno</t>
  </si>
  <si>
    <t>Gualdo Tadino</t>
  </si>
  <si>
    <t>Gubbio</t>
  </si>
  <si>
    <t>Marsciano</t>
  </si>
  <si>
    <t>Spoleto</t>
  </si>
  <si>
    <t>Todi</t>
  </si>
  <si>
    <t>Umbertide</t>
  </si>
  <si>
    <t>Narni</t>
  </si>
  <si>
    <t>Orvieto</t>
  </si>
  <si>
    <t xml:space="preserve">Strade extra-urbane </t>
  </si>
  <si>
    <t>Anno 2014, valori assoluti</t>
  </si>
  <si>
    <t>Anno 2014, valori assoluti e variazioni percentuali</t>
  </si>
  <si>
    <t>Numero comuni</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</si>
  <si>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</si>
  <si>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Pedoni</t>
  </si>
  <si>
    <t>Velocipedi (a)</t>
  </si>
  <si>
    <t>Motocicli (a)</t>
  </si>
  <si>
    <t>Ciclomotori  (a)</t>
  </si>
  <si>
    <t>Altri utenti</t>
  </si>
  <si>
    <t>Anziani (65+)</t>
  </si>
  <si>
    <t>Giovani (15 - 24)</t>
  </si>
  <si>
    <t>Bambini (0 - 14)</t>
  </si>
  <si>
    <t>Puglia</t>
  </si>
  <si>
    <t>Anno 2014, valori assoluti, composizioni percentuali e indice di mortalità</t>
  </si>
  <si>
    <t>(a) Morti su popolazione media residente (per 100.000).</t>
  </si>
  <si>
    <t>(a) Dalle ore 22 alle ore 6.</t>
  </si>
  <si>
    <t>Anno 2014, valori assoluti e valori percentuali (a) (b)</t>
  </si>
  <si>
    <t>Anni 2014 e 2013</t>
  </si>
  <si>
    <t>Anni 2014 e 2010</t>
  </si>
  <si>
    <t>TAVOLA 2. INDICI DI MORTALITA' E GRAVITA' PER PROVINCIA. UMBRIA.</t>
  </si>
  <si>
    <t>TAVOLA 2bis. INDICI DI MORTALITA' E GRAVITA' PER PROVINCIA. UMBRIA.</t>
  </si>
  <si>
    <t>(c) La variazione percentuale annua è calcolata per l'anno t rispetto all'anno t-1 su base variabile.</t>
  </si>
  <si>
    <t>Variazione percentuale numero di morti rispetto all'anno precedente (c)</t>
  </si>
  <si>
    <t>Morti per 100.000 abitanti (a)</t>
  </si>
  <si>
    <t>Variazione percentuale numero di morti rispetto al 2001</t>
  </si>
  <si>
    <t xml:space="preserve">TAVOLA 4.1. UTENTI VULNERABILI MORTI IN INCIDENTI STRADALI PER ETÀ IN UMBRIA E IN ITALIA. </t>
  </si>
  <si>
    <t xml:space="preserve">TAVOLA 4.2. UTENTI VULNERABILI MORTI IN INCIDENTI STRADALI PER RUOLO IN UMBRIA E IN ITALIA. </t>
  </si>
  <si>
    <t>Anni 2010 e 2014, valori assoluti</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</si>
  <si>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</si>
  <si>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</si>
  <si>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</si>
  <si>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</si>
  <si>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</si>
  <si>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</si>
  <si>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</si>
  <si>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</si>
  <si>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</si>
  <si>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</si>
  <si>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</si>
  <si>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</si>
  <si>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</si>
  <si>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</si>
  <si>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 xml:space="preserve">TAVOLA 4.3. UTENTI VULNERABILI MORTI E FERITI IN INCIDENTI STRADALI PER CLASSI DI ETÀ IN UMBRIA E IN ITALIA. </t>
  </si>
  <si>
    <t xml:space="preserve">TAVOLA 5. INCIDENTI STRADALI CON LESIONI A PERSONE SECONDO LA CATEGORIA DELLA STRADA. UMBRIA. </t>
  </si>
  <si>
    <t>(c) Sono incluse nella categoria 'Altre strade' le strade Statali, Regionali, Provinciali fuori dell'abitato e Comunali extraurbane.</t>
  </si>
  <si>
    <t>Indice di  mortalità (a)</t>
  </si>
  <si>
    <t>Indice di lesività  (b)</t>
  </si>
  <si>
    <t>Anno 2013, valori assoluti e indicatori</t>
  </si>
  <si>
    <t xml:space="preserve">TAVOLA 5.1. INCIDENTI STRADALI CON LESIONI A PERSONE SECONDO LA CATEGORIA DELLA STRADA. UMBRIA. </t>
  </si>
  <si>
    <t xml:space="preserve">TAVOLA 5.2. INCIDENTI STRADALI CON LESIONI A PERSONE SECONDO LA CATEGORIA DELLA STRADA. UMBRIA. </t>
  </si>
  <si>
    <t>Anno 2012, valori assoluti e indicatori</t>
  </si>
  <si>
    <t>Anno 2014, composizioni percentuali</t>
  </si>
  <si>
    <t>Altro (paasaggio a livello, dosso, pendenza, galleria)</t>
  </si>
  <si>
    <t xml:space="preserve">TAVOLA 7. INCIDENTI STRADALI CON LESIONI A PERSONE PER MESE. UMBRIA. </t>
  </si>
  <si>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UMBRIA.</t>
    </r>
  </si>
  <si>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UMBRIA.</t>
    </r>
  </si>
  <si>
    <t xml:space="preserve">TAVOLA 11. INCIDENTI STRADALI, MORTI E FERITI PER TIPOLOGIA DI COMUNE. UMBRIA. </t>
  </si>
  <si>
    <t xml:space="preserve">TAVOLA 12. INCIDENTI STRADALI, MORTI E FERITI PER TIPOLOGIA DI COMUNE. UMBRIA. </t>
  </si>
  <si>
    <t>Anni 2014 e 2013, indicatori</t>
  </si>
  <si>
    <t>TAVOLA 13. INCIDENTI STRADALI CON LESIONI A PERSONE INFORTUNATE SECONDO LA NATURA. UMBRIA.</t>
  </si>
  <si>
    <t>Indice di   mortalità (a)</t>
  </si>
  <si>
    <t>TAVOLA 16. MORTI E FERITI PER CATEGORIA DI UTENTI E GENERE. UMBRIA.</t>
  </si>
  <si>
    <t>Indice di gravità (a)</t>
  </si>
  <si>
    <t>TAVOLA 17. INCIDENTI STRADALI, MORTI E FERITI NEI COMUNI CAPOLUOGO E NEI COMUNI CON ALMENO 15.000 ABITANTI. UMBRIA.</t>
  </si>
  <si>
    <t>Anno 2014, valori assoluti, composizioni percentuali e indice di gravità</t>
  </si>
  <si>
    <t>Totale generale</t>
  </si>
  <si>
    <t>TAVOLA 14. CAUSE ACCERTATE O PRESUNTE DI INCIDENTE SECONDO L'AMBITO STRADALE. UMBRIA.</t>
  </si>
  <si>
    <t>TAVOLA 15. MORTI E FERITI PER CATEGORIA DI UTENTI E CLASSE DI ETÀ. UMBRIA.</t>
  </si>
  <si>
    <t>Totale comuni &gt; 15.000 abitanti</t>
  </si>
  <si>
    <t>TAVOLA 18. INCIDENTI STRADALI, MORTI E FERITI PER CATEGORIA DELLA STRADA NEI COMUNI CAPOLUOGO E NEI COMUNI CON ALMENO 15.000 ABITANTI. UMBRIA.</t>
  </si>
  <si>
    <t>Anni 2014 e 2013, valori assoluti e variazioni percentuali</t>
  </si>
  <si>
    <t>Variazioni %                                           2014/2013</t>
  </si>
  <si>
    <r>
      <t>TAVOLA 3. INCIDENTI STRADALI CON LESIONI A PERSONE MORTI E FERITI. UMBRIA.</t>
    </r>
    <r>
      <rPr>
        <b/>
        <sz val="9"/>
        <color rgb="FFCC0000"/>
        <rFont val="Arial Narrow"/>
        <family val="2"/>
      </rPr>
      <t xml:space="preserve"> </t>
    </r>
  </si>
  <si>
    <t>TAVOLA 6.1. INCIDENTI STRADALI CON LESIONI A PERSONE PER CARATTERISTICA DELLA STRADA E AMBITO STRADALE. UMBRIA.</t>
  </si>
  <si>
    <t>TAVOLA  6.2. INCIDENTI STRADALI CON LESIONI A PERSONE PER CARATTERISTICA DELLA STRADA E AMBITO STRADALE. UMBRIA.</t>
  </si>
  <si>
    <t xml:space="preserve">TAVOLA 8. INCIDENTI STRADALI CON LESIONI A PERSONE MORTI E FERITI PER GIORNO DELLA SETTIMANA. UMBRIA. </t>
  </si>
  <si>
    <t>Variazioni %                                2014/2013</t>
  </si>
  <si>
    <t>TAVOLA 1. INCIDENTI STRADALI, MORTI E FERITI PER PROVINCIA. UMBRIA.</t>
  </si>
  <si>
    <t>(a) Rapporto percentuale tra il numero dei morti e il numero degli incidenti con lesioni a persone.</t>
  </si>
  <si>
    <t>(b) Rapporto percentuale tra il numero dei morti e il complesso degli infortunati (morti e feriti) in incidenti  con lesioni a persone.</t>
  </si>
  <si>
    <t>(b) Rapporto percentuale tra il numero dei morti e il complesso degli infortunati (morti e feriti) in incidenti con lesioni a persone.</t>
  </si>
  <si>
    <t>(b) Rapporto percentuale tra il numero dei morti e il numero degli incidenti con lesioni a persone.</t>
  </si>
  <si>
    <t>Anni 2014 e 2010, valori assoluti, indicatori e variazioni percentuali</t>
  </si>
  <si>
    <t>(b) Rapporto percentuale tra il numero dei morti e il numero dei morti e dei feriti in incidenti con lesioni a persone.</t>
  </si>
  <si>
    <t>(a) Rapporto percentuale  tra il numero dei morti e il numero degli incidenti con lesioni a persone.</t>
  </si>
  <si>
    <t xml:space="preserve">TAVOLA 6. INCIDENTI STRADALI CON LESIONI A PERSONE PER PROVINCIA, CARATTERISTICA DELLA STRADA E AMBITO STRADALE. UMBRIA. </t>
  </si>
  <si>
    <t>TAVOLA 9. INCIDENTI STRADALI CON LESIONI A PERSONE MORTI E FERITI PER ORA DEL GIORNO. UMBRIA.</t>
  </si>
  <si>
    <t xml:space="preserve">TAVOLA 10.1. INCIDENTI STRADALI CON LESIONI A PERSONE, MORTI E FERITI, PER PROVINCIA, GIORNO DELLA SETTIMANA E FASCIA ORARIA NOTTURNA (a). STRADE URBANE. UMBRIA . </t>
  </si>
  <si>
    <t>CAUSE</t>
  </si>
  <si>
    <t>(b) Rapporto percentuale tra il numero dei feriti e il numero degli incidenti con lesioni a persone.</t>
  </si>
  <si>
    <r>
      <t>(</t>
    </r>
    <r>
      <rPr>
        <sz val="7.5"/>
        <color rgb="FF000000"/>
        <rFont val="Arial"/>
        <family val="2"/>
      </rPr>
      <t>a) Rapporto percentuale tra il numero dei morti e il complesso degli infortunati morti e feriti in incidenti con lesioni a persone.</t>
    </r>
  </si>
  <si>
    <r>
      <t xml:space="preserve">CAPOLUOGHI                         </t>
    </r>
    <r>
      <rPr>
        <sz val="9"/>
        <color rgb="FF000000"/>
        <rFont val="Arial Narrow"/>
        <family val="2"/>
      </rPr>
      <t>Altri Comuni</t>
    </r>
  </si>
  <si>
    <t>Strade Urbane</t>
  </si>
  <si>
    <t>Strade ExtraUrbane</t>
  </si>
  <si>
    <t>MESE</t>
  </si>
  <si>
    <t>Altri Utenti</t>
  </si>
  <si>
    <t>(a) Conducenti e passeggeri</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</si>
</sst>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_-;\-* #,##0_-;_-* &quot;-&quot;_-;_-@_-"/>
    <numFmt numFmtId="44" formatCode="_-&quot;€&quot;\ * #,##0.00_-;\-&quot;€&quot;\ * #,##0.00_-;_-&quot;€&quot;\ * &quot;-&quot;??_-;_-@_-"/>
    <numFmt numFmtId="43" formatCode="_-* #,##0.00_-;\-* #,##0.00_-;_-* &quot;-&quot;??_-;_-@_-"/>
    <numFmt numFmtId="164" formatCode="0.0"/>
    <numFmt numFmtId="165" formatCode="_-* #,##0_-;\-* #,##0_-;_-* &quot;-&quot;??_-;_-@_-"/>
    <numFmt numFmtId="166" formatCode="0.0000"/>
    <numFmt numFmtId="167" formatCode="#,##0.0"/>
    <numFmt numFmtId="168" formatCode="_(* #,##0_);_(* \(#,##0\);_(* &quot;-&quot;_);_(@_)"/>
    <numFmt numFmtId="169" formatCode="_(&quot;$&quot;* #,##0_);_(&quot;$&quot;* \(#,##0\);_(&quot;$&quot;* &quot;-&quot;_);_(@_)"/>
  </numFmts>
  <fonts count="52" x14ac:knownFonts="1">
    <font>
      <sz val="11"/>
      <color theme="1"/>
      <name val="Calibri"/>
      <family val="2"/>
      <scheme val="minor"/>
    </font>
    <font>
      <sz val="11"/>
      <color theme="1"/>
      <name val="Calibri"/>
      <family val="2"/>
      <scheme val="minor"/>
    </font>
    <font>
      <sz val="8"/>
      <color theme="1"/>
      <name val="Arial"/>
      <family val="2"/>
    </font>
    <font>
      <sz val="8"/>
      <color rgb="FF000000"/>
      <name val="Arial"/>
      <family val="2"/>
    </font>
    <font>
      <sz val="8"/>
      <color theme="1"/>
      <name val="Calibri"/>
      <family val="2"/>
      <scheme val="minor"/>
    </font>
    <font>
      <sz val="10"/>
      <name val="MS Sans Serif"/>
      <family val="2"/>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7"/>
      <color theme="1"/>
      <name val="Arial"/>
      <family val="2"/>
    </font>
    <font>
      <b/>
      <sz val="9"/>
      <color rgb="FFCC0000"/>
      <name val="Arial Narrow"/>
      <family val="2"/>
    </font>
    <font>
      <sz val="9"/>
      <color theme="1"/>
      <name val="Arial Narrow"/>
      <family val="2"/>
    </font>
    <font>
      <b/>
      <sz val="9"/>
      <color theme="1"/>
      <name val="Arial Narrow"/>
      <family val="2"/>
    </font>
    <font>
      <sz val="7.5"/>
      <color rgb="FF000000"/>
      <name val="Arial Narrow"/>
      <family val="2"/>
    </font>
    <font>
      <sz val="9"/>
      <name val="Arial Narrow"/>
      <family val="2"/>
    </font>
    <font>
      <b/>
      <sz val="9"/>
      <name val="Arial Narrow"/>
      <family val="2"/>
    </font>
    <font>
      <sz val="11"/>
      <color indexed="8"/>
      <name val="Calibri"/>
      <family val="2"/>
    </font>
    <font>
      <sz val="11"/>
      <color indexed="9"/>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0"/>
      <color indexed="8"/>
      <name val="MS Sans Serif"/>
      <family val="2"/>
    </font>
    <font>
      <sz val="11"/>
      <color indexed="60"/>
      <name val="Calibri"/>
      <family val="2"/>
    </font>
    <font>
      <b/>
      <sz val="11"/>
      <color indexed="63"/>
      <name val="Calibri"/>
      <family val="2"/>
    </font>
    <font>
      <sz val="8"/>
      <name val="Arial"/>
      <family val="2"/>
    </font>
    <font>
      <sz val="11"/>
      <color indexed="10"/>
      <name val="Calibri"/>
      <family val="2"/>
    </font>
    <font>
      <b/>
      <sz val="18"/>
      <color indexed="56"/>
      <name val="Cambria"/>
      <family val="2"/>
    </font>
    <font>
      <b/>
      <sz val="11"/>
      <color indexed="8"/>
      <name val="Calibri"/>
      <family val="2"/>
    </font>
    <font>
      <sz val="9.5"/>
      <color theme="1"/>
      <name val="Arial Narrow"/>
      <family val="2"/>
    </font>
    <font>
      <b/>
      <sz val="11"/>
      <color theme="1"/>
      <name val="Calibri"/>
      <family val="2"/>
      <scheme val="minor"/>
    </font>
    <font>
      <sz val="11"/>
      <color theme="1"/>
      <name val="Arial Narrow"/>
      <family val="2"/>
    </font>
    <font>
      <sz val="8"/>
      <color theme="1"/>
      <name val="Arial Narrow"/>
      <family val="2"/>
    </font>
    <font>
      <sz val="7.5"/>
      <color theme="1"/>
      <name val="Arial Narrow"/>
      <family val="2"/>
    </font>
    <font>
      <b/>
      <sz val="9"/>
      <color theme="0"/>
      <name val="Arial Narrow"/>
      <family val="2"/>
    </font>
    <font>
      <sz val="10"/>
      <color rgb="FF808080"/>
      <name val="Arial Narrow"/>
      <family val="2"/>
    </font>
    <font>
      <sz val="9.5"/>
      <name val="Arial Narrow"/>
      <family val="2"/>
    </font>
    <font>
      <sz val="11"/>
      <name val="Calibri"/>
      <family val="2"/>
      <scheme val="minor"/>
    </font>
    <font>
      <b/>
      <sz val="10"/>
      <color theme="0" tint="-0.499984740745262"/>
      <name val="Arial Narrow"/>
      <family val="2"/>
    </font>
    <font>
      <sz val="9.5"/>
      <name val="Calibri"/>
      <family val="2"/>
      <scheme val="minor"/>
    </font>
    <font>
      <b/>
      <sz val="8"/>
      <color theme="1"/>
      <name val="Arial"/>
      <family val="2"/>
    </font>
    <font>
      <sz val="9"/>
      <color theme="1"/>
      <name val="Calibri"/>
      <family val="2"/>
      <scheme val="minor"/>
    </font>
  </fonts>
  <fills count="34">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FFFFF"/>
        <bgColor indexed="64"/>
      </patternFill>
    </fill>
    <fill>
      <patternFill patternType="solid">
        <fgColor theme="0"/>
        <bgColor theme="0"/>
      </patternFill>
    </fill>
    <fill>
      <patternFill patternType="solid">
        <fgColor indexed="65"/>
        <bgColor theme="0"/>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A71433"/>
        <bgColor theme="0"/>
      </patternFill>
    </fill>
    <fill>
      <patternFill patternType="solid">
        <fgColor theme="0" tint="-4.9989318521683403E-2"/>
        <bgColor theme="0"/>
      </patternFill>
    </fill>
    <fill>
      <patternFill patternType="solid">
        <fgColor rgb="FFFDFBF3"/>
        <bgColor indexed="64"/>
      </patternFill>
    </fill>
  </fills>
  <borders count="1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99">
    <xf numFmtId="0" fontId="0" fillId="0" borderId="0"/>
    <xf numFmtId="43" fontId="1" fillId="0" borderId="0" applyFont="0" applyFill="0" applyBorder="0" applyAlignment="0" applyProtection="0"/>
    <xf numFmtId="0" fontId="5" fillId="0" borderId="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2"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2" borderId="0" applyNumberFormat="0" applyBorder="0" applyAlignment="0" applyProtection="0"/>
    <xf numFmtId="0" fontId="19" fillId="15" borderId="0" applyNumberFormat="0" applyBorder="0" applyAlignment="0" applyProtection="0"/>
    <xf numFmtId="0" fontId="19" fillId="18" borderId="0" applyNumberFormat="0" applyBorder="0" applyAlignment="0" applyProtection="0"/>
    <xf numFmtId="0" fontId="20" fillId="19"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19"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6" borderId="0" applyNumberFormat="0" applyBorder="0" applyAlignment="0" applyProtection="0"/>
    <xf numFmtId="0" fontId="21" fillId="10" borderId="0" applyNumberFormat="0" applyBorder="0" applyAlignment="0" applyProtection="0"/>
    <xf numFmtId="0" fontId="22" fillId="27" borderId="1" applyNumberFormat="0" applyAlignment="0" applyProtection="0"/>
    <xf numFmtId="0" fontId="22" fillId="27" borderId="1" applyNumberFormat="0" applyAlignment="0" applyProtection="0"/>
    <xf numFmtId="0" fontId="23" fillId="0" borderId="2" applyNumberFormat="0" applyFill="0" applyAlignment="0" applyProtection="0"/>
    <xf numFmtId="0" fontId="24" fillId="28" borderId="3" applyNumberFormat="0" applyAlignment="0" applyProtection="0"/>
    <xf numFmtId="0" fontId="24" fillId="28" borderId="3" applyNumberFormat="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6" borderId="0" applyNumberFormat="0" applyBorder="0" applyAlignment="0" applyProtection="0"/>
    <xf numFmtId="43" fontId="25" fillId="0" borderId="0" applyFont="0" applyFill="0" applyBorder="0" applyAlignment="0" applyProtection="0"/>
    <xf numFmtId="44" fontId="25" fillId="0" borderId="0" applyFont="0" applyFill="0" applyBorder="0" applyAlignment="0" applyProtection="0"/>
    <xf numFmtId="0" fontId="26" fillId="0" borderId="0" applyNumberFormat="0" applyFill="0" applyBorder="0" applyAlignment="0" applyProtection="0"/>
    <xf numFmtId="0" fontId="27" fillId="11" borderId="0" applyNumberFormat="0" applyBorder="0" applyAlignment="0" applyProtection="0"/>
    <xf numFmtId="0" fontId="28" fillId="0" borderId="4"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0" applyNumberFormat="0" applyFill="0" applyBorder="0" applyAlignment="0" applyProtection="0"/>
    <xf numFmtId="0" fontId="31" fillId="14" borderId="1" applyNumberFormat="0" applyAlignment="0" applyProtection="0"/>
    <xf numFmtId="0" fontId="23" fillId="0" borderId="2" applyNumberFormat="0" applyFill="0" applyAlignment="0" applyProtection="0"/>
    <xf numFmtId="168" fontId="32" fillId="0" borderId="0" applyFont="0" applyFill="0" applyBorder="0" applyAlignment="0" applyProtection="0"/>
    <xf numFmtId="41" fontId="25" fillId="0" borderId="0" applyFont="0" applyFill="0" applyBorder="0" applyAlignment="0" applyProtection="0"/>
    <xf numFmtId="0" fontId="33" fillId="29" borderId="0" applyNumberFormat="0" applyBorder="0" applyAlignment="0" applyProtection="0"/>
    <xf numFmtId="0" fontId="33" fillId="29" borderId="0" applyNumberFormat="0" applyBorder="0" applyAlignment="0" applyProtection="0"/>
    <xf numFmtId="0" fontId="25" fillId="0" borderId="0" applyNumberForma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1" fillId="0" borderId="0"/>
    <xf numFmtId="0" fontId="1" fillId="0" borderId="0"/>
    <xf numFmtId="0" fontId="25" fillId="0" borderId="0"/>
    <xf numFmtId="0" fontId="25" fillId="30" borderId="7" applyNumberFormat="0" applyFont="0" applyAlignment="0" applyProtection="0"/>
    <xf numFmtId="0" fontId="25" fillId="30" borderId="7" applyNumberFormat="0" applyFont="0" applyAlignment="0" applyProtection="0"/>
    <xf numFmtId="0" fontId="34" fillId="27" borderId="8" applyNumberFormat="0" applyAlignment="0" applyProtection="0"/>
    <xf numFmtId="0" fontId="35" fillId="0" borderId="0" applyNumberFormat="0" applyFill="0" applyBorder="0" applyProtection="0"/>
    <xf numFmtId="0" fontId="36" fillId="0" borderId="0" applyNumberFormat="0" applyFill="0" applyBorder="0" applyAlignment="0" applyProtection="0"/>
    <xf numFmtId="0" fontId="26" fillId="0" borderId="0" applyNumberFormat="0" applyFill="0" applyBorder="0" applyAlignment="0" applyProtection="0"/>
    <xf numFmtId="0" fontId="37" fillId="0" borderId="0" applyNumberFormat="0" applyFill="0" applyBorder="0" applyAlignment="0" applyProtection="0"/>
    <xf numFmtId="0" fontId="28" fillId="0" borderId="4" applyNumberFormat="0" applyFill="0" applyAlignment="0" applyProtection="0"/>
    <xf numFmtId="0" fontId="29" fillId="0" borderId="5" applyNumberFormat="0" applyFill="0" applyAlignment="0" applyProtection="0"/>
    <xf numFmtId="0" fontId="30" fillId="0" borderId="6" applyNumberFormat="0" applyFill="0" applyAlignment="0" applyProtection="0"/>
    <xf numFmtId="0" fontId="30" fillId="0" borderId="0" applyNumberFormat="0" applyFill="0" applyBorder="0" applyAlignment="0" applyProtection="0"/>
    <xf numFmtId="0" fontId="37" fillId="0" borderId="0" applyNumberFormat="0" applyFill="0" applyBorder="0" applyAlignment="0" applyProtection="0"/>
    <xf numFmtId="0" fontId="38" fillId="0" borderId="9" applyNumberFormat="0" applyFill="0" applyAlignment="0" applyProtection="0"/>
    <xf numFmtId="0" fontId="38" fillId="0" borderId="9" applyNumberFormat="0" applyFill="0" applyAlignment="0" applyProtection="0"/>
    <xf numFmtId="0" fontId="21" fillId="10" borderId="0" applyNumberFormat="0" applyBorder="0" applyAlignment="0" applyProtection="0"/>
    <xf numFmtId="0" fontId="27" fillId="11" borderId="0" applyNumberFormat="0" applyBorder="0" applyAlignment="0" applyProtection="0"/>
    <xf numFmtId="169" fontId="32" fillId="0" borderId="0" applyFont="0" applyFill="0" applyBorder="0" applyAlignment="0" applyProtection="0"/>
    <xf numFmtId="0" fontId="36" fillId="0" borderId="0" applyNumberFormat="0" applyFill="0" applyBorder="0" applyAlignment="0" applyProtection="0"/>
  </cellStyleXfs>
  <cellXfs count="336">
    <xf numFmtId="0" fontId="0" fillId="0" borderId="0" xfId="0"/>
    <xf numFmtId="0" fontId="2" fillId="0" borderId="0" xfId="0" applyFont="1"/>
    <xf numFmtId="0" fontId="3" fillId="0" borderId="0" xfId="0" applyFont="1" applyAlignment="1">
      <alignment horizontal="left" vertical="center"/>
    </xf>
    <xf numFmtId="0" fontId="4" fillId="0" borderId="0" xfId="0" applyFont="1" applyAlignment="1">
      <alignment vertical="center"/>
    </xf>
    <xf numFmtId="0" fontId="2" fillId="0" borderId="0" xfId="0" applyFont="1" applyAlignment="1"/>
    <xf numFmtId="0" fontId="0" fillId="0" borderId="0" xfId="0" applyAlignment="1"/>
    <xf numFmtId="165" fontId="12" fillId="3" borderId="0" xfId="1" applyNumberFormat="1" applyFont="1" applyFill="1" applyBorder="1" applyAlignment="1">
      <alignment horizontal="right" vertical="center"/>
    </xf>
    <xf numFmtId="164" fontId="12" fillId="3" borderId="0" xfId="0" applyNumberFormat="1" applyFont="1" applyFill="1" applyBorder="1" applyAlignment="1">
      <alignment horizontal="right" vertical="center" wrapText="1"/>
    </xf>
    <xf numFmtId="2" fontId="2" fillId="0" borderId="0" xfId="0" applyNumberFormat="1" applyFont="1"/>
    <xf numFmtId="0" fontId="2" fillId="0" borderId="0" xfId="0" applyFont="1" applyAlignment="1">
      <alignment horizontal="left" vertical="center"/>
    </xf>
    <xf numFmtId="0" fontId="2" fillId="0" borderId="0" xfId="0" applyFont="1" applyAlignment="1">
      <alignment horizontal="left"/>
    </xf>
    <xf numFmtId="0" fontId="6" fillId="0" borderId="0" xfId="0" applyFont="1" applyAlignment="1"/>
    <xf numFmtId="0" fontId="7" fillId="0" borderId="0" xfId="0" applyFont="1" applyAlignment="1">
      <alignment horizontal="left" vertical="center"/>
    </xf>
    <xf numFmtId="0" fontId="0" fillId="0" borderId="0" xfId="0" applyBorder="1" applyAlignment="1">
      <alignment wrapText="1"/>
    </xf>
    <xf numFmtId="0" fontId="0" fillId="0" borderId="0" xfId="0" applyAlignment="1">
      <alignment wrapText="1"/>
    </xf>
    <xf numFmtId="0" fontId="2" fillId="0" borderId="0" xfId="0" applyFont="1" applyBorder="1"/>
    <xf numFmtId="0" fontId="11" fillId="0" borderId="0" xfId="0" applyFont="1" applyBorder="1" applyAlignment="1">
      <alignment horizontal="left"/>
    </xf>
    <xf numFmtId="0" fontId="4" fillId="0" borderId="0" xfId="0" applyFont="1" applyBorder="1" applyAlignment="1">
      <alignment vertical="center"/>
    </xf>
    <xf numFmtId="0" fontId="11" fillId="0" borderId="0" xfId="0" applyFont="1" applyBorder="1" applyAlignment="1"/>
    <xf numFmtId="166" fontId="2" fillId="0" borderId="0" xfId="0" applyNumberFormat="1" applyFont="1"/>
    <xf numFmtId="3" fontId="2" fillId="0" borderId="0" xfId="0" applyNumberFormat="1" applyFont="1" applyAlignment="1"/>
    <xf numFmtId="0" fontId="6" fillId="0" borderId="0" xfId="0" applyFont="1" applyBorder="1" applyAlignment="1"/>
    <xf numFmtId="0" fontId="0" fillId="0" borderId="0" xfId="0" applyBorder="1"/>
    <xf numFmtId="0" fontId="7" fillId="0" borderId="0" xfId="0" applyFont="1" applyBorder="1" applyAlignment="1">
      <alignment horizontal="left" vertical="center"/>
    </xf>
    <xf numFmtId="2" fontId="2" fillId="0" borderId="0" xfId="0" applyNumberFormat="1" applyFont="1" applyAlignment="1">
      <alignment horizontal="left"/>
    </xf>
    <xf numFmtId="0" fontId="2" fillId="0" borderId="0" xfId="0" applyFont="1" applyBorder="1" applyAlignment="1">
      <alignment horizontal="left"/>
    </xf>
    <xf numFmtId="0" fontId="0" fillId="0" borderId="0" xfId="0" applyAlignment="1"/>
    <xf numFmtId="0" fontId="39" fillId="0" borderId="0" xfId="0" applyFont="1" applyBorder="1" applyAlignment="1"/>
    <xf numFmtId="0" fontId="0" fillId="0" borderId="0" xfId="0" applyAlignment="1"/>
    <xf numFmtId="0" fontId="15" fillId="0" borderId="0" xfId="0" applyFont="1"/>
    <xf numFmtId="0" fontId="14" fillId="0" borderId="0" xfId="0" applyFont="1"/>
    <xf numFmtId="0" fontId="40" fillId="0" borderId="0" xfId="0" applyFont="1"/>
    <xf numFmtId="0" fontId="0" fillId="0" borderId="0" xfId="0" applyAlignment="1"/>
    <xf numFmtId="0" fontId="39" fillId="0" borderId="0" xfId="0" applyFont="1" applyBorder="1" applyAlignment="1"/>
    <xf numFmtId="0" fontId="41" fillId="0" borderId="0" xfId="0" applyFont="1" applyAlignment="1">
      <alignment vertical="center"/>
    </xf>
    <xf numFmtId="0" fontId="42" fillId="0" borderId="0" xfId="0" applyFont="1" applyAlignment="1">
      <alignment horizontal="left"/>
    </xf>
    <xf numFmtId="2" fontId="42" fillId="0" borderId="0" xfId="0" applyNumberFormat="1" applyFont="1" applyAlignment="1">
      <alignment horizontal="left"/>
    </xf>
    <xf numFmtId="0" fontId="16" fillId="0" borderId="0" xfId="0" applyFont="1" applyBorder="1" applyAlignment="1">
      <alignment horizontal="left"/>
    </xf>
    <xf numFmtId="0" fontId="16" fillId="0" borderId="0" xfId="0" applyFont="1" applyBorder="1" applyAlignment="1">
      <alignment horizontal="left" vertical="center"/>
    </xf>
    <xf numFmtId="0" fontId="43" fillId="0" borderId="0" xfId="0" quotePrefix="1" applyFont="1"/>
    <xf numFmtId="0" fontId="0" fillId="0" borderId="0" xfId="0" applyAlignment="1"/>
    <xf numFmtId="0" fontId="41" fillId="0" borderId="0" xfId="0" applyFont="1" applyAlignment="1">
      <alignment vertical="center"/>
    </xf>
    <xf numFmtId="0" fontId="0" fillId="0" borderId="0" xfId="0" applyAlignment="1"/>
    <xf numFmtId="0" fontId="41" fillId="0" borderId="0" xfId="0" applyFont="1" applyAlignment="1">
      <alignment vertical="center"/>
    </xf>
    <xf numFmtId="0" fontId="0" fillId="0" borderId="0" xfId="0" applyFill="1"/>
    <xf numFmtId="0" fontId="2" fillId="0" borderId="0" xfId="0" applyFont="1" applyFill="1"/>
    <xf numFmtId="0" fontId="11" fillId="0" borderId="0" xfId="0" applyFont="1" applyFill="1" applyAlignment="1">
      <alignment horizontal="left"/>
    </xf>
    <xf numFmtId="0" fontId="46" fillId="0" borderId="0" xfId="0" applyFont="1" applyBorder="1" applyAlignment="1"/>
    <xf numFmtId="3" fontId="40" fillId="0" borderId="0" xfId="0" applyNumberFormat="1" applyFont="1"/>
    <xf numFmtId="0" fontId="46" fillId="0" borderId="0" xfId="0" applyFont="1"/>
    <xf numFmtId="0" fontId="46" fillId="0" borderId="0" xfId="0" applyFont="1" applyAlignment="1">
      <alignment horizontal="left" vertical="center"/>
    </xf>
    <xf numFmtId="0" fontId="46" fillId="0" borderId="0" xfId="0" applyFont="1" applyBorder="1" applyAlignment="1">
      <alignment horizontal="left" vertical="center"/>
    </xf>
    <xf numFmtId="0" fontId="2" fillId="3" borderId="0" xfId="0" applyFont="1" applyFill="1"/>
    <xf numFmtId="0" fontId="0" fillId="0" borderId="0" xfId="0" applyAlignment="1"/>
    <xf numFmtId="0" fontId="46" fillId="0" borderId="0" xfId="0" applyFont="1" applyAlignment="1">
      <alignment horizontal="justify" vertical="top"/>
    </xf>
    <xf numFmtId="0" fontId="46" fillId="0" borderId="0" xfId="0" applyFont="1" applyAlignment="1">
      <alignment vertical="top"/>
    </xf>
    <xf numFmtId="0" fontId="49" fillId="0" borderId="0" xfId="0" applyFont="1" applyAlignment="1">
      <alignment vertical="top"/>
    </xf>
    <xf numFmtId="0" fontId="48" fillId="0" borderId="0" xfId="0" applyFont="1" applyFill="1" applyAlignment="1">
      <alignment vertical="top"/>
    </xf>
    <xf numFmtId="0" fontId="9" fillId="3" borderId="11" xfId="0" applyFont="1" applyFill="1" applyBorder="1" applyAlignment="1">
      <alignment horizontal="right" wrapText="1"/>
    </xf>
    <xf numFmtId="0" fontId="9" fillId="0" borderId="10" xfId="0" applyFont="1" applyBorder="1" applyAlignment="1">
      <alignment wrapText="1"/>
    </xf>
    <xf numFmtId="3" fontId="9" fillId="2" borderId="10" xfId="0" applyNumberFormat="1" applyFont="1" applyFill="1" applyBorder="1" applyAlignment="1">
      <alignment horizontal="right" wrapText="1"/>
    </xf>
    <xf numFmtId="0" fontId="9" fillId="0" borderId="10" xfId="0" applyFont="1" applyBorder="1" applyAlignment="1">
      <alignment horizontal="right" wrapText="1"/>
    </xf>
    <xf numFmtId="3" fontId="9" fillId="0" borderId="10" xfId="0" applyNumberFormat="1" applyFont="1" applyBorder="1" applyAlignment="1">
      <alignment horizontal="right" wrapText="1"/>
    </xf>
    <xf numFmtId="0" fontId="9" fillId="2" borderId="10" xfId="0" applyFont="1" applyFill="1" applyBorder="1" applyAlignment="1">
      <alignment horizontal="right" wrapText="1"/>
    </xf>
    <xf numFmtId="164" fontId="9" fillId="2" borderId="10" xfId="0" applyNumberFormat="1" applyFont="1" applyFill="1" applyBorder="1" applyAlignment="1">
      <alignment horizontal="right" wrapText="1"/>
    </xf>
    <xf numFmtId="164" fontId="9" fillId="0" borderId="10" xfId="0" applyNumberFormat="1" applyFont="1" applyBorder="1" applyAlignment="1">
      <alignment horizontal="right" wrapText="1"/>
    </xf>
    <xf numFmtId="0" fontId="10" fillId="4" borderId="10" xfId="0" applyFont="1" applyFill="1" applyBorder="1" applyAlignment="1">
      <alignment wrapText="1"/>
    </xf>
    <xf numFmtId="3" fontId="10" fillId="4" borderId="10" xfId="0" applyNumberFormat="1" applyFont="1" applyFill="1" applyBorder="1" applyAlignment="1">
      <alignment horizontal="right" wrapText="1"/>
    </xf>
    <xf numFmtId="0" fontId="10" fillId="4" borderId="10" xfId="0" applyFont="1" applyFill="1" applyBorder="1" applyAlignment="1">
      <alignment horizontal="right" wrapText="1"/>
    </xf>
    <xf numFmtId="164" fontId="10" fillId="4" borderId="10" xfId="0" applyNumberFormat="1" applyFont="1" applyFill="1" applyBorder="1" applyAlignment="1">
      <alignment horizontal="right" wrapText="1"/>
    </xf>
    <xf numFmtId="0" fontId="43" fillId="0" borderId="0" xfId="0" applyFont="1" applyAlignment="1"/>
    <xf numFmtId="0" fontId="16" fillId="0" borderId="0" xfId="0" applyFont="1" applyAlignment="1"/>
    <xf numFmtId="0" fontId="16" fillId="33" borderId="0" xfId="0" applyFont="1" applyFill="1" applyAlignment="1">
      <alignment vertical="top"/>
    </xf>
    <xf numFmtId="0" fontId="43" fillId="0" borderId="0" xfId="0" applyFont="1"/>
    <xf numFmtId="0" fontId="16" fillId="33" borderId="0" xfId="0" applyFont="1" applyFill="1" applyAlignment="1">
      <alignment horizontal="left" vertical="top"/>
    </xf>
    <xf numFmtId="2" fontId="43" fillId="0" borderId="0" xfId="0" applyNumberFormat="1" applyFont="1"/>
    <xf numFmtId="0" fontId="16" fillId="0" borderId="0" xfId="0" applyFont="1" applyFill="1" applyAlignment="1">
      <alignment horizontal="left" vertical="top"/>
    </xf>
    <xf numFmtId="0" fontId="41" fillId="0" borderId="0" xfId="0" applyFont="1"/>
    <xf numFmtId="0" fontId="43" fillId="0" borderId="0" xfId="0" applyFont="1" applyFill="1"/>
    <xf numFmtId="0" fontId="48" fillId="0" borderId="0" xfId="0" applyFont="1" applyAlignment="1"/>
    <xf numFmtId="0" fontId="46" fillId="0" borderId="0" xfId="0" applyFont="1" applyAlignment="1"/>
    <xf numFmtId="0" fontId="35" fillId="0" borderId="0" xfId="0" applyFont="1"/>
    <xf numFmtId="0" fontId="16" fillId="0" borderId="0" xfId="0" applyFont="1" applyFill="1" applyAlignment="1">
      <alignment horizontal="left"/>
    </xf>
    <xf numFmtId="0" fontId="9" fillId="3" borderId="10" xfId="0" applyFont="1" applyFill="1" applyBorder="1" applyAlignment="1">
      <alignment horizontal="right" wrapText="1"/>
    </xf>
    <xf numFmtId="0" fontId="9" fillId="0" borderId="10" xfId="0" applyFont="1" applyBorder="1" applyAlignment="1">
      <alignment vertical="center" wrapText="1"/>
    </xf>
    <xf numFmtId="164" fontId="9" fillId="2" borderId="10" xfId="0" applyNumberFormat="1" applyFont="1" applyFill="1" applyBorder="1" applyAlignment="1">
      <alignment horizontal="right" vertical="center" wrapText="1"/>
    </xf>
    <xf numFmtId="164" fontId="9" fillId="0" borderId="10" xfId="0" applyNumberFormat="1" applyFont="1" applyBorder="1" applyAlignment="1">
      <alignment horizontal="right" vertical="center" wrapText="1"/>
    </xf>
    <xf numFmtId="164" fontId="9" fillId="5" borderId="10" xfId="0" applyNumberFormat="1" applyFont="1" applyFill="1" applyBorder="1" applyAlignment="1">
      <alignment horizontal="right" vertical="center" wrapText="1"/>
    </xf>
    <xf numFmtId="164" fontId="9" fillId="3" borderId="10" xfId="0" applyNumberFormat="1" applyFont="1" applyFill="1" applyBorder="1" applyAlignment="1">
      <alignment horizontal="right" vertical="center" wrapText="1"/>
    </xf>
    <xf numFmtId="0" fontId="10" fillId="4" borderId="10" xfId="0" applyFont="1" applyFill="1" applyBorder="1" applyAlignment="1">
      <alignment vertical="center" wrapText="1"/>
    </xf>
    <xf numFmtId="164" fontId="10" fillId="4" borderId="10" xfId="0" applyNumberFormat="1" applyFont="1" applyFill="1" applyBorder="1" applyAlignment="1">
      <alignment horizontal="right" vertical="center" wrapText="1"/>
    </xf>
    <xf numFmtId="0" fontId="8" fillId="6" borderId="10" xfId="0" applyFont="1" applyFill="1" applyBorder="1" applyAlignment="1">
      <alignment horizontal="left"/>
    </xf>
    <xf numFmtId="0" fontId="9" fillId="6" borderId="10" xfId="0" applyFont="1" applyFill="1" applyBorder="1" applyAlignment="1">
      <alignment horizontal="right"/>
    </xf>
    <xf numFmtId="0" fontId="9" fillId="6" borderId="10" xfId="0" applyFont="1" applyFill="1" applyBorder="1" applyAlignment="1">
      <alignment horizontal="right" wrapText="1"/>
    </xf>
    <xf numFmtId="1" fontId="9" fillId="0" borderId="10" xfId="0" applyNumberFormat="1" applyFont="1" applyFill="1" applyBorder="1" applyAlignment="1">
      <alignment horizontal="left" vertical="center" wrapText="1"/>
    </xf>
    <xf numFmtId="165" fontId="14" fillId="5" borderId="10" xfId="1" applyNumberFormat="1" applyFont="1" applyFill="1" applyBorder="1" applyAlignment="1">
      <alignment horizontal="right" vertical="center"/>
    </xf>
    <xf numFmtId="165" fontId="14" fillId="0" borderId="10" xfId="1" applyNumberFormat="1" applyFont="1" applyFill="1" applyBorder="1" applyAlignment="1">
      <alignment horizontal="right" vertical="center"/>
    </xf>
    <xf numFmtId="164" fontId="14" fillId="0" borderId="10" xfId="0" applyNumberFormat="1" applyFont="1" applyFill="1" applyBorder="1" applyAlignment="1">
      <alignment horizontal="right" vertical="center" wrapText="1"/>
    </xf>
    <xf numFmtId="164" fontId="14" fillId="5" borderId="10" xfId="0" applyNumberFormat="1" applyFont="1" applyFill="1" applyBorder="1" applyAlignment="1">
      <alignment horizontal="right" vertical="center"/>
    </xf>
    <xf numFmtId="3" fontId="9" fillId="0" borderId="10" xfId="0" applyNumberFormat="1" applyFont="1" applyFill="1" applyBorder="1" applyAlignment="1">
      <alignment horizontal="right" vertical="center" wrapText="1"/>
    </xf>
    <xf numFmtId="3" fontId="14" fillId="5" borderId="10" xfId="0" applyNumberFormat="1" applyFont="1" applyFill="1" applyBorder="1" applyAlignment="1">
      <alignment horizontal="right"/>
    </xf>
    <xf numFmtId="164" fontId="14" fillId="0" borderId="10" xfId="0" applyNumberFormat="1" applyFont="1" applyFill="1" applyBorder="1" applyAlignment="1">
      <alignment horizontal="right" vertical="center"/>
    </xf>
    <xf numFmtId="3" fontId="10" fillId="4" borderId="10" xfId="0" applyNumberFormat="1" applyFont="1" applyFill="1" applyBorder="1" applyAlignment="1">
      <alignment horizontal="right" vertical="center" wrapText="1"/>
    </xf>
    <xf numFmtId="0" fontId="14" fillId="3" borderId="10" xfId="0" applyFont="1" applyFill="1" applyBorder="1" applyAlignment="1">
      <alignment horizontal="right"/>
    </xf>
    <xf numFmtId="0" fontId="17" fillId="3" borderId="10" xfId="0" applyFont="1" applyFill="1" applyBorder="1" applyAlignment="1">
      <alignment vertical="top" wrapText="1"/>
    </xf>
    <xf numFmtId="3" fontId="17" fillId="5" borderId="10" xfId="0" applyNumberFormat="1" applyFont="1" applyFill="1" applyBorder="1" applyAlignment="1">
      <alignment horizontal="right"/>
    </xf>
    <xf numFmtId="3" fontId="17" fillId="3" borderId="10" xfId="0" applyNumberFormat="1" applyFont="1" applyFill="1" applyBorder="1" applyAlignment="1">
      <alignment horizontal="right"/>
    </xf>
    <xf numFmtId="3" fontId="14" fillId="3" borderId="10" xfId="0" applyNumberFormat="1" applyFont="1" applyFill="1" applyBorder="1"/>
    <xf numFmtId="3" fontId="14" fillId="5" borderId="10" xfId="0" applyNumberFormat="1" applyFont="1" applyFill="1" applyBorder="1"/>
    <xf numFmtId="3" fontId="10" fillId="4" borderId="10" xfId="0" applyNumberFormat="1" applyFont="1" applyFill="1" applyBorder="1" applyAlignment="1">
      <alignment wrapText="1"/>
    </xf>
    <xf numFmtId="0" fontId="14" fillId="3" borderId="10" xfId="0" applyFont="1" applyFill="1" applyBorder="1" applyAlignment="1">
      <alignment horizontal="left" wrapText="1"/>
    </xf>
    <xf numFmtId="3" fontId="14" fillId="5" borderId="10" xfId="0" applyNumberFormat="1" applyFont="1" applyFill="1" applyBorder="1" applyAlignment="1">
      <alignment horizontal="right" vertical="center"/>
    </xf>
    <xf numFmtId="3" fontId="14" fillId="3" borderId="10" xfId="0" applyNumberFormat="1" applyFont="1" applyFill="1" applyBorder="1" applyAlignment="1">
      <alignment horizontal="right" vertical="center"/>
    </xf>
    <xf numFmtId="164" fontId="14" fillId="3" borderId="10" xfId="0" applyNumberFormat="1" applyFont="1" applyFill="1" applyBorder="1" applyAlignment="1">
      <alignment horizontal="right" vertical="center"/>
    </xf>
    <xf numFmtId="0" fontId="44" fillId="4" borderId="10" xfId="0" applyFont="1" applyFill="1" applyBorder="1" applyAlignment="1">
      <alignment horizontal="left" wrapText="1"/>
    </xf>
    <xf numFmtId="3" fontId="44" fillId="4" borderId="10" xfId="0" applyNumberFormat="1" applyFont="1" applyFill="1" applyBorder="1" applyAlignment="1">
      <alignment horizontal="right" vertical="center" wrapText="1"/>
    </xf>
    <xf numFmtId="164" fontId="44" fillId="4" borderId="10" xfId="0" applyNumberFormat="1" applyFont="1" applyFill="1" applyBorder="1" applyAlignment="1">
      <alignment horizontal="right" vertical="center" wrapText="1"/>
    </xf>
    <xf numFmtId="0" fontId="9" fillId="3" borderId="10" xfId="0" applyFont="1" applyFill="1" applyBorder="1" applyAlignment="1">
      <alignment horizontal="right"/>
    </xf>
    <xf numFmtId="0" fontId="8" fillId="3" borderId="10" xfId="0" applyFont="1" applyFill="1" applyBorder="1" applyAlignment="1">
      <alignment horizontal="right"/>
    </xf>
    <xf numFmtId="0" fontId="14" fillId="3" borderId="10" xfId="0" applyFont="1" applyFill="1" applyBorder="1" applyAlignment="1">
      <alignment horizontal="left" vertical="center" wrapText="1"/>
    </xf>
    <xf numFmtId="0" fontId="14" fillId="5" borderId="10" xfId="0" applyFont="1" applyFill="1" applyBorder="1" applyAlignment="1">
      <alignment horizontal="right" vertical="center"/>
    </xf>
    <xf numFmtId="0" fontId="14" fillId="0" borderId="10" xfId="0" applyFont="1" applyFill="1" applyBorder="1" applyAlignment="1">
      <alignment horizontal="right" vertical="center"/>
    </xf>
    <xf numFmtId="0" fontId="15" fillId="5" borderId="10" xfId="0" applyFont="1" applyFill="1" applyBorder="1" applyAlignment="1">
      <alignment horizontal="right" vertical="center"/>
    </xf>
    <xf numFmtId="0" fontId="14" fillId="0" borderId="10" xfId="0" applyFont="1" applyFill="1" applyBorder="1" applyAlignment="1">
      <alignment horizontal="right"/>
    </xf>
    <xf numFmtId="0" fontId="14" fillId="5" borderId="10" xfId="0" applyFont="1" applyFill="1" applyBorder="1" applyAlignment="1">
      <alignment horizontal="right"/>
    </xf>
    <xf numFmtId="0" fontId="15" fillId="0" borderId="10" xfId="0" applyFont="1" applyFill="1" applyBorder="1" applyAlignment="1">
      <alignment horizontal="right"/>
    </xf>
    <xf numFmtId="0" fontId="44" fillId="4" borderId="10" xfId="0" applyFont="1" applyFill="1" applyBorder="1" applyAlignment="1">
      <alignment horizontal="left" vertical="center" wrapText="1"/>
    </xf>
    <xf numFmtId="3" fontId="44" fillId="4" borderId="10" xfId="0" applyNumberFormat="1" applyFont="1" applyFill="1" applyBorder="1" applyAlignment="1">
      <alignment horizontal="right" wrapText="1"/>
    </xf>
    <xf numFmtId="164" fontId="44" fillId="4" borderId="10" xfId="0" applyNumberFormat="1" applyFont="1" applyFill="1" applyBorder="1" applyAlignment="1">
      <alignment horizontal="right" vertical="center"/>
    </xf>
    <xf numFmtId="164" fontId="14" fillId="5" borderId="10" xfId="0" applyNumberFormat="1" applyFont="1" applyFill="1" applyBorder="1" applyAlignment="1">
      <alignment horizontal="right"/>
    </xf>
    <xf numFmtId="164" fontId="14" fillId="3" borderId="10" xfId="0" applyNumberFormat="1" applyFont="1" applyFill="1" applyBorder="1" applyAlignment="1">
      <alignment horizontal="right"/>
    </xf>
    <xf numFmtId="164" fontId="44" fillId="4" borderId="10" xfId="0" applyNumberFormat="1" applyFont="1" applyFill="1" applyBorder="1" applyAlignment="1">
      <alignment horizontal="right"/>
    </xf>
    <xf numFmtId="0" fontId="9" fillId="7" borderId="10" xfId="0" applyFont="1" applyFill="1" applyBorder="1" applyAlignment="1">
      <alignment horizontal="right"/>
    </xf>
    <xf numFmtId="0" fontId="14" fillId="7" borderId="10" xfId="0" applyFont="1" applyFill="1" applyBorder="1" applyAlignment="1">
      <alignment horizontal="left" vertical="center" wrapText="1"/>
    </xf>
    <xf numFmtId="3" fontId="14" fillId="32" borderId="10" xfId="0" applyNumberFormat="1" applyFont="1" applyFill="1" applyBorder="1" applyAlignment="1">
      <alignment horizontal="right" vertical="center"/>
    </xf>
    <xf numFmtId="3" fontId="14" fillId="7" borderId="10" xfId="0" applyNumberFormat="1" applyFont="1" applyFill="1" applyBorder="1" applyAlignment="1">
      <alignment horizontal="right" vertical="center"/>
    </xf>
    <xf numFmtId="164" fontId="14" fillId="7" borderId="10" xfId="0" applyNumberFormat="1" applyFont="1" applyFill="1" applyBorder="1" applyAlignment="1">
      <alignment horizontal="right" vertical="center"/>
    </xf>
    <xf numFmtId="164" fontId="14" fillId="32" borderId="10" xfId="0" applyNumberFormat="1" applyFont="1" applyFill="1" applyBorder="1" applyAlignment="1">
      <alignment horizontal="right" vertical="center"/>
    </xf>
    <xf numFmtId="3" fontId="14" fillId="7" borderId="10" xfId="0" applyNumberFormat="1" applyFont="1" applyFill="1" applyBorder="1" applyAlignment="1">
      <alignment horizontal="right" vertical="center" wrapText="1"/>
    </xf>
    <xf numFmtId="3" fontId="14" fillId="32" borderId="10" xfId="0" applyNumberFormat="1" applyFont="1" applyFill="1" applyBorder="1" applyAlignment="1">
      <alignment horizontal="right" vertical="center" wrapText="1"/>
    </xf>
    <xf numFmtId="164" fontId="14" fillId="7" borderId="10" xfId="0" applyNumberFormat="1" applyFont="1" applyFill="1" applyBorder="1" applyAlignment="1">
      <alignment horizontal="right" vertical="center" wrapText="1"/>
    </xf>
    <xf numFmtId="164" fontId="14" fillId="32" borderId="10" xfId="0" applyNumberFormat="1" applyFont="1" applyFill="1" applyBorder="1" applyAlignment="1">
      <alignment horizontal="right" vertical="center" wrapText="1"/>
    </xf>
    <xf numFmtId="0" fontId="44" fillId="31" borderId="10" xfId="0" applyFont="1" applyFill="1" applyBorder="1" applyAlignment="1">
      <alignment horizontal="left" vertical="center" wrapText="1"/>
    </xf>
    <xf numFmtId="3" fontId="44" fillId="31" borderId="10" xfId="0" applyNumberFormat="1" applyFont="1" applyFill="1" applyBorder="1" applyAlignment="1">
      <alignment horizontal="right" vertical="center" wrapText="1"/>
    </xf>
    <xf numFmtId="164" fontId="44" fillId="31" borderId="10" xfId="0" applyNumberFormat="1" applyFont="1" applyFill="1" applyBorder="1" applyAlignment="1">
      <alignment horizontal="right" vertical="center" wrapText="1"/>
    </xf>
    <xf numFmtId="3" fontId="14" fillId="0" borderId="10" xfId="0" applyNumberFormat="1" applyFont="1" applyFill="1" applyBorder="1" applyAlignment="1">
      <alignment horizontal="right" vertical="center"/>
    </xf>
    <xf numFmtId="164" fontId="14" fillId="5" borderId="10" xfId="0" applyNumberFormat="1" applyFont="1" applyFill="1" applyBorder="1" applyAlignment="1">
      <alignment horizontal="right" vertical="center" wrapText="1"/>
    </xf>
    <xf numFmtId="0" fontId="8" fillId="3" borderId="10" xfId="0" applyFont="1" applyFill="1" applyBorder="1" applyAlignment="1">
      <alignment wrapText="1"/>
    </xf>
    <xf numFmtId="0" fontId="9" fillId="0" borderId="10" xfId="0" applyFont="1" applyBorder="1" applyAlignment="1">
      <alignment horizontal="left" vertical="center"/>
    </xf>
    <xf numFmtId="3" fontId="9" fillId="5" borderId="10" xfId="0" applyNumberFormat="1" applyFont="1" applyFill="1" applyBorder="1" applyAlignment="1">
      <alignment vertical="center" wrapText="1"/>
    </xf>
    <xf numFmtId="3" fontId="9" fillId="0" borderId="10" xfId="0" applyNumberFormat="1" applyFont="1" applyBorder="1" applyAlignment="1">
      <alignment vertical="center" wrapText="1"/>
    </xf>
    <xf numFmtId="164" fontId="14" fillId="0" borderId="10" xfId="0" applyNumberFormat="1" applyFont="1" applyBorder="1" applyAlignment="1">
      <alignment vertical="center"/>
    </xf>
    <xf numFmtId="164" fontId="14" fillId="5" borderId="10" xfId="0" applyNumberFormat="1" applyFont="1" applyFill="1" applyBorder="1" applyAlignment="1">
      <alignment vertical="center"/>
    </xf>
    <xf numFmtId="3" fontId="9" fillId="0" borderId="10" xfId="0" applyNumberFormat="1" applyFont="1" applyBorder="1" applyAlignment="1">
      <alignment horizontal="right" vertical="center" wrapText="1"/>
    </xf>
    <xf numFmtId="0" fontId="9" fillId="0" borderId="10" xfId="0" applyFont="1" applyBorder="1" applyAlignment="1">
      <alignment horizontal="left" wrapText="1"/>
    </xf>
    <xf numFmtId="1" fontId="9" fillId="2" borderId="10" xfId="0" applyNumberFormat="1" applyFont="1" applyFill="1" applyBorder="1" applyAlignment="1">
      <alignment horizontal="right" wrapText="1"/>
    </xf>
    <xf numFmtId="1" fontId="9" fillId="0" borderId="10" xfId="0" applyNumberFormat="1" applyFont="1" applyBorder="1" applyAlignment="1">
      <alignment horizontal="right" wrapText="1"/>
    </xf>
    <xf numFmtId="1" fontId="9" fillId="5" borderId="10" xfId="0" applyNumberFormat="1" applyFont="1" applyFill="1" applyBorder="1" applyAlignment="1">
      <alignment horizontal="right" wrapText="1"/>
    </xf>
    <xf numFmtId="164" fontId="9" fillId="5" borderId="10" xfId="0" applyNumberFormat="1" applyFont="1" applyFill="1" applyBorder="1" applyAlignment="1">
      <alignment horizontal="right" wrapText="1"/>
    </xf>
    <xf numFmtId="164" fontId="9" fillId="3" borderId="10" xfId="0" applyNumberFormat="1" applyFont="1" applyFill="1" applyBorder="1" applyAlignment="1">
      <alignment horizontal="right" wrapText="1"/>
    </xf>
    <xf numFmtId="0" fontId="44" fillId="4" borderId="10" xfId="0" applyFont="1" applyFill="1" applyBorder="1" applyAlignment="1">
      <alignment horizontal="left" vertical="center"/>
    </xf>
    <xf numFmtId="3" fontId="44" fillId="4" borderId="10" xfId="0" applyNumberFormat="1" applyFont="1" applyFill="1" applyBorder="1" applyAlignment="1">
      <alignment vertical="center" wrapText="1"/>
    </xf>
    <xf numFmtId="164" fontId="44" fillId="4" borderId="10" xfId="0" applyNumberFormat="1" applyFont="1" applyFill="1" applyBorder="1" applyAlignment="1">
      <alignment vertical="center"/>
    </xf>
    <xf numFmtId="2" fontId="9" fillId="3" borderId="10" xfId="0" applyNumberFormat="1" applyFont="1" applyFill="1" applyBorder="1" applyAlignment="1">
      <alignment horizontal="right" wrapText="1"/>
    </xf>
    <xf numFmtId="0" fontId="9" fillId="3" borderId="10" xfId="0" applyFont="1" applyFill="1" applyBorder="1" applyAlignment="1">
      <alignment horizontal="left" vertical="center"/>
    </xf>
    <xf numFmtId="0" fontId="9" fillId="5" borderId="10" xfId="0" applyFont="1" applyFill="1" applyBorder="1" applyAlignment="1">
      <alignment vertical="center" wrapText="1"/>
    </xf>
    <xf numFmtId="0" fontId="9" fillId="3" borderId="10" xfId="0" applyFont="1" applyFill="1" applyBorder="1" applyAlignment="1">
      <alignment horizontal="right" vertical="center" wrapText="1"/>
    </xf>
    <xf numFmtId="0" fontId="9" fillId="3" borderId="10" xfId="0" applyFont="1" applyFill="1" applyBorder="1" applyAlignment="1">
      <alignment vertical="center" wrapText="1"/>
    </xf>
    <xf numFmtId="164" fontId="9" fillId="3" borderId="10" xfId="0" applyNumberFormat="1" applyFont="1" applyFill="1" applyBorder="1" applyAlignment="1">
      <alignment vertical="center" wrapText="1"/>
    </xf>
    <xf numFmtId="0" fontId="44" fillId="4" borderId="10" xfId="0" applyFont="1" applyFill="1" applyBorder="1" applyAlignment="1">
      <alignment vertical="center" wrapText="1"/>
    </xf>
    <xf numFmtId="164" fontId="44" fillId="4" borderId="10" xfId="0" applyNumberFormat="1" applyFont="1" applyFill="1" applyBorder="1" applyAlignment="1">
      <alignment vertical="center" wrapText="1"/>
    </xf>
    <xf numFmtId="0" fontId="44" fillId="4" borderId="10" xfId="0" applyFont="1" applyFill="1" applyBorder="1" applyAlignment="1">
      <alignment horizontal="right" vertical="center" wrapText="1"/>
    </xf>
    <xf numFmtId="2" fontId="9" fillId="0" borderId="10" xfId="0" applyNumberFormat="1" applyFont="1" applyBorder="1" applyAlignment="1">
      <alignment horizontal="right" wrapText="1"/>
    </xf>
    <xf numFmtId="0" fontId="9" fillId="5" borderId="10" xfId="0" applyFont="1" applyFill="1" applyBorder="1" applyAlignment="1">
      <alignment wrapText="1"/>
    </xf>
    <xf numFmtId="164" fontId="9" fillId="0" borderId="10" xfId="0" applyNumberFormat="1" applyFont="1" applyBorder="1" applyAlignment="1">
      <alignment wrapText="1"/>
    </xf>
    <xf numFmtId="164" fontId="10" fillId="4" borderId="10" xfId="0" applyNumberFormat="1" applyFont="1" applyFill="1" applyBorder="1" applyAlignment="1">
      <alignment wrapText="1"/>
    </xf>
    <xf numFmtId="0" fontId="14" fillId="6" borderId="10" xfId="0" applyFont="1" applyFill="1" applyBorder="1" applyAlignment="1">
      <alignment horizontal="right" wrapText="1"/>
    </xf>
    <xf numFmtId="0" fontId="14" fillId="6" borderId="10" xfId="0" applyFont="1" applyFill="1" applyBorder="1" applyAlignment="1">
      <alignment vertical="center" wrapText="1"/>
    </xf>
    <xf numFmtId="3" fontId="14" fillId="2" borderId="10" xfId="0" applyNumberFormat="1" applyFont="1" applyFill="1" applyBorder="1" applyAlignment="1">
      <alignment horizontal="right" vertical="center" wrapText="1"/>
    </xf>
    <xf numFmtId="3" fontId="9" fillId="6" borderId="10" xfId="0" applyNumberFormat="1" applyFont="1" applyFill="1" applyBorder="1" applyAlignment="1">
      <alignment horizontal="right" vertical="center"/>
    </xf>
    <xf numFmtId="3" fontId="9" fillId="2" borderId="10" xfId="0" applyNumberFormat="1" applyFont="1" applyFill="1" applyBorder="1" applyAlignment="1">
      <alignment horizontal="right" vertical="center"/>
    </xf>
    <xf numFmtId="164" fontId="14" fillId="2" borderId="10" xfId="0" applyNumberFormat="1" applyFont="1" applyFill="1" applyBorder="1" applyAlignment="1">
      <alignment horizontal="right" vertical="center" wrapText="1"/>
    </xf>
    <xf numFmtId="164" fontId="14" fillId="6" borderId="10" xfId="0" applyNumberFormat="1" applyFont="1" applyFill="1" applyBorder="1" applyAlignment="1">
      <alignment horizontal="right" vertical="center" wrapText="1"/>
    </xf>
    <xf numFmtId="0" fontId="15" fillId="6" borderId="10" xfId="0" applyFont="1" applyFill="1" applyBorder="1" applyAlignment="1">
      <alignment vertical="center" wrapText="1"/>
    </xf>
    <xf numFmtId="3" fontId="15" fillId="2" borderId="10" xfId="0" applyNumberFormat="1" applyFont="1" applyFill="1" applyBorder="1" applyAlignment="1">
      <alignment horizontal="right" vertical="center" wrapText="1"/>
    </xf>
    <xf numFmtId="3" fontId="8" fillId="6" borderId="10" xfId="0" applyNumberFormat="1" applyFont="1" applyFill="1" applyBorder="1" applyAlignment="1">
      <alignment horizontal="right" vertical="center"/>
    </xf>
    <xf numFmtId="3" fontId="8" fillId="2" borderId="10" xfId="0" applyNumberFormat="1" applyFont="1" applyFill="1" applyBorder="1" applyAlignment="1">
      <alignment horizontal="right" vertical="center"/>
    </xf>
    <xf numFmtId="164" fontId="15" fillId="2" borderId="10" xfId="0" applyNumberFormat="1" applyFont="1" applyFill="1" applyBorder="1" applyAlignment="1">
      <alignment horizontal="right" vertical="center" wrapText="1"/>
    </xf>
    <xf numFmtId="164" fontId="15" fillId="6" borderId="10" xfId="0" applyNumberFormat="1" applyFont="1" applyFill="1" applyBorder="1" applyAlignment="1">
      <alignment horizontal="right" vertical="center" wrapText="1"/>
    </xf>
    <xf numFmtId="3" fontId="14" fillId="2" borderId="10" xfId="0" applyNumberFormat="1" applyFont="1" applyFill="1" applyBorder="1" applyAlignment="1">
      <alignment horizontal="right" wrapText="1"/>
    </xf>
    <xf numFmtId="0" fontId="15" fillId="0" borderId="10" xfId="0" applyFont="1" applyBorder="1" applyAlignment="1">
      <alignment vertical="center" wrapText="1"/>
    </xf>
    <xf numFmtId="3" fontId="15" fillId="0" borderId="10" xfId="0" applyNumberFormat="1" applyFont="1" applyBorder="1" applyAlignment="1">
      <alignment horizontal="right" vertical="center" wrapText="1"/>
    </xf>
    <xf numFmtId="164" fontId="15" fillId="0" borderId="10" xfId="0" applyNumberFormat="1" applyFont="1" applyBorder="1" applyAlignment="1">
      <alignment horizontal="right" vertical="center" wrapText="1"/>
    </xf>
    <xf numFmtId="164" fontId="8" fillId="2" borderId="10" xfId="0" applyNumberFormat="1" applyFont="1" applyFill="1" applyBorder="1" applyAlignment="1">
      <alignment horizontal="right" vertical="center" wrapText="1"/>
    </xf>
    <xf numFmtId="164" fontId="8" fillId="0" borderId="10" xfId="0" applyNumberFormat="1" applyFont="1" applyBorder="1" applyAlignment="1">
      <alignment horizontal="right" vertical="center" wrapText="1"/>
    </xf>
    <xf numFmtId="164" fontId="8" fillId="3" borderId="10" xfId="0" applyNumberFormat="1" applyFont="1" applyFill="1" applyBorder="1" applyAlignment="1">
      <alignment horizontal="right" vertical="center" wrapText="1"/>
    </xf>
    <xf numFmtId="164" fontId="8" fillId="5" borderId="10" xfId="0" applyNumberFormat="1" applyFont="1" applyFill="1" applyBorder="1" applyAlignment="1">
      <alignment horizontal="right" vertical="center" wrapText="1"/>
    </xf>
    <xf numFmtId="0" fontId="9" fillId="3" borderId="10" xfId="0" applyFont="1" applyFill="1" applyBorder="1" applyAlignment="1">
      <alignment horizontal="right" vertical="center"/>
    </xf>
    <xf numFmtId="164" fontId="14" fillId="3" borderId="10" xfId="0" applyNumberFormat="1" applyFont="1" applyFill="1" applyBorder="1" applyAlignment="1">
      <alignment horizontal="right" vertical="center" wrapText="1"/>
    </xf>
    <xf numFmtId="0" fontId="15" fillId="3" borderId="10" xfId="0" applyFont="1" applyFill="1" applyBorder="1" applyAlignment="1">
      <alignment horizontal="left" vertical="center" wrapText="1"/>
    </xf>
    <xf numFmtId="3" fontId="15" fillId="5" borderId="10" xfId="0" applyNumberFormat="1" applyFont="1" applyFill="1" applyBorder="1" applyAlignment="1">
      <alignment horizontal="right" vertical="center"/>
    </xf>
    <xf numFmtId="3" fontId="15" fillId="3" borderId="10" xfId="0" applyNumberFormat="1" applyFont="1" applyFill="1" applyBorder="1" applyAlignment="1">
      <alignment horizontal="right" vertical="center"/>
    </xf>
    <xf numFmtId="164" fontId="15" fillId="3" borderId="10" xfId="0" applyNumberFormat="1" applyFont="1" applyFill="1" applyBorder="1" applyAlignment="1">
      <alignment horizontal="right" vertical="center" wrapText="1"/>
    </xf>
    <xf numFmtId="164" fontId="15" fillId="5" borderId="10" xfId="0" applyNumberFormat="1" applyFont="1" applyFill="1" applyBorder="1" applyAlignment="1">
      <alignment horizontal="right" vertical="center"/>
    </xf>
    <xf numFmtId="3" fontId="44" fillId="4" borderId="10" xfId="0" applyNumberFormat="1" applyFont="1" applyFill="1" applyBorder="1" applyAlignment="1">
      <alignment horizontal="right" vertical="center"/>
    </xf>
    <xf numFmtId="0" fontId="17" fillId="0" borderId="10" xfId="2" applyFont="1" applyBorder="1" applyAlignment="1">
      <alignment horizontal="right"/>
    </xf>
    <xf numFmtId="3" fontId="17" fillId="32" borderId="10" xfId="2" applyNumberFormat="1" applyFont="1" applyFill="1" applyBorder="1" applyAlignment="1">
      <alignment vertical="center"/>
    </xf>
    <xf numFmtId="164" fontId="17" fillId="8" borderId="10" xfId="2" applyNumberFormat="1" applyFont="1" applyFill="1" applyBorder="1" applyAlignment="1">
      <alignment vertical="center"/>
    </xf>
    <xf numFmtId="3" fontId="17" fillId="32" borderId="10" xfId="2" applyNumberFormat="1" applyFont="1" applyFill="1" applyBorder="1" applyAlignment="1">
      <alignment horizontal="right" vertical="center"/>
    </xf>
    <xf numFmtId="3" fontId="17" fillId="8" borderId="10" xfId="2" applyNumberFormat="1" applyFont="1" applyFill="1" applyBorder="1" applyAlignment="1">
      <alignment horizontal="right" vertical="center"/>
    </xf>
    <xf numFmtId="3" fontId="44" fillId="31" borderId="10" xfId="2" applyNumberFormat="1" applyFont="1" applyFill="1" applyBorder="1" applyAlignment="1">
      <alignment vertical="center"/>
    </xf>
    <xf numFmtId="164" fontId="44" fillId="31" borderId="10" xfId="2" applyNumberFormat="1" applyFont="1" applyFill="1" applyBorder="1" applyAlignment="1">
      <alignment vertical="center"/>
    </xf>
    <xf numFmtId="0" fontId="14" fillId="3" borderId="10" xfId="0" applyFont="1" applyFill="1" applyBorder="1" applyAlignment="1">
      <alignment horizontal="right" wrapText="1"/>
    </xf>
    <xf numFmtId="165" fontId="14" fillId="3" borderId="10" xfId="1" applyNumberFormat="1" applyFont="1" applyFill="1" applyBorder="1" applyAlignment="1">
      <alignment horizontal="right" vertical="center"/>
    </xf>
    <xf numFmtId="165" fontId="14" fillId="5" borderId="10" xfId="1" applyNumberFormat="1" applyFont="1" applyFill="1" applyBorder="1" applyAlignment="1">
      <alignment vertical="center"/>
    </xf>
    <xf numFmtId="165" fontId="14" fillId="3" borderId="10" xfId="1" applyNumberFormat="1" applyFont="1" applyFill="1" applyBorder="1" applyAlignment="1">
      <alignment vertical="center"/>
    </xf>
    <xf numFmtId="165" fontId="44" fillId="4" borderId="10" xfId="1" applyNumberFormat="1" applyFont="1" applyFill="1" applyBorder="1" applyAlignment="1">
      <alignment vertical="center"/>
    </xf>
    <xf numFmtId="0" fontId="9" fillId="7" borderId="10" xfId="0" applyFont="1" applyFill="1" applyBorder="1" applyAlignment="1">
      <alignment horizontal="right" wrapText="1"/>
    </xf>
    <xf numFmtId="0" fontId="8" fillId="7" borderId="10" xfId="0" applyFont="1" applyFill="1" applyBorder="1" applyAlignment="1">
      <alignment vertical="center" wrapText="1"/>
    </xf>
    <xf numFmtId="0" fontId="14" fillId="7" borderId="10" xfId="0" applyFont="1" applyFill="1" applyBorder="1" applyAlignment="1">
      <alignment horizontal="left" wrapText="1"/>
    </xf>
    <xf numFmtId="0" fontId="14" fillId="32" borderId="10" xfId="0" applyNumberFormat="1" applyFont="1" applyFill="1" applyBorder="1"/>
    <xf numFmtId="164" fontId="14" fillId="8" borderId="10" xfId="0" applyNumberFormat="1" applyFont="1" applyFill="1" applyBorder="1"/>
    <xf numFmtId="164" fontId="14" fillId="32" borderId="10" xfId="0" applyNumberFormat="1" applyFont="1" applyFill="1" applyBorder="1" applyAlignment="1">
      <alignment horizontal="right"/>
    </xf>
    <xf numFmtId="0" fontId="18" fillId="0" borderId="10" xfId="0" applyFont="1" applyFill="1" applyBorder="1" applyAlignment="1">
      <alignment horizontal="left" wrapText="1"/>
    </xf>
    <xf numFmtId="3" fontId="18" fillId="5" borderId="10" xfId="0" applyNumberFormat="1" applyFont="1" applyFill="1" applyBorder="1"/>
    <xf numFmtId="164" fontId="18" fillId="0" borderId="10" xfId="0" applyNumberFormat="1" applyFont="1" applyFill="1" applyBorder="1"/>
    <xf numFmtId="164" fontId="18" fillId="5" borderId="10" xfId="0" applyNumberFormat="1" applyFont="1" applyFill="1" applyBorder="1" applyAlignment="1">
      <alignment horizontal="right"/>
    </xf>
    <xf numFmtId="3" fontId="14" fillId="32" borderId="10" xfId="0" applyNumberFormat="1" applyFont="1" applyFill="1" applyBorder="1"/>
    <xf numFmtId="3" fontId="44" fillId="31" borderId="10" xfId="0" applyNumberFormat="1" applyFont="1" applyFill="1" applyBorder="1"/>
    <xf numFmtId="164" fontId="44" fillId="31" borderId="10" xfId="0" applyNumberFormat="1" applyFont="1" applyFill="1" applyBorder="1"/>
    <xf numFmtId="164" fontId="44" fillId="31" borderId="10" xfId="0" applyNumberFormat="1" applyFont="1" applyFill="1" applyBorder="1" applyAlignment="1">
      <alignment horizontal="right"/>
    </xf>
    <xf numFmtId="0" fontId="15" fillId="3" borderId="10" xfId="0" applyFont="1" applyFill="1" applyBorder="1"/>
    <xf numFmtId="3" fontId="15" fillId="5" borderId="10" xfId="0" applyNumberFormat="1" applyFont="1" applyFill="1" applyBorder="1"/>
    <xf numFmtId="3" fontId="15" fillId="3" borderId="10" xfId="0" applyNumberFormat="1" applyFont="1" applyFill="1" applyBorder="1"/>
    <xf numFmtId="164" fontId="15" fillId="3" borderId="10" xfId="0" applyNumberFormat="1" applyFont="1" applyFill="1" applyBorder="1"/>
    <xf numFmtId="164" fontId="15" fillId="5" borderId="10" xfId="0" applyNumberFormat="1" applyFont="1" applyFill="1" applyBorder="1"/>
    <xf numFmtId="0" fontId="14" fillId="3" borderId="10" xfId="0" applyFont="1" applyFill="1" applyBorder="1"/>
    <xf numFmtId="3" fontId="14" fillId="3" borderId="10" xfId="0" applyNumberFormat="1" applyFont="1" applyFill="1" applyBorder="1" applyAlignment="1">
      <alignment horizontal="right"/>
    </xf>
    <xf numFmtId="164" fontId="14" fillId="3" borderId="10" xfId="0" applyNumberFormat="1" applyFont="1" applyFill="1" applyBorder="1"/>
    <xf numFmtId="164" fontId="14" fillId="5" borderId="10" xfId="0" applyNumberFormat="1" applyFont="1" applyFill="1" applyBorder="1"/>
    <xf numFmtId="0" fontId="15" fillId="3" borderId="10" xfId="0" applyFont="1" applyFill="1" applyBorder="1" applyAlignment="1">
      <alignment horizontal="left"/>
    </xf>
    <xf numFmtId="3" fontId="15" fillId="0" borderId="10" xfId="0" applyNumberFormat="1" applyFont="1" applyFill="1" applyBorder="1"/>
    <xf numFmtId="0" fontId="44" fillId="4" borderId="10" xfId="0" applyFont="1" applyFill="1" applyBorder="1"/>
    <xf numFmtId="3" fontId="44" fillId="4" borderId="10" xfId="0" applyNumberFormat="1" applyFont="1" applyFill="1" applyBorder="1"/>
    <xf numFmtId="164" fontId="44" fillId="4" borderId="10" xfId="0" applyNumberFormat="1" applyFont="1" applyFill="1" applyBorder="1"/>
    <xf numFmtId="0" fontId="17" fillId="3" borderId="12" xfId="0" applyFont="1" applyFill="1" applyBorder="1" applyAlignment="1">
      <alignment vertical="top" wrapText="1"/>
    </xf>
    <xf numFmtId="0" fontId="16" fillId="0" borderId="11" xfId="0" applyFont="1" applyBorder="1" applyAlignment="1">
      <alignment vertical="center"/>
    </xf>
    <xf numFmtId="0" fontId="9" fillId="0" borderId="10" xfId="0" applyFont="1" applyFill="1" applyBorder="1" applyAlignment="1">
      <alignment horizontal="right" wrapText="1"/>
    </xf>
    <xf numFmtId="0" fontId="9" fillId="0" borderId="10" xfId="0" applyFont="1" applyFill="1" applyBorder="1" applyAlignment="1">
      <alignment horizontal="right"/>
    </xf>
    <xf numFmtId="0" fontId="8" fillId="3" borderId="10" xfId="0" applyFont="1" applyFill="1" applyBorder="1" applyAlignment="1">
      <alignment horizontal="right" wrapText="1"/>
    </xf>
    <xf numFmtId="1" fontId="9" fillId="3" borderId="10" xfId="0" applyNumberFormat="1" applyFont="1" applyFill="1" applyBorder="1" applyAlignment="1">
      <alignment horizontal="right" wrapText="1"/>
    </xf>
    <xf numFmtId="0" fontId="9" fillId="3" borderId="10" xfId="0" applyNumberFormat="1" applyFont="1" applyFill="1" applyBorder="1" applyAlignment="1">
      <alignment horizontal="right" wrapText="1"/>
    </xf>
    <xf numFmtId="3" fontId="9" fillId="0" borderId="10" xfId="0" applyNumberFormat="1" applyFont="1" applyFill="1" applyBorder="1" applyAlignment="1">
      <alignment horizontal="right" wrapText="1"/>
    </xf>
    <xf numFmtId="3" fontId="9" fillId="5" borderId="10" xfId="0" applyNumberFormat="1" applyFont="1" applyFill="1" applyBorder="1" applyAlignment="1">
      <alignment horizontal="right" wrapText="1"/>
    </xf>
    <xf numFmtId="167" fontId="9" fillId="2" borderId="10" xfId="0" applyNumberFormat="1" applyFont="1" applyFill="1" applyBorder="1" applyAlignment="1">
      <alignment horizontal="right" wrapText="1"/>
    </xf>
    <xf numFmtId="167" fontId="9" fillId="0" borderId="10" xfId="0" applyNumberFormat="1" applyFont="1" applyFill="1" applyBorder="1" applyAlignment="1">
      <alignment horizontal="right" wrapText="1"/>
    </xf>
    <xf numFmtId="167" fontId="9" fillId="5" borderId="10" xfId="0" applyNumberFormat="1" applyFont="1" applyFill="1" applyBorder="1" applyAlignment="1">
      <alignment horizontal="right" wrapText="1"/>
    </xf>
    <xf numFmtId="167" fontId="10" fillId="4" borderId="10" xfId="0" applyNumberFormat="1" applyFont="1" applyFill="1" applyBorder="1" applyAlignment="1">
      <alignment horizontal="right" wrapText="1"/>
    </xf>
    <xf numFmtId="1" fontId="9" fillId="0" borderId="10" xfId="0" applyNumberFormat="1" applyFont="1" applyFill="1" applyBorder="1" applyAlignment="1">
      <alignment horizontal="right" wrapText="1"/>
    </xf>
    <xf numFmtId="0" fontId="46" fillId="0" borderId="0" xfId="0" applyFont="1" applyBorder="1" applyAlignment="1"/>
    <xf numFmtId="0" fontId="6" fillId="0" borderId="0" xfId="0" applyFont="1" applyAlignment="1">
      <alignment horizontal="justify"/>
    </xf>
    <xf numFmtId="0" fontId="0" fillId="0" borderId="0" xfId="0" applyAlignment="1"/>
    <xf numFmtId="0" fontId="7" fillId="0" borderId="0" xfId="0" applyFont="1" applyBorder="1" applyAlignment="1">
      <alignment horizontal="justify"/>
    </xf>
    <xf numFmtId="0" fontId="0" fillId="0" borderId="0" xfId="0" applyBorder="1" applyAlignment="1"/>
    <xf numFmtId="0" fontId="8" fillId="0" borderId="11" xfId="0" applyFont="1" applyBorder="1" applyAlignment="1">
      <alignment horizontal="left" vertical="center" wrapText="1"/>
    </xf>
    <xf numFmtId="0" fontId="8" fillId="0" borderId="0" xfId="0" applyFont="1" applyBorder="1" applyAlignment="1">
      <alignment horizontal="left" vertical="center" wrapText="1"/>
    </xf>
    <xf numFmtId="0" fontId="8" fillId="0" borderId="12" xfId="0" applyFont="1" applyBorder="1" applyAlignment="1">
      <alignment horizontal="left" vertical="center" wrapText="1"/>
    </xf>
    <xf numFmtId="0" fontId="8" fillId="2" borderId="10" xfId="0" applyFont="1" applyFill="1" applyBorder="1" applyAlignment="1">
      <alignment horizontal="center" wrapText="1"/>
    </xf>
    <xf numFmtId="0" fontId="8" fillId="0" borderId="10" xfId="0" applyFont="1" applyBorder="1" applyAlignment="1">
      <alignment horizontal="center" wrapText="1"/>
    </xf>
    <xf numFmtId="0" fontId="0" fillId="0" borderId="10" xfId="0" applyBorder="1" applyAlignment="1">
      <alignment horizontal="center"/>
    </xf>
    <xf numFmtId="0" fontId="46" fillId="0" borderId="0" xfId="0" applyFont="1" applyBorder="1" applyAlignment="1">
      <alignment horizontal="justify"/>
    </xf>
    <xf numFmtId="0" fontId="47" fillId="0" borderId="0" xfId="0" applyFont="1" applyBorder="1" applyAlignment="1"/>
    <xf numFmtId="0" fontId="16" fillId="0" borderId="0" xfId="0" applyFont="1" applyAlignment="1">
      <alignment horizontal="left"/>
    </xf>
    <xf numFmtId="0" fontId="51" fillId="0" borderId="11" xfId="0" applyFont="1" applyBorder="1" applyAlignment="1">
      <alignment horizontal="center"/>
    </xf>
    <xf numFmtId="0" fontId="51" fillId="0" borderId="0" xfId="0" applyFont="1" applyBorder="1" applyAlignment="1">
      <alignment horizontal="center"/>
    </xf>
    <xf numFmtId="0" fontId="51" fillId="0" borderId="12" xfId="0" applyFont="1" applyBorder="1" applyAlignment="1">
      <alignment horizontal="center"/>
    </xf>
    <xf numFmtId="0" fontId="8" fillId="0" borderId="10" xfId="0" applyFont="1" applyFill="1" applyBorder="1" applyAlignment="1">
      <alignment horizontal="center" wrapText="1"/>
    </xf>
    <xf numFmtId="0" fontId="18" fillId="3" borderId="11" xfId="0" applyFont="1" applyFill="1" applyBorder="1" applyAlignment="1">
      <alignment horizontal="left" vertical="center" wrapText="1"/>
    </xf>
    <xf numFmtId="0" fontId="14" fillId="3" borderId="0" xfId="0" applyFont="1" applyFill="1" applyBorder="1" applyAlignment="1">
      <alignment horizontal="left" vertical="center"/>
    </xf>
    <xf numFmtId="0" fontId="14" fillId="3" borderId="12" xfId="0" applyFont="1" applyFill="1" applyBorder="1" applyAlignment="1">
      <alignment horizontal="left" vertical="center"/>
    </xf>
    <xf numFmtId="0" fontId="15" fillId="5" borderId="10" xfId="0" applyFont="1" applyFill="1" applyBorder="1" applyAlignment="1">
      <alignment horizontal="center"/>
    </xf>
    <xf numFmtId="0" fontId="15" fillId="0" borderId="10" xfId="0" applyFont="1" applyBorder="1" applyAlignment="1">
      <alignment horizontal="center"/>
    </xf>
    <xf numFmtId="0" fontId="14" fillId="0" borderId="10" xfId="0" applyFont="1" applyBorder="1" applyAlignment="1">
      <alignment horizontal="center"/>
    </xf>
    <xf numFmtId="0" fontId="14" fillId="5" borderId="10" xfId="0" applyFont="1" applyFill="1" applyBorder="1" applyAlignment="1">
      <alignment horizontal="center"/>
    </xf>
    <xf numFmtId="0" fontId="9" fillId="3" borderId="10" xfId="0" applyFont="1" applyFill="1" applyBorder="1" applyAlignment="1">
      <alignment horizontal="right" wrapText="1"/>
    </xf>
    <xf numFmtId="0" fontId="8" fillId="3" borderId="11" xfId="0" applyFont="1" applyFill="1" applyBorder="1" applyAlignment="1">
      <alignment horizontal="left" wrapText="1"/>
    </xf>
    <xf numFmtId="0" fontId="8" fillId="3" borderId="12" xfId="0" applyFont="1" applyFill="1" applyBorder="1" applyAlignment="1">
      <alignment horizontal="left" wrapText="1"/>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18" fillId="5" borderId="10" xfId="0" applyFont="1" applyFill="1" applyBorder="1" applyAlignment="1">
      <alignment horizontal="center" vertical="center"/>
    </xf>
    <xf numFmtId="0" fontId="18" fillId="0" borderId="10" xfId="0" applyFont="1" applyFill="1" applyBorder="1" applyAlignment="1">
      <alignment horizontal="center" vertical="center"/>
    </xf>
    <xf numFmtId="0" fontId="49" fillId="0" borderId="0" xfId="0" applyFont="1" applyBorder="1" applyAlignment="1"/>
    <xf numFmtId="0" fontId="8" fillId="7" borderId="11" xfId="0" applyFont="1" applyFill="1" applyBorder="1" applyAlignment="1">
      <alignment horizontal="left" vertical="center" wrapText="1"/>
    </xf>
    <xf numFmtId="0" fontId="15" fillId="7" borderId="12" xfId="0" applyFont="1" applyFill="1" applyBorder="1" applyAlignment="1">
      <alignment horizontal="left" vertical="center" wrapText="1"/>
    </xf>
    <xf numFmtId="0" fontId="50" fillId="5" borderId="10" xfId="0" applyFont="1" applyFill="1" applyBorder="1" applyAlignment="1">
      <alignment horizontal="center"/>
    </xf>
    <xf numFmtId="0" fontId="8" fillId="7" borderId="10" xfId="0" applyFont="1" applyFill="1" applyBorder="1" applyAlignment="1">
      <alignment horizontal="center"/>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5" borderId="10" xfId="0" applyFont="1" applyFill="1" applyBorder="1" applyAlignment="1">
      <alignment horizontal="center"/>
    </xf>
    <xf numFmtId="0" fontId="8" fillId="3" borderId="10" xfId="0" applyFont="1" applyFill="1" applyBorder="1" applyAlignment="1">
      <alignment horizontal="center"/>
    </xf>
    <xf numFmtId="0" fontId="16" fillId="0" borderId="0" xfId="0" applyFont="1" applyBorder="1" applyAlignment="1">
      <alignment horizontal="justify" vertical="center"/>
    </xf>
    <xf numFmtId="0" fontId="41" fillId="0" borderId="0" xfId="0" applyFont="1" applyBorder="1" applyAlignment="1">
      <alignment vertical="center"/>
    </xf>
    <xf numFmtId="0" fontId="16" fillId="0" borderId="0" xfId="0" applyFont="1" applyBorder="1" applyAlignment="1">
      <alignment horizontal="left" wrapText="1"/>
    </xf>
    <xf numFmtId="0" fontId="8" fillId="3" borderId="0" xfId="0" applyFont="1" applyFill="1" applyBorder="1" applyAlignment="1">
      <alignment horizontal="left" vertical="center"/>
    </xf>
    <xf numFmtId="0" fontId="8" fillId="3" borderId="10" xfId="0" applyFont="1" applyFill="1" applyBorder="1" applyAlignment="1">
      <alignment horizontal="center" vertical="top" wrapText="1"/>
    </xf>
    <xf numFmtId="0" fontId="8" fillId="5" borderId="10" xfId="0" applyFont="1" applyFill="1" applyBorder="1" applyAlignment="1">
      <alignment horizontal="center" vertical="top" wrapText="1"/>
    </xf>
    <xf numFmtId="0" fontId="8" fillId="0" borderId="10" xfId="0" applyFont="1" applyBorder="1" applyAlignment="1">
      <alignment horizontal="left" vertical="center"/>
    </xf>
    <xf numFmtId="0" fontId="8" fillId="0" borderId="10" xfId="0" applyFont="1" applyBorder="1" applyAlignment="1">
      <alignment horizontal="center" vertical="top" wrapText="1"/>
    </xf>
    <xf numFmtId="0" fontId="15" fillId="6" borderId="10" xfId="0" applyFont="1" applyFill="1" applyBorder="1" applyAlignment="1">
      <alignment horizontal="center" wrapText="1"/>
    </xf>
    <xf numFmtId="0" fontId="46" fillId="0" borderId="0" xfId="0" applyFont="1" applyBorder="1" applyAlignment="1">
      <alignment horizontal="left"/>
    </xf>
    <xf numFmtId="0" fontId="8" fillId="6" borderId="11" xfId="0" applyFont="1" applyFill="1" applyBorder="1" applyAlignment="1">
      <alignment horizontal="left" vertical="center" wrapText="1"/>
    </xf>
    <xf numFmtId="0" fontId="8" fillId="6" borderId="0" xfId="0" applyFont="1" applyFill="1" applyBorder="1" applyAlignment="1">
      <alignment horizontal="left" vertical="center" wrapText="1"/>
    </xf>
    <xf numFmtId="0" fontId="8" fillId="6" borderId="12" xfId="0" applyFont="1" applyFill="1" applyBorder="1" applyAlignment="1">
      <alignment horizontal="left" vertical="center" wrapText="1"/>
    </xf>
    <xf numFmtId="0" fontId="15" fillId="2" borderId="10" xfId="0" applyFont="1" applyFill="1" applyBorder="1" applyAlignment="1">
      <alignment horizontal="center" wrapText="1"/>
    </xf>
    <xf numFmtId="0" fontId="16" fillId="0" borderId="0" xfId="0" applyFont="1" applyAlignment="1">
      <alignment horizontal="justify"/>
    </xf>
    <xf numFmtId="0" fontId="41" fillId="0" borderId="0" xfId="0" applyFont="1" applyAlignment="1"/>
    <xf numFmtId="0" fontId="46" fillId="0" borderId="0" xfId="0" applyFont="1" applyBorder="1" applyAlignment="1">
      <alignment horizontal="justify" wrapText="1"/>
    </xf>
    <xf numFmtId="0" fontId="46" fillId="0" borderId="0" xfId="0" applyFont="1" applyBorder="1" applyAlignment="1">
      <alignment wrapText="1"/>
    </xf>
    <xf numFmtId="0" fontId="8" fillId="3" borderId="10" xfId="0" applyFont="1" applyFill="1" applyBorder="1" applyAlignment="1">
      <alignment horizontal="left" vertical="center" wrapText="1"/>
    </xf>
    <xf numFmtId="0" fontId="8" fillId="0" borderId="10" xfId="0" applyFont="1" applyFill="1" applyBorder="1" applyAlignment="1">
      <alignment horizontal="center" vertical="center"/>
    </xf>
    <xf numFmtId="0" fontId="8" fillId="5" borderId="10" xfId="0" applyFont="1" applyFill="1" applyBorder="1" applyAlignment="1">
      <alignment horizontal="center" vertical="center"/>
    </xf>
    <xf numFmtId="0" fontId="9" fillId="0" borderId="10" xfId="0" applyFont="1" applyFill="1" applyBorder="1" applyAlignment="1">
      <alignment horizontal="right" wrapText="1"/>
    </xf>
    <xf numFmtId="0" fontId="8" fillId="7" borderId="10" xfId="0" applyFont="1" applyFill="1" applyBorder="1" applyAlignment="1">
      <alignment horizontal="left" vertical="center"/>
    </xf>
    <xf numFmtId="0" fontId="8" fillId="32" borderId="10" xfId="0" applyFont="1" applyFill="1" applyBorder="1" applyAlignment="1">
      <alignment horizontal="center"/>
    </xf>
    <xf numFmtId="0" fontId="14" fillId="3" borderId="10" xfId="0" applyFont="1" applyFill="1" applyBorder="1" applyAlignment="1">
      <alignment horizontal="center" wrapText="1"/>
    </xf>
    <xf numFmtId="0" fontId="46" fillId="0" borderId="12" xfId="0" applyFont="1" applyBorder="1" applyAlignment="1">
      <alignment horizontal="left" wrapText="1"/>
    </xf>
    <xf numFmtId="0" fontId="8" fillId="3" borderId="0" xfId="0" applyFont="1" applyFill="1" applyBorder="1" applyAlignment="1">
      <alignment horizontal="left" vertical="center" wrapText="1"/>
    </xf>
    <xf numFmtId="0" fontId="0" fillId="0" borderId="0" xfId="0" applyBorder="1" applyAlignment="1">
      <alignment vertical="center"/>
    </xf>
    <xf numFmtId="0" fontId="46" fillId="0" borderId="0" xfId="0" applyFont="1" applyBorder="1" applyAlignment="1"/>
    <xf numFmtId="0" fontId="8" fillId="3" borderId="10" xfId="0" applyFont="1" applyFill="1" applyBorder="1" applyAlignment="1">
      <alignment horizontal="center" vertical="center"/>
    </xf>
    <xf numFmtId="0" fontId="14" fillId="7" borderId="10" xfId="0" applyFont="1" applyFill="1" applyBorder="1" applyAlignment="1">
      <alignment horizontal="center" wrapText="1"/>
    </xf>
    <xf numFmtId="0" fontId="8" fillId="7" borderId="12" xfId="0" applyFont="1" applyFill="1" applyBorder="1" applyAlignment="1">
      <alignment horizontal="left" vertical="center" wrapText="1"/>
    </xf>
    <xf numFmtId="0" fontId="16" fillId="0" borderId="0" xfId="0" applyFont="1" applyAlignment="1">
      <alignment horizontal="justify" vertical="center"/>
    </xf>
    <xf numFmtId="0" fontId="41" fillId="0" borderId="0" xfId="0" applyFont="1" applyAlignment="1">
      <alignment vertical="center"/>
    </xf>
    <xf numFmtId="0" fontId="8" fillId="5" borderId="10" xfId="0" applyFont="1" applyFill="1" applyBorder="1" applyAlignment="1">
      <alignment horizontal="center" wrapText="1"/>
    </xf>
    <xf numFmtId="0" fontId="8" fillId="3" borderId="10" xfId="0" applyFont="1" applyFill="1" applyBorder="1" applyAlignment="1">
      <alignment horizontal="center" wrapText="1"/>
    </xf>
  </cellXfs>
  <cellStyles count="99">
    <cellStyle name="20% - Accent1" xfId="3"/>
    <cellStyle name="20% - Accent2" xfId="4"/>
    <cellStyle name="20% - Accent3" xfId="5"/>
    <cellStyle name="20% - Accent4" xfId="6"/>
    <cellStyle name="20% - Accent5" xfId="7"/>
    <cellStyle name="20% - Accent6" xfId="8"/>
    <cellStyle name="20% - Colore 1 2" xfId="9"/>
    <cellStyle name="20% - Colore 2 2" xfId="10"/>
    <cellStyle name="20% - Colore 3 2" xfId="11"/>
    <cellStyle name="20% - Colore 4 2" xfId="12"/>
    <cellStyle name="20% - Colore 5 2" xfId="13"/>
    <cellStyle name="20% - Colore 6 2" xfId="14"/>
    <cellStyle name="40% - Accent1" xfId="15"/>
    <cellStyle name="40% - Accent2" xfId="16"/>
    <cellStyle name="40% - Accent3" xfId="17"/>
    <cellStyle name="40% - Accent4" xfId="18"/>
    <cellStyle name="40% - Accent5" xfId="19"/>
    <cellStyle name="40% - Accent6" xfId="20"/>
    <cellStyle name="40% - Colore 1 2" xfId="21"/>
    <cellStyle name="40% - Colore 2 2" xfId="22"/>
    <cellStyle name="40% - Colore 3 2" xfId="23"/>
    <cellStyle name="40% - Colore 4 2" xfId="24"/>
    <cellStyle name="40% - Colore 5 2" xfId="25"/>
    <cellStyle name="40% - Colore 6 2" xfId="26"/>
    <cellStyle name="60% - Accent1" xfId="27"/>
    <cellStyle name="60% - Accent2" xfId="28"/>
    <cellStyle name="60% - Accent3" xfId="29"/>
    <cellStyle name="60% - Accent4" xfId="30"/>
    <cellStyle name="60% - Accent5" xfId="31"/>
    <cellStyle name="60% - Accent6" xfId="32"/>
    <cellStyle name="60% - Colore 1 2" xfId="33"/>
    <cellStyle name="60% - Colore 2 2" xfId="34"/>
    <cellStyle name="60% - Colore 3 2" xfId="35"/>
    <cellStyle name="60% - Colore 4 2" xfId="36"/>
    <cellStyle name="60% - Colore 5 2" xfId="37"/>
    <cellStyle name="60% - Colore 6 2" xfId="38"/>
    <cellStyle name="Accent1" xfId="39"/>
    <cellStyle name="Accent2" xfId="40"/>
    <cellStyle name="Accent3" xfId="41"/>
    <cellStyle name="Accent4" xfId="42"/>
    <cellStyle name="Accent5" xfId="43"/>
    <cellStyle name="Accent6" xfId="44"/>
    <cellStyle name="Bad" xfId="45"/>
    <cellStyle name="Calcolo 2" xfId="46"/>
    <cellStyle name="Calculation" xfId="47"/>
    <cellStyle name="Cella collegata 2" xfId="48"/>
    <cellStyle name="Cella da controllare 2" xfId="49"/>
    <cellStyle name="Check Cell" xfId="50"/>
    <cellStyle name="Colore 1 2" xfId="51"/>
    <cellStyle name="Colore 2 2" xfId="52"/>
    <cellStyle name="Colore 3 2" xfId="53"/>
    <cellStyle name="Colore 4 2" xfId="54"/>
    <cellStyle name="Colore 5 2" xfId="55"/>
    <cellStyle name="Colore 6 2" xfId="56"/>
    <cellStyle name="Comma 2" xfId="57"/>
    <cellStyle name="Euro" xfId="58"/>
    <cellStyle name="Explanatory Text" xfId="59"/>
    <cellStyle name="Good" xfId="60"/>
    <cellStyle name="Heading 1" xfId="61"/>
    <cellStyle name="Heading 2" xfId="62"/>
    <cellStyle name="Heading 3" xfId="63"/>
    <cellStyle name="Heading 4" xfId="64"/>
    <cellStyle name="Input 2" xfId="65"/>
    <cellStyle name="Linked Cell" xfId="66"/>
    <cellStyle name="Migliaia" xfId="1" builtinId="3"/>
    <cellStyle name="Migliaia (0)_Foglio1" xfId="67"/>
    <cellStyle name="Migliaia [0] 2" xfId="68"/>
    <cellStyle name="Neutral" xfId="69"/>
    <cellStyle name="Neutrale 2" xfId="70"/>
    <cellStyle name="Normal 2" xfId="71"/>
    <cellStyle name="Normal 3" xfId="72"/>
    <cellStyle name="Normal 3 2" xfId="73"/>
    <cellStyle name="Normal_Cas_05Q3(met adjusted)" xfId="74"/>
    <cellStyle name="Normale" xfId="0" builtinId="0"/>
    <cellStyle name="Normale 2" xfId="2"/>
    <cellStyle name="Normale 2 2" xfId="75"/>
    <cellStyle name="Normale 3" xfId="76"/>
    <cellStyle name="Normale 3 2" xfId="77"/>
    <cellStyle name="Normale 4" xfId="78"/>
    <cellStyle name="Normale 5" xfId="79"/>
    <cellStyle name="Normale 6" xfId="80"/>
    <cellStyle name="Nota 2" xfId="81"/>
    <cellStyle name="Note" xfId="82"/>
    <cellStyle name="Output 2" xfId="83"/>
    <cellStyle name="Standaard_Verkeersprestaties_v_240513064826" xfId="84"/>
    <cellStyle name="Testo avviso 2" xfId="85"/>
    <cellStyle name="Testo descrittivo 2" xfId="86"/>
    <cellStyle name="Title" xfId="87"/>
    <cellStyle name="Titolo 1 2" xfId="88"/>
    <cellStyle name="Titolo 2 2" xfId="89"/>
    <cellStyle name="Titolo 3 2" xfId="90"/>
    <cellStyle name="Titolo 4 2" xfId="91"/>
    <cellStyle name="Titolo 5" xfId="92"/>
    <cellStyle name="Total" xfId="93"/>
    <cellStyle name="Totale 2" xfId="94"/>
    <cellStyle name="Valore non valido 2" xfId="95"/>
    <cellStyle name="Valore valido 2" xfId="96"/>
    <cellStyle name="Valuta (0)_Foglio1" xfId="97"/>
    <cellStyle name="Warning Text" xfId="98"/>
  </cellStyles>
  <dxfs count="0"/>
  <tableStyles count="0" defaultTableStyle="TableStyleMedium2" defaultPivotStyle="PivotStyleLight16"/>
  <colors>
    <mruColors>
      <color rgb="FFA71433"/>
      <color rgb="FFA5002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2"/>
  <sheetViews>
    <sheetView zoomScaleNormal="100" workbookViewId="0">
      <selection activeCell="D31" sqref="D31"/>
    </sheetView>
  </sheetViews>
  <sheetFormatPr defaultRowHeight="15" x14ac:dyDescent="0.25"/>
  <cols>
    <col min="2" max="2" width="10.140625" customWidth="1"/>
  </cols>
  <sheetData>
    <row r="2" spans="2:11" x14ac:dyDescent="0.25">
      <c r="B2" s="260" t="s">
        <v>226</v>
      </c>
      <c r="C2" s="261"/>
      <c r="D2" s="261"/>
      <c r="E2" s="261"/>
      <c r="F2" s="261"/>
      <c r="G2" s="261"/>
      <c r="H2" s="261"/>
      <c r="I2" s="261"/>
      <c r="J2" s="261"/>
      <c r="K2" s="261"/>
    </row>
    <row r="3" spans="2:11" x14ac:dyDescent="0.25">
      <c r="B3" s="262" t="s">
        <v>219</v>
      </c>
      <c r="C3" s="263"/>
      <c r="D3" s="263"/>
      <c r="E3" s="263"/>
      <c r="F3" s="263"/>
      <c r="G3" s="263"/>
      <c r="H3" s="263"/>
      <c r="I3" s="263"/>
      <c r="J3" s="263"/>
      <c r="K3" s="263"/>
    </row>
    <row r="4" spans="2:11" ht="15" customHeight="1" x14ac:dyDescent="0.25">
      <c r="B4" s="264" t="s">
        <v>4</v>
      </c>
      <c r="C4" s="267">
        <v>2014</v>
      </c>
      <c r="D4" s="267"/>
      <c r="E4" s="267"/>
      <c r="F4" s="268">
        <v>2013</v>
      </c>
      <c r="G4" s="268"/>
      <c r="H4" s="268"/>
      <c r="I4" s="267" t="s">
        <v>220</v>
      </c>
      <c r="J4" s="267"/>
      <c r="K4" s="267"/>
    </row>
    <row r="5" spans="2:11" x14ac:dyDescent="0.25">
      <c r="B5" s="265"/>
      <c r="C5" s="267"/>
      <c r="D5" s="267"/>
      <c r="E5" s="267"/>
      <c r="F5" s="268"/>
      <c r="G5" s="268"/>
      <c r="H5" s="268"/>
      <c r="I5" s="269"/>
      <c r="J5" s="269"/>
      <c r="K5" s="269"/>
    </row>
    <row r="6" spans="2:11" x14ac:dyDescent="0.25">
      <c r="B6" s="266"/>
      <c r="C6" s="58" t="s">
        <v>0</v>
      </c>
      <c r="D6" s="58" t="s">
        <v>1</v>
      </c>
      <c r="E6" s="58" t="s">
        <v>2</v>
      </c>
      <c r="F6" s="58" t="s">
        <v>0</v>
      </c>
      <c r="G6" s="58" t="s">
        <v>1</v>
      </c>
      <c r="H6" s="58" t="s">
        <v>2</v>
      </c>
      <c r="I6" s="58" t="s">
        <v>0</v>
      </c>
      <c r="J6" s="58" t="s">
        <v>1</v>
      </c>
      <c r="K6" s="58" t="s">
        <v>2</v>
      </c>
    </row>
    <row r="7" spans="2:11" x14ac:dyDescent="0.25">
      <c r="B7" s="59" t="s">
        <v>5</v>
      </c>
      <c r="C7" s="60">
        <v>1591</v>
      </c>
      <c r="D7" s="61">
        <v>29</v>
      </c>
      <c r="E7" s="60">
        <v>2315</v>
      </c>
      <c r="F7" s="62">
        <v>1704</v>
      </c>
      <c r="G7" s="63">
        <v>47</v>
      </c>
      <c r="H7" s="62">
        <v>2498</v>
      </c>
      <c r="I7" s="64">
        <f>C7/F7*100-100</f>
        <v>-6.6314553990610392</v>
      </c>
      <c r="J7" s="65">
        <f t="shared" ref="J7:K10" si="0">D7/G7*100-100</f>
        <v>-38.297872340425535</v>
      </c>
      <c r="K7" s="64">
        <f t="shared" si="0"/>
        <v>-7.325860688550847</v>
      </c>
    </row>
    <row r="8" spans="2:11" x14ac:dyDescent="0.25">
      <c r="B8" s="59" t="s">
        <v>6</v>
      </c>
      <c r="C8" s="63">
        <v>667</v>
      </c>
      <c r="D8" s="61">
        <v>18</v>
      </c>
      <c r="E8" s="63">
        <v>981</v>
      </c>
      <c r="F8" s="61">
        <v>698</v>
      </c>
      <c r="G8" s="63">
        <v>14</v>
      </c>
      <c r="H8" s="61">
        <v>949</v>
      </c>
      <c r="I8" s="64">
        <f t="shared" ref="I8:I10" si="1">C8/F8*100-100</f>
        <v>-4.4412607449856694</v>
      </c>
      <c r="J8" s="65">
        <f t="shared" si="0"/>
        <v>28.571428571428584</v>
      </c>
      <c r="K8" s="64">
        <f t="shared" si="0"/>
        <v>3.3719704952581679</v>
      </c>
    </row>
    <row r="9" spans="2:11" x14ac:dyDescent="0.25">
      <c r="B9" s="66" t="s">
        <v>3</v>
      </c>
      <c r="C9" s="67">
        <v>2258</v>
      </c>
      <c r="D9" s="68">
        <v>47</v>
      </c>
      <c r="E9" s="67">
        <v>3296</v>
      </c>
      <c r="F9" s="67">
        <v>2402</v>
      </c>
      <c r="G9" s="68">
        <v>61</v>
      </c>
      <c r="H9" s="67">
        <v>3447</v>
      </c>
      <c r="I9" s="69">
        <f t="shared" si="1"/>
        <v>-5.9950041631973363</v>
      </c>
      <c r="J9" s="69">
        <f t="shared" si="0"/>
        <v>-22.950819672131146</v>
      </c>
      <c r="K9" s="69">
        <f t="shared" si="0"/>
        <v>-4.3806208297069986</v>
      </c>
    </row>
    <row r="10" spans="2:11" x14ac:dyDescent="0.25">
      <c r="B10" s="66" t="s">
        <v>7</v>
      </c>
      <c r="C10" s="67">
        <v>177031</v>
      </c>
      <c r="D10" s="67">
        <v>3381</v>
      </c>
      <c r="E10" s="67">
        <v>251147</v>
      </c>
      <c r="F10" s="67">
        <v>181660</v>
      </c>
      <c r="G10" s="67">
        <v>3401</v>
      </c>
      <c r="H10" s="67">
        <v>258093</v>
      </c>
      <c r="I10" s="69">
        <f t="shared" si="1"/>
        <v>-2.5481669052075233</v>
      </c>
      <c r="J10" s="69">
        <f t="shared" si="0"/>
        <v>-0.58806233460745716</v>
      </c>
      <c r="K10" s="69">
        <f t="shared" si="0"/>
        <v>-2.6912779501962518</v>
      </c>
    </row>
    <row r="13" spans="2:11" ht="15.75" customHeight="1" x14ac:dyDescent="0.25"/>
    <row r="22" ht="15" customHeight="1" x14ac:dyDescent="0.25"/>
    <row r="23" ht="15" customHeight="1" x14ac:dyDescent="0.25"/>
    <row r="26" ht="15" customHeight="1" x14ac:dyDescent="0.25"/>
    <row r="27" ht="15.75" customHeight="1" x14ac:dyDescent="0.25"/>
    <row r="37" ht="15" customHeight="1" x14ac:dyDescent="0.25"/>
    <row r="38" ht="15" customHeight="1" x14ac:dyDescent="0.25"/>
    <row r="42" ht="15" customHeight="1" x14ac:dyDescent="0.25"/>
  </sheetData>
  <mergeCells count="6">
    <mergeCell ref="B2:K2"/>
    <mergeCell ref="B3:K3"/>
    <mergeCell ref="B4:B6"/>
    <mergeCell ref="C4:E5"/>
    <mergeCell ref="F4:H5"/>
    <mergeCell ref="I4:K5"/>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2"/>
  <sheetViews>
    <sheetView zoomScaleNormal="100" workbookViewId="0">
      <selection activeCell="B10" sqref="B10:H12"/>
    </sheetView>
  </sheetViews>
  <sheetFormatPr defaultColWidth="9.140625" defaultRowHeight="11.25" x14ac:dyDescent="0.2"/>
  <cols>
    <col min="1" max="1" width="9.140625" style="1"/>
    <col min="2" max="2" width="18.7109375" style="10" customWidth="1"/>
    <col min="3" max="5" width="10.140625" style="1" customWidth="1"/>
    <col min="6" max="7" width="10.140625" style="8" customWidth="1"/>
    <col min="8" max="16384" width="9.140625" style="1"/>
  </cols>
  <sheetData>
    <row r="2" spans="2:9" ht="15" x14ac:dyDescent="0.25">
      <c r="B2" s="11" t="s">
        <v>198</v>
      </c>
      <c r="C2" s="11"/>
      <c r="D2" s="11"/>
      <c r="E2" s="11"/>
      <c r="F2" s="11"/>
      <c r="G2" s="11"/>
      <c r="H2" s="42"/>
      <c r="I2" s="42"/>
    </row>
    <row r="3" spans="2:9" ht="12.75" x14ac:dyDescent="0.2">
      <c r="B3" s="50" t="s">
        <v>199</v>
      </c>
    </row>
    <row r="4" spans="2:9" ht="12.75" customHeight="1" x14ac:dyDescent="0.2">
      <c r="B4" s="285" t="s">
        <v>11</v>
      </c>
      <c r="C4" s="284" t="s">
        <v>0</v>
      </c>
      <c r="D4" s="284" t="s">
        <v>1</v>
      </c>
      <c r="E4" s="284" t="s">
        <v>2</v>
      </c>
      <c r="F4" s="284" t="s">
        <v>194</v>
      </c>
      <c r="G4" s="284" t="s">
        <v>195</v>
      </c>
    </row>
    <row r="5" spans="2:9" ht="13.5" customHeight="1" x14ac:dyDescent="0.2">
      <c r="B5" s="286"/>
      <c r="C5" s="284"/>
      <c r="D5" s="284"/>
      <c r="E5" s="284"/>
      <c r="F5" s="284"/>
      <c r="G5" s="284"/>
    </row>
    <row r="6" spans="2:9" ht="15.75" customHeight="1" x14ac:dyDescent="0.25">
      <c r="B6" s="110" t="s">
        <v>12</v>
      </c>
      <c r="C6" s="111">
        <v>1629</v>
      </c>
      <c r="D6" s="112">
        <v>16</v>
      </c>
      <c r="E6" s="111">
        <v>2234</v>
      </c>
      <c r="F6" s="113">
        <v>0.98</v>
      </c>
      <c r="G6" s="98">
        <v>137.13999999999999</v>
      </c>
    </row>
    <row r="7" spans="2:9" ht="15.75" customHeight="1" x14ac:dyDescent="0.25">
      <c r="B7" s="110" t="s">
        <v>13</v>
      </c>
      <c r="C7" s="111">
        <v>102</v>
      </c>
      <c r="D7" s="112" t="s">
        <v>10</v>
      </c>
      <c r="E7" s="111">
        <v>198</v>
      </c>
      <c r="F7" s="113" t="s">
        <v>10</v>
      </c>
      <c r="G7" s="98">
        <v>194.12</v>
      </c>
    </row>
    <row r="8" spans="2:9" ht="15.75" customHeight="1" x14ac:dyDescent="0.25">
      <c r="B8" s="110" t="s">
        <v>14</v>
      </c>
      <c r="C8" s="111">
        <v>632</v>
      </c>
      <c r="D8" s="112">
        <v>34</v>
      </c>
      <c r="E8" s="111">
        <v>980</v>
      </c>
      <c r="F8" s="113">
        <v>5.38</v>
      </c>
      <c r="G8" s="98">
        <v>155.06</v>
      </c>
    </row>
    <row r="9" spans="2:9" ht="13.5" x14ac:dyDescent="0.25">
      <c r="B9" s="114" t="s">
        <v>15</v>
      </c>
      <c r="C9" s="115">
        <v>2363</v>
      </c>
      <c r="D9" s="115">
        <v>50</v>
      </c>
      <c r="E9" s="115">
        <v>3412</v>
      </c>
      <c r="F9" s="116">
        <v>2.12</v>
      </c>
      <c r="G9" s="116">
        <v>144.38999999999999</v>
      </c>
    </row>
    <row r="10" spans="2:9" ht="15" x14ac:dyDescent="0.25">
      <c r="B10" s="76" t="s">
        <v>227</v>
      </c>
      <c r="C10" s="78"/>
      <c r="D10"/>
      <c r="E10"/>
      <c r="F10"/>
      <c r="G10"/>
      <c r="H10"/>
      <c r="I10"/>
    </row>
    <row r="11" spans="2:9" ht="15" x14ac:dyDescent="0.25">
      <c r="B11" s="76" t="s">
        <v>232</v>
      </c>
      <c r="C11" s="78"/>
      <c r="D11"/>
      <c r="E11"/>
      <c r="F11"/>
      <c r="G11"/>
      <c r="H11"/>
      <c r="I11"/>
    </row>
    <row r="12" spans="2:9" ht="15" x14ac:dyDescent="0.25">
      <c r="B12" s="74" t="s">
        <v>193</v>
      </c>
      <c r="C12" s="73"/>
      <c r="D12"/>
      <c r="E12"/>
      <c r="F12"/>
      <c r="G12"/>
      <c r="H12"/>
      <c r="I12"/>
    </row>
  </sheetData>
  <mergeCells count="6">
    <mergeCell ref="G4:G5"/>
    <mergeCell ref="B4:B5"/>
    <mergeCell ref="C4:C5"/>
    <mergeCell ref="D4:D5"/>
    <mergeCell ref="E4:E5"/>
    <mergeCell ref="F4:F5"/>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8"/>
  <sheetViews>
    <sheetView workbookViewId="0">
      <selection activeCell="I17" sqref="I17"/>
    </sheetView>
  </sheetViews>
  <sheetFormatPr defaultColWidth="9.140625" defaultRowHeight="11.25" x14ac:dyDescent="0.2"/>
  <cols>
    <col min="1" max="1" width="9.140625" style="1"/>
    <col min="2" max="2" width="9" style="1" customWidth="1"/>
    <col min="3" max="3" width="8.5703125" style="1" customWidth="1"/>
    <col min="4" max="4" width="8.5703125" style="10" customWidth="1"/>
    <col min="5" max="7" width="8.5703125" style="1" customWidth="1"/>
    <col min="8" max="8" width="11" style="1" customWidth="1"/>
    <col min="9" max="14" width="8.85546875" style="1" customWidth="1"/>
    <col min="15" max="15" width="10.42578125" style="1" customWidth="1"/>
    <col min="16" max="16" width="7.42578125" style="1" customWidth="1"/>
    <col min="17" max="16384" width="9.140625" style="1"/>
  </cols>
  <sheetData>
    <row r="2" spans="2:16" customFormat="1" ht="15" x14ac:dyDescent="0.25">
      <c r="B2" s="11" t="s">
        <v>234</v>
      </c>
      <c r="C2" s="11"/>
      <c r="D2" s="11"/>
      <c r="E2" s="11"/>
    </row>
    <row r="3" spans="2:16" customFormat="1" ht="15.75" customHeight="1" x14ac:dyDescent="0.25">
      <c r="B3" s="50" t="s">
        <v>149</v>
      </c>
      <c r="C3" s="12"/>
      <c r="D3" s="12"/>
      <c r="E3" s="12"/>
      <c r="F3" s="12"/>
      <c r="G3" s="12"/>
      <c r="H3" s="12"/>
      <c r="I3" s="12"/>
    </row>
    <row r="4" spans="2:16" customFormat="1" ht="15" x14ac:dyDescent="0.25">
      <c r="B4" s="287" t="s">
        <v>4</v>
      </c>
      <c r="C4" s="289" t="s">
        <v>17</v>
      </c>
      <c r="D4" s="289"/>
      <c r="E4" s="289"/>
      <c r="F4" s="289"/>
      <c r="G4" s="289"/>
      <c r="H4" s="289"/>
      <c r="I4" s="289"/>
      <c r="J4" s="290" t="s">
        <v>18</v>
      </c>
      <c r="K4" s="290"/>
      <c r="L4" s="290"/>
      <c r="M4" s="290"/>
      <c r="N4" s="290"/>
      <c r="O4" s="290"/>
      <c r="P4" s="290"/>
    </row>
    <row r="5" spans="2:16" customFormat="1" ht="57.75" customHeight="1" x14ac:dyDescent="0.25">
      <c r="B5" s="288"/>
      <c r="C5" s="117" t="s">
        <v>19</v>
      </c>
      <c r="D5" s="117" t="s">
        <v>20</v>
      </c>
      <c r="E5" s="117" t="s">
        <v>21</v>
      </c>
      <c r="F5" s="117" t="s">
        <v>22</v>
      </c>
      <c r="G5" s="117" t="s">
        <v>23</v>
      </c>
      <c r="H5" s="83" t="s">
        <v>201</v>
      </c>
      <c r="I5" s="118" t="s">
        <v>15</v>
      </c>
      <c r="J5" s="117" t="s">
        <v>19</v>
      </c>
      <c r="K5" s="117" t="s">
        <v>20</v>
      </c>
      <c r="L5" s="117" t="s">
        <v>21</v>
      </c>
      <c r="M5" s="117" t="s">
        <v>22</v>
      </c>
      <c r="N5" s="117" t="s">
        <v>23</v>
      </c>
      <c r="O5" s="83" t="s">
        <v>201</v>
      </c>
      <c r="P5" s="118" t="s">
        <v>15</v>
      </c>
    </row>
    <row r="6" spans="2:16" customFormat="1" ht="15" x14ac:dyDescent="0.25">
      <c r="B6" s="119" t="s">
        <v>5</v>
      </c>
      <c r="C6" s="120">
        <v>210</v>
      </c>
      <c r="D6" s="121">
        <v>24</v>
      </c>
      <c r="E6" s="120">
        <v>148</v>
      </c>
      <c r="F6" s="121">
        <v>472</v>
      </c>
      <c r="G6" s="120">
        <v>107</v>
      </c>
      <c r="H6" s="121">
        <v>20</v>
      </c>
      <c r="I6" s="122">
        <v>981</v>
      </c>
      <c r="J6" s="123">
        <v>55</v>
      </c>
      <c r="K6" s="124">
        <v>4</v>
      </c>
      <c r="L6" s="123">
        <v>80</v>
      </c>
      <c r="M6" s="124">
        <v>279</v>
      </c>
      <c r="N6" s="123">
        <v>170</v>
      </c>
      <c r="O6" s="124">
        <v>22</v>
      </c>
      <c r="P6" s="125">
        <v>610</v>
      </c>
    </row>
    <row r="7" spans="2:16" customFormat="1" ht="15" x14ac:dyDescent="0.25">
      <c r="B7" s="119" t="s">
        <v>6</v>
      </c>
      <c r="C7" s="120">
        <v>144</v>
      </c>
      <c r="D7" s="121">
        <v>30</v>
      </c>
      <c r="E7" s="120">
        <v>50</v>
      </c>
      <c r="F7" s="121">
        <v>232</v>
      </c>
      <c r="G7" s="120">
        <v>30</v>
      </c>
      <c r="H7" s="121">
        <v>7</v>
      </c>
      <c r="I7" s="122">
        <v>493</v>
      </c>
      <c r="J7" s="123">
        <v>7</v>
      </c>
      <c r="K7" s="124" t="s">
        <v>10</v>
      </c>
      <c r="L7" s="123">
        <v>14</v>
      </c>
      <c r="M7" s="124">
        <v>97</v>
      </c>
      <c r="N7" s="123">
        <v>56</v>
      </c>
      <c r="O7" s="124" t="s">
        <v>10</v>
      </c>
      <c r="P7" s="125">
        <v>174</v>
      </c>
    </row>
    <row r="8" spans="2:16" customFormat="1" ht="15" x14ac:dyDescent="0.25">
      <c r="B8" s="126" t="s">
        <v>15</v>
      </c>
      <c r="C8" s="115">
        <v>354</v>
      </c>
      <c r="D8" s="115">
        <v>54</v>
      </c>
      <c r="E8" s="115">
        <v>198</v>
      </c>
      <c r="F8" s="115">
        <v>704</v>
      </c>
      <c r="G8" s="115">
        <v>137</v>
      </c>
      <c r="H8" s="115">
        <v>27</v>
      </c>
      <c r="I8" s="115">
        <v>1474</v>
      </c>
      <c r="J8" s="127">
        <v>62</v>
      </c>
      <c r="K8" s="127">
        <v>4</v>
      </c>
      <c r="L8" s="127">
        <v>94</v>
      </c>
      <c r="M8" s="127">
        <v>376</v>
      </c>
      <c r="N8" s="127">
        <v>226</v>
      </c>
      <c r="O8" s="127">
        <v>22</v>
      </c>
      <c r="P8" s="127">
        <v>784</v>
      </c>
    </row>
  </sheetData>
  <mergeCells count="3">
    <mergeCell ref="B4:B5"/>
    <mergeCell ref="C4:I4"/>
    <mergeCell ref="J4:P4"/>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1"/>
  <sheetViews>
    <sheetView workbookViewId="0">
      <selection activeCell="H36" sqref="H36"/>
    </sheetView>
  </sheetViews>
  <sheetFormatPr defaultColWidth="9.140625" defaultRowHeight="11.25" x14ac:dyDescent="0.2"/>
  <cols>
    <col min="1" max="1" width="9.140625" style="1"/>
    <col min="2" max="2" width="15.42578125" style="1" customWidth="1"/>
    <col min="3" max="7" width="11" style="1" customWidth="1"/>
    <col min="8" max="8" width="10.28515625" style="1" customWidth="1"/>
    <col min="9" max="9" width="11" style="1" customWidth="1"/>
    <col min="10" max="16384" width="9.140625" style="1"/>
  </cols>
  <sheetData>
    <row r="2" spans="2:9" customFormat="1" ht="15" x14ac:dyDescent="0.25">
      <c r="B2" s="57" t="s">
        <v>222</v>
      </c>
      <c r="C2" s="57"/>
      <c r="D2" s="11"/>
    </row>
    <row r="3" spans="2:9" customFormat="1" ht="15.75" customHeight="1" x14ac:dyDescent="0.25">
      <c r="B3" s="55" t="s">
        <v>200</v>
      </c>
      <c r="C3" s="56"/>
      <c r="D3" s="12"/>
      <c r="E3" s="12"/>
      <c r="F3" s="12"/>
      <c r="G3" s="12"/>
      <c r="H3" s="12"/>
      <c r="I3" s="12"/>
    </row>
    <row r="4" spans="2:9" customFormat="1" ht="15" x14ac:dyDescent="0.25">
      <c r="B4" s="287" t="s">
        <v>4</v>
      </c>
      <c r="C4" s="290" t="s">
        <v>241</v>
      </c>
      <c r="D4" s="290"/>
      <c r="E4" s="290"/>
      <c r="F4" s="290"/>
      <c r="G4" s="290"/>
      <c r="H4" s="290"/>
      <c r="I4" s="290"/>
    </row>
    <row r="5" spans="2:9" customFormat="1" ht="67.5" x14ac:dyDescent="0.25">
      <c r="B5" s="288"/>
      <c r="C5" s="117" t="s">
        <v>19</v>
      </c>
      <c r="D5" s="117" t="s">
        <v>20</v>
      </c>
      <c r="E5" s="117" t="s">
        <v>21</v>
      </c>
      <c r="F5" s="117" t="s">
        <v>22</v>
      </c>
      <c r="G5" s="117" t="s">
        <v>23</v>
      </c>
      <c r="H5" s="83" t="s">
        <v>201</v>
      </c>
      <c r="I5" s="118" t="s">
        <v>15</v>
      </c>
    </row>
    <row r="6" spans="2:9" customFormat="1" ht="15" x14ac:dyDescent="0.25">
      <c r="B6" s="119" t="s">
        <v>5</v>
      </c>
      <c r="C6" s="98">
        <v>21.4</v>
      </c>
      <c r="D6" s="113">
        <v>2.5</v>
      </c>
      <c r="E6" s="98">
        <v>15.1</v>
      </c>
      <c r="F6" s="113">
        <v>48.1</v>
      </c>
      <c r="G6" s="98">
        <v>10.9</v>
      </c>
      <c r="H6" s="113">
        <v>2</v>
      </c>
      <c r="I6" s="98">
        <v>100</v>
      </c>
    </row>
    <row r="7" spans="2:9" customFormat="1" ht="15" x14ac:dyDescent="0.25">
      <c r="B7" s="119" t="s">
        <v>6</v>
      </c>
      <c r="C7" s="98">
        <v>29.2</v>
      </c>
      <c r="D7" s="113">
        <v>6.1</v>
      </c>
      <c r="E7" s="98">
        <v>10.1</v>
      </c>
      <c r="F7" s="113">
        <v>47.1</v>
      </c>
      <c r="G7" s="98">
        <v>6.1</v>
      </c>
      <c r="H7" s="113">
        <v>1.4</v>
      </c>
      <c r="I7" s="98">
        <v>100</v>
      </c>
    </row>
    <row r="8" spans="2:9" customFormat="1" ht="15" x14ac:dyDescent="0.25">
      <c r="B8" s="126" t="s">
        <v>15</v>
      </c>
      <c r="C8" s="128">
        <v>24</v>
      </c>
      <c r="D8" s="128">
        <v>3.7</v>
      </c>
      <c r="E8" s="128">
        <v>13.4</v>
      </c>
      <c r="F8" s="128">
        <v>47.8</v>
      </c>
      <c r="G8" s="128">
        <v>9.3000000000000007</v>
      </c>
      <c r="H8" s="128">
        <v>1.8</v>
      </c>
      <c r="I8" s="128">
        <v>100</v>
      </c>
    </row>
    <row r="20" spans="4:12" ht="12.75" customHeight="1" x14ac:dyDescent="0.2">
      <c r="D20" s="57"/>
      <c r="E20" s="57"/>
      <c r="F20" s="57"/>
      <c r="G20" s="57"/>
      <c r="H20" s="57"/>
      <c r="I20" s="57"/>
      <c r="J20" s="57"/>
      <c r="K20" s="57"/>
      <c r="L20" s="57"/>
    </row>
    <row r="21" spans="4:12" ht="15" x14ac:dyDescent="0.25">
      <c r="D21" s="56"/>
      <c r="E21" s="56"/>
      <c r="F21" s="56"/>
      <c r="G21" s="56"/>
      <c r="H21" s="56"/>
      <c r="I21" s="54"/>
      <c r="J21"/>
      <c r="K21"/>
      <c r="L21"/>
    </row>
  </sheetData>
  <mergeCells count="2">
    <mergeCell ref="B4:B5"/>
    <mergeCell ref="C4:I4"/>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8"/>
  <sheetViews>
    <sheetView workbookViewId="0">
      <selection activeCell="H7" sqref="H7"/>
    </sheetView>
  </sheetViews>
  <sheetFormatPr defaultColWidth="9.140625" defaultRowHeight="11.25" x14ac:dyDescent="0.2"/>
  <cols>
    <col min="1" max="1" width="9.140625" style="1"/>
    <col min="2" max="2" width="15.42578125" style="1" customWidth="1"/>
    <col min="3" max="9" width="10.28515625" style="1" customWidth="1"/>
    <col min="10" max="16384" width="9.140625" style="1"/>
  </cols>
  <sheetData>
    <row r="2" spans="2:9" customFormat="1" ht="15" x14ac:dyDescent="0.25">
      <c r="B2" s="11" t="s">
        <v>223</v>
      </c>
      <c r="C2" s="53"/>
    </row>
    <row r="3" spans="2:9" customFormat="1" ht="15.75" customHeight="1" x14ac:dyDescent="0.25">
      <c r="B3" s="270" t="s">
        <v>200</v>
      </c>
      <c r="C3" s="291"/>
      <c r="D3" s="291"/>
      <c r="E3" s="291"/>
      <c r="F3" s="291"/>
      <c r="G3" s="291"/>
      <c r="H3" s="291"/>
      <c r="I3" s="12"/>
    </row>
    <row r="4" spans="2:9" customFormat="1" ht="15" x14ac:dyDescent="0.25">
      <c r="B4" s="287" t="s">
        <v>4</v>
      </c>
      <c r="C4" s="290" t="s">
        <v>242</v>
      </c>
      <c r="D4" s="290"/>
      <c r="E4" s="290"/>
      <c r="F4" s="290"/>
      <c r="G4" s="290"/>
      <c r="H4" s="290"/>
      <c r="I4" s="290"/>
    </row>
    <row r="5" spans="2:9" customFormat="1" ht="54.75" customHeight="1" x14ac:dyDescent="0.25">
      <c r="B5" s="288"/>
      <c r="C5" s="117" t="s">
        <v>19</v>
      </c>
      <c r="D5" s="117" t="s">
        <v>20</v>
      </c>
      <c r="E5" s="117" t="s">
        <v>21</v>
      </c>
      <c r="F5" s="117" t="s">
        <v>22</v>
      </c>
      <c r="G5" s="117" t="s">
        <v>23</v>
      </c>
      <c r="H5" s="83" t="s">
        <v>201</v>
      </c>
      <c r="I5" s="118" t="s">
        <v>15</v>
      </c>
    </row>
    <row r="6" spans="2:9" customFormat="1" ht="15" x14ac:dyDescent="0.25">
      <c r="B6" s="110" t="s">
        <v>5</v>
      </c>
      <c r="C6" s="129">
        <v>9</v>
      </c>
      <c r="D6" s="130">
        <v>0.7</v>
      </c>
      <c r="E6" s="129">
        <v>13.1</v>
      </c>
      <c r="F6" s="130">
        <v>45.7</v>
      </c>
      <c r="G6" s="129">
        <v>27.9</v>
      </c>
      <c r="H6" s="130">
        <v>3.6</v>
      </c>
      <c r="I6" s="129">
        <v>100</v>
      </c>
    </row>
    <row r="7" spans="2:9" customFormat="1" ht="15" x14ac:dyDescent="0.25">
      <c r="B7" s="110" t="s">
        <v>6</v>
      </c>
      <c r="C7" s="129">
        <v>4</v>
      </c>
      <c r="D7" s="130" t="s">
        <v>10</v>
      </c>
      <c r="E7" s="129">
        <v>8</v>
      </c>
      <c r="F7" s="130">
        <v>55.8</v>
      </c>
      <c r="G7" s="129">
        <v>32.200000000000003</v>
      </c>
      <c r="H7" s="130" t="s">
        <v>10</v>
      </c>
      <c r="I7" s="129">
        <v>100</v>
      </c>
    </row>
    <row r="8" spans="2:9" customFormat="1" ht="18" customHeight="1" x14ac:dyDescent="0.25">
      <c r="B8" s="114" t="s">
        <v>15</v>
      </c>
      <c r="C8" s="131">
        <v>7.9</v>
      </c>
      <c r="D8" s="131">
        <v>0.5</v>
      </c>
      <c r="E8" s="131">
        <v>12</v>
      </c>
      <c r="F8" s="131">
        <v>48</v>
      </c>
      <c r="G8" s="131">
        <v>28.8</v>
      </c>
      <c r="H8" s="131">
        <v>2.8</v>
      </c>
      <c r="I8" s="131">
        <v>100</v>
      </c>
    </row>
  </sheetData>
  <mergeCells count="3">
    <mergeCell ref="B4:B5"/>
    <mergeCell ref="C4:I4"/>
    <mergeCell ref="B3:H3"/>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9"/>
  <sheetViews>
    <sheetView workbookViewId="0">
      <selection activeCell="B4" sqref="B4:H5"/>
    </sheetView>
  </sheetViews>
  <sheetFormatPr defaultColWidth="9.140625" defaultRowHeight="11.25" x14ac:dyDescent="0.2"/>
  <cols>
    <col min="1" max="3" width="9.140625" style="1"/>
    <col min="4" max="4" width="9.140625" style="10"/>
    <col min="5" max="7" width="12.42578125" style="1" customWidth="1"/>
    <col min="8" max="10" width="12.42578125" style="19" customWidth="1"/>
    <col min="11" max="16384" width="9.140625" style="1"/>
  </cols>
  <sheetData>
    <row r="1" spans="2:16" x14ac:dyDescent="0.2">
      <c r="D1" s="9"/>
    </row>
    <row r="2" spans="2:16" customFormat="1" ht="15" x14ac:dyDescent="0.25">
      <c r="B2" s="11" t="s">
        <v>202</v>
      </c>
      <c r="C2" s="11"/>
      <c r="D2" s="11"/>
      <c r="E2" s="11"/>
      <c r="F2" s="11"/>
      <c r="G2" s="11"/>
    </row>
    <row r="3" spans="2:16" customFormat="1" ht="15.75" customHeight="1" x14ac:dyDescent="0.25">
      <c r="B3" s="50" t="s">
        <v>49</v>
      </c>
      <c r="C3" s="12"/>
      <c r="D3" s="12"/>
      <c r="E3" s="12"/>
      <c r="F3" s="12"/>
      <c r="G3" s="12"/>
      <c r="H3" s="12"/>
      <c r="I3" s="12"/>
      <c r="J3" s="12"/>
      <c r="K3" s="12"/>
      <c r="L3" s="12"/>
      <c r="M3" s="12"/>
      <c r="N3" s="12"/>
      <c r="O3" s="12"/>
      <c r="P3" s="12"/>
    </row>
    <row r="4" spans="2:16" ht="15.75" customHeight="1" x14ac:dyDescent="0.25">
      <c r="B4" s="292" t="s">
        <v>243</v>
      </c>
      <c r="C4" s="294" t="s">
        <v>26</v>
      </c>
      <c r="D4" s="294"/>
      <c r="E4" s="294"/>
      <c r="F4" s="295" t="s">
        <v>27</v>
      </c>
      <c r="G4" s="295"/>
      <c r="H4" s="295"/>
    </row>
    <row r="5" spans="2:16" ht="13.5" x14ac:dyDescent="0.25">
      <c r="B5" s="293"/>
      <c r="C5" s="132" t="s">
        <v>0</v>
      </c>
      <c r="D5" s="132" t="s">
        <v>1</v>
      </c>
      <c r="E5" s="132" t="s">
        <v>2</v>
      </c>
      <c r="F5" s="132" t="s">
        <v>0</v>
      </c>
      <c r="G5" s="132" t="s">
        <v>1</v>
      </c>
      <c r="H5" s="132" t="s">
        <v>2</v>
      </c>
      <c r="J5" s="1"/>
    </row>
    <row r="6" spans="2:16" ht="13.5" x14ac:dyDescent="0.2">
      <c r="B6" s="133" t="s">
        <v>28</v>
      </c>
      <c r="C6" s="134">
        <v>179</v>
      </c>
      <c r="D6" s="135">
        <v>2</v>
      </c>
      <c r="E6" s="134">
        <v>281</v>
      </c>
      <c r="F6" s="136">
        <v>7.9273999999999996</v>
      </c>
      <c r="G6" s="137">
        <v>4.2553000000000001</v>
      </c>
      <c r="H6" s="136">
        <v>8.5254999999999992</v>
      </c>
      <c r="J6" s="1"/>
    </row>
    <row r="7" spans="2:16" ht="13.5" x14ac:dyDescent="0.2">
      <c r="B7" s="133" t="s">
        <v>29</v>
      </c>
      <c r="C7" s="134">
        <v>150</v>
      </c>
      <c r="D7" s="135">
        <v>3</v>
      </c>
      <c r="E7" s="134">
        <v>244</v>
      </c>
      <c r="F7" s="136">
        <v>6.6429999999999998</v>
      </c>
      <c r="G7" s="137">
        <v>6.383</v>
      </c>
      <c r="H7" s="136">
        <v>7.4028999999999998</v>
      </c>
      <c r="J7" s="1"/>
    </row>
    <row r="8" spans="2:16" ht="13.5" x14ac:dyDescent="0.2">
      <c r="B8" s="133" t="s">
        <v>30</v>
      </c>
      <c r="C8" s="134">
        <v>161</v>
      </c>
      <c r="D8" s="135">
        <v>2</v>
      </c>
      <c r="E8" s="134">
        <v>248</v>
      </c>
      <c r="F8" s="136">
        <v>7.1302000000000003</v>
      </c>
      <c r="G8" s="137">
        <v>4.2553000000000001</v>
      </c>
      <c r="H8" s="136">
        <v>7.5243000000000002</v>
      </c>
      <c r="J8" s="1"/>
    </row>
    <row r="9" spans="2:16" ht="13.5" x14ac:dyDescent="0.2">
      <c r="B9" s="133" t="s">
        <v>31</v>
      </c>
      <c r="C9" s="134">
        <v>189</v>
      </c>
      <c r="D9" s="135">
        <v>2</v>
      </c>
      <c r="E9" s="134">
        <v>296</v>
      </c>
      <c r="F9" s="136">
        <v>8.3702000000000005</v>
      </c>
      <c r="G9" s="137">
        <v>4.2553000000000001</v>
      </c>
      <c r="H9" s="136">
        <v>8.9806000000000008</v>
      </c>
      <c r="J9" s="1"/>
    </row>
    <row r="10" spans="2:16" ht="13.5" x14ac:dyDescent="0.2">
      <c r="B10" s="133" t="s">
        <v>32</v>
      </c>
      <c r="C10" s="134">
        <v>193</v>
      </c>
      <c r="D10" s="135">
        <v>7</v>
      </c>
      <c r="E10" s="134">
        <v>270</v>
      </c>
      <c r="F10" s="136">
        <v>8.5473999999999997</v>
      </c>
      <c r="G10" s="137">
        <v>14.893599999999999</v>
      </c>
      <c r="H10" s="136">
        <v>8.1917000000000009</v>
      </c>
      <c r="J10" s="1"/>
    </row>
    <row r="11" spans="2:16" ht="13.5" x14ac:dyDescent="0.2">
      <c r="B11" s="133" t="s">
        <v>33</v>
      </c>
      <c r="C11" s="134">
        <v>210</v>
      </c>
      <c r="D11" s="135">
        <v>4</v>
      </c>
      <c r="E11" s="134">
        <v>294</v>
      </c>
      <c r="F11" s="136">
        <v>9.3003</v>
      </c>
      <c r="G11" s="137">
        <v>8.5106000000000002</v>
      </c>
      <c r="H11" s="136">
        <v>8.9199000000000002</v>
      </c>
      <c r="J11" s="1"/>
    </row>
    <row r="12" spans="2:16" ht="13.5" x14ac:dyDescent="0.2">
      <c r="B12" s="133" t="s">
        <v>34</v>
      </c>
      <c r="C12" s="134">
        <v>201</v>
      </c>
      <c r="D12" s="135">
        <v>3</v>
      </c>
      <c r="E12" s="134">
        <v>290</v>
      </c>
      <c r="F12" s="136">
        <v>8.9016999999999999</v>
      </c>
      <c r="G12" s="137">
        <v>6.383</v>
      </c>
      <c r="H12" s="136">
        <v>8.7985000000000007</v>
      </c>
      <c r="J12" s="1"/>
    </row>
    <row r="13" spans="2:16" ht="13.5" x14ac:dyDescent="0.2">
      <c r="B13" s="133" t="s">
        <v>35</v>
      </c>
      <c r="C13" s="134">
        <v>185</v>
      </c>
      <c r="D13" s="135">
        <v>9</v>
      </c>
      <c r="E13" s="134">
        <v>271</v>
      </c>
      <c r="F13" s="136">
        <v>8.1930999999999994</v>
      </c>
      <c r="G13" s="137">
        <v>19.148900000000001</v>
      </c>
      <c r="H13" s="136">
        <v>8.2220999999999993</v>
      </c>
      <c r="J13" s="1"/>
    </row>
    <row r="14" spans="2:16" ht="13.5" x14ac:dyDescent="0.2">
      <c r="B14" s="133" t="s">
        <v>36</v>
      </c>
      <c r="C14" s="134">
        <v>200</v>
      </c>
      <c r="D14" s="135">
        <v>2</v>
      </c>
      <c r="E14" s="134">
        <v>294</v>
      </c>
      <c r="F14" s="136">
        <v>8.8574000000000002</v>
      </c>
      <c r="G14" s="137">
        <v>4.2553000000000001</v>
      </c>
      <c r="H14" s="136">
        <v>8.9199000000000002</v>
      </c>
      <c r="J14" s="1"/>
    </row>
    <row r="15" spans="2:16" ht="13.5" x14ac:dyDescent="0.2">
      <c r="B15" s="133" t="s">
        <v>37</v>
      </c>
      <c r="C15" s="134">
        <v>219</v>
      </c>
      <c r="D15" s="135">
        <v>5</v>
      </c>
      <c r="E15" s="134">
        <v>294</v>
      </c>
      <c r="F15" s="136">
        <v>9.6988000000000003</v>
      </c>
      <c r="G15" s="137">
        <v>10.638299999999999</v>
      </c>
      <c r="H15" s="136">
        <v>8.9199000000000002</v>
      </c>
      <c r="J15" s="1"/>
    </row>
    <row r="16" spans="2:16" ht="13.5" x14ac:dyDescent="0.2">
      <c r="B16" s="133" t="s">
        <v>38</v>
      </c>
      <c r="C16" s="134">
        <v>188</v>
      </c>
      <c r="D16" s="135">
        <v>6</v>
      </c>
      <c r="E16" s="134">
        <v>258</v>
      </c>
      <c r="F16" s="136">
        <v>8.3260000000000005</v>
      </c>
      <c r="G16" s="137">
        <v>12.766</v>
      </c>
      <c r="H16" s="136">
        <v>7.8277000000000001</v>
      </c>
      <c r="J16" s="1"/>
    </row>
    <row r="17" spans="2:10" ht="13.5" x14ac:dyDescent="0.2">
      <c r="B17" s="133" t="s">
        <v>39</v>
      </c>
      <c r="C17" s="134">
        <v>183</v>
      </c>
      <c r="D17" s="138">
        <v>2</v>
      </c>
      <c r="E17" s="139">
        <v>256</v>
      </c>
      <c r="F17" s="140">
        <v>8.1044999999999998</v>
      </c>
      <c r="G17" s="141">
        <v>4.2553000000000001</v>
      </c>
      <c r="H17" s="140">
        <v>7.7670000000000003</v>
      </c>
      <c r="J17" s="1"/>
    </row>
    <row r="18" spans="2:10" ht="13.5" x14ac:dyDescent="0.2">
      <c r="B18" s="142" t="s">
        <v>15</v>
      </c>
      <c r="C18" s="143">
        <v>2258</v>
      </c>
      <c r="D18" s="143">
        <v>47</v>
      </c>
      <c r="E18" s="143">
        <v>3296</v>
      </c>
      <c r="F18" s="144">
        <v>100</v>
      </c>
      <c r="G18" s="144">
        <v>100</v>
      </c>
      <c r="H18" s="144">
        <v>100</v>
      </c>
      <c r="J18" s="1"/>
    </row>
    <row r="19" spans="2:10" x14ac:dyDescent="0.2">
      <c r="J19" s="1"/>
    </row>
  </sheetData>
  <mergeCells count="3">
    <mergeCell ref="B4:B5"/>
    <mergeCell ref="C4:E4"/>
    <mergeCell ref="F4:H4"/>
  </mergeCell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3"/>
  <sheetViews>
    <sheetView workbookViewId="0">
      <selection activeCell="I29" sqref="I29"/>
    </sheetView>
  </sheetViews>
  <sheetFormatPr defaultColWidth="9.140625" defaultRowHeight="11.25" x14ac:dyDescent="0.2"/>
  <cols>
    <col min="1" max="1" width="9.140625" style="1"/>
    <col min="2" max="2" width="10.7109375" style="1" customWidth="1"/>
    <col min="3" max="3" width="9.140625" style="10"/>
    <col min="4" max="6" width="15" style="1" customWidth="1"/>
    <col min="7" max="9" width="15" style="8" customWidth="1"/>
    <col min="10" max="16384" width="9.140625" style="1"/>
  </cols>
  <sheetData>
    <row r="2" spans="2:16" customFormat="1" ht="15" x14ac:dyDescent="0.25">
      <c r="B2" s="11" t="s">
        <v>224</v>
      </c>
      <c r="C2" s="11"/>
      <c r="D2" s="11"/>
      <c r="E2" s="11"/>
      <c r="F2" s="11"/>
      <c r="G2" s="11"/>
    </row>
    <row r="3" spans="2:16" customFormat="1" ht="15.75" customHeight="1" x14ac:dyDescent="0.25">
      <c r="B3" s="50" t="s">
        <v>49</v>
      </c>
      <c r="C3" s="12"/>
      <c r="D3" s="12"/>
      <c r="E3" s="12"/>
      <c r="F3" s="12"/>
      <c r="G3" s="12"/>
      <c r="H3" s="12"/>
      <c r="I3" s="12"/>
      <c r="J3" s="12"/>
      <c r="K3" s="12"/>
      <c r="L3" s="12"/>
      <c r="M3" s="12"/>
      <c r="N3" s="12"/>
      <c r="O3" s="12"/>
      <c r="P3" s="12"/>
    </row>
    <row r="4" spans="2:16" ht="15" x14ac:dyDescent="0.25">
      <c r="B4" s="296" t="s">
        <v>41</v>
      </c>
      <c r="C4" s="298" t="s">
        <v>26</v>
      </c>
      <c r="D4" s="298"/>
      <c r="E4" s="298"/>
      <c r="F4" s="299" t="s">
        <v>27</v>
      </c>
      <c r="G4" s="299"/>
      <c r="H4" s="299"/>
      <c r="I4"/>
    </row>
    <row r="5" spans="2:16" ht="18" customHeight="1" x14ac:dyDescent="0.25">
      <c r="B5" s="297"/>
      <c r="C5" s="117" t="s">
        <v>0</v>
      </c>
      <c r="D5" s="117" t="s">
        <v>1</v>
      </c>
      <c r="E5" s="117" t="s">
        <v>2</v>
      </c>
      <c r="F5" s="117" t="s">
        <v>0</v>
      </c>
      <c r="G5" s="117" t="s">
        <v>1</v>
      </c>
      <c r="H5" s="117" t="s">
        <v>2</v>
      </c>
      <c r="I5"/>
    </row>
    <row r="6" spans="2:16" ht="15" x14ac:dyDescent="0.25">
      <c r="B6" s="119" t="s">
        <v>42</v>
      </c>
      <c r="C6" s="145">
        <v>324</v>
      </c>
      <c r="D6" s="111">
        <v>5</v>
      </c>
      <c r="E6" s="145">
        <v>445</v>
      </c>
      <c r="F6" s="146">
        <v>14.349</v>
      </c>
      <c r="G6" s="101">
        <v>10.638299999999999</v>
      </c>
      <c r="H6" s="146">
        <v>13.501200000000001</v>
      </c>
      <c r="I6"/>
    </row>
    <row r="7" spans="2:16" ht="15" x14ac:dyDescent="0.25">
      <c r="B7" s="119" t="s">
        <v>43</v>
      </c>
      <c r="C7" s="145">
        <v>350</v>
      </c>
      <c r="D7" s="111">
        <v>5</v>
      </c>
      <c r="E7" s="145">
        <v>497</v>
      </c>
      <c r="F7" s="146">
        <v>15.500400000000001</v>
      </c>
      <c r="G7" s="101">
        <v>10.638299999999999</v>
      </c>
      <c r="H7" s="146">
        <v>15.078900000000001</v>
      </c>
      <c r="I7"/>
    </row>
    <row r="8" spans="2:16" ht="15" x14ac:dyDescent="0.25">
      <c r="B8" s="119" t="s">
        <v>44</v>
      </c>
      <c r="C8" s="145">
        <v>326</v>
      </c>
      <c r="D8" s="111">
        <v>6</v>
      </c>
      <c r="E8" s="145">
        <v>467</v>
      </c>
      <c r="F8" s="146">
        <v>14.4376</v>
      </c>
      <c r="G8" s="101">
        <v>12.766</v>
      </c>
      <c r="H8" s="146">
        <v>14.168699999999999</v>
      </c>
      <c r="I8"/>
    </row>
    <row r="9" spans="2:16" ht="15" x14ac:dyDescent="0.25">
      <c r="B9" s="119" t="s">
        <v>45</v>
      </c>
      <c r="C9" s="145">
        <v>336</v>
      </c>
      <c r="D9" s="111">
        <v>7</v>
      </c>
      <c r="E9" s="145">
        <v>498</v>
      </c>
      <c r="F9" s="146">
        <v>14.8804</v>
      </c>
      <c r="G9" s="101">
        <v>14.893599999999999</v>
      </c>
      <c r="H9" s="146">
        <v>15.1092</v>
      </c>
      <c r="I9"/>
    </row>
    <row r="10" spans="2:16" ht="15" x14ac:dyDescent="0.25">
      <c r="B10" s="119" t="s">
        <v>46</v>
      </c>
      <c r="C10" s="145">
        <v>330</v>
      </c>
      <c r="D10" s="111">
        <v>5</v>
      </c>
      <c r="E10" s="145">
        <v>453</v>
      </c>
      <c r="F10" s="146">
        <v>14.614699999999999</v>
      </c>
      <c r="G10" s="101">
        <v>10.638299999999999</v>
      </c>
      <c r="H10" s="146">
        <v>13.7439</v>
      </c>
      <c r="I10"/>
    </row>
    <row r="11" spans="2:16" ht="15" x14ac:dyDescent="0.25">
      <c r="B11" s="119" t="s">
        <v>47</v>
      </c>
      <c r="C11" s="145">
        <v>345</v>
      </c>
      <c r="D11" s="111">
        <v>12</v>
      </c>
      <c r="E11" s="145">
        <v>547</v>
      </c>
      <c r="F11" s="146">
        <v>15.279</v>
      </c>
      <c r="G11" s="101">
        <v>25.5319</v>
      </c>
      <c r="H11" s="146">
        <v>16.5959</v>
      </c>
      <c r="I11"/>
    </row>
    <row r="12" spans="2:16" ht="15" x14ac:dyDescent="0.25">
      <c r="B12" s="119" t="s">
        <v>48</v>
      </c>
      <c r="C12" s="145">
        <v>247</v>
      </c>
      <c r="D12" s="111">
        <v>7</v>
      </c>
      <c r="E12" s="145">
        <v>389</v>
      </c>
      <c r="F12" s="146">
        <v>10.9389</v>
      </c>
      <c r="G12" s="101">
        <v>14.893599999999999</v>
      </c>
      <c r="H12" s="146">
        <v>11.802199999999999</v>
      </c>
      <c r="I12"/>
    </row>
    <row r="13" spans="2:16" ht="15" x14ac:dyDescent="0.25">
      <c r="B13" s="126" t="s">
        <v>15</v>
      </c>
      <c r="C13" s="115">
        <v>2258</v>
      </c>
      <c r="D13" s="115">
        <v>47</v>
      </c>
      <c r="E13" s="115">
        <v>3296</v>
      </c>
      <c r="F13" s="116">
        <v>100</v>
      </c>
      <c r="G13" s="116">
        <v>100</v>
      </c>
      <c r="H13" s="116">
        <v>100</v>
      </c>
      <c r="I13"/>
    </row>
  </sheetData>
  <mergeCells count="3">
    <mergeCell ref="B4:B5"/>
    <mergeCell ref="C4:E4"/>
    <mergeCell ref="F4:H4"/>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3"/>
  <sheetViews>
    <sheetView workbookViewId="0">
      <selection activeCell="B4" sqref="B4:G4"/>
    </sheetView>
  </sheetViews>
  <sheetFormatPr defaultColWidth="9.140625" defaultRowHeight="11.25" x14ac:dyDescent="0.2"/>
  <cols>
    <col min="1" max="1" width="9.140625" style="1"/>
    <col min="2" max="2" width="14.85546875" style="1" customWidth="1"/>
    <col min="3" max="3" width="10.85546875" style="4" customWidth="1"/>
    <col min="4" max="6" width="10.85546875" style="1" customWidth="1"/>
    <col min="7" max="7" width="10" style="8" customWidth="1"/>
    <col min="8" max="8" width="9.140625" style="8"/>
    <col min="9" max="16384" width="9.140625" style="1"/>
  </cols>
  <sheetData>
    <row r="2" spans="1:8" ht="15" x14ac:dyDescent="0.25">
      <c r="B2" s="11" t="s">
        <v>235</v>
      </c>
      <c r="C2" s="11"/>
      <c r="D2" s="11"/>
      <c r="E2" s="11"/>
      <c r="F2" s="11"/>
      <c r="G2" s="11"/>
      <c r="H2"/>
    </row>
    <row r="3" spans="1:8" ht="12.75" x14ac:dyDescent="0.2">
      <c r="B3" s="50" t="s">
        <v>133</v>
      </c>
      <c r="C3" s="12"/>
      <c r="D3" s="12"/>
      <c r="E3" s="12"/>
      <c r="F3" s="12"/>
      <c r="G3" s="12"/>
      <c r="H3" s="12"/>
    </row>
    <row r="4" spans="1:8" ht="27.75" customHeight="1" x14ac:dyDescent="0.25">
      <c r="B4" s="147" t="s">
        <v>50</v>
      </c>
      <c r="C4" s="248" t="s">
        <v>0</v>
      </c>
      <c r="D4" s="248" t="s">
        <v>1</v>
      </c>
      <c r="E4" s="248" t="s">
        <v>2</v>
      </c>
      <c r="F4" s="247" t="s">
        <v>52</v>
      </c>
      <c r="G4" s="247" t="s">
        <v>53</v>
      </c>
      <c r="H4" s="1"/>
    </row>
    <row r="5" spans="1:8" ht="13.5" x14ac:dyDescent="0.2">
      <c r="A5" s="15"/>
      <c r="B5" s="148">
        <v>1</v>
      </c>
      <c r="C5" s="149">
        <v>27</v>
      </c>
      <c r="D5" s="150">
        <v>1</v>
      </c>
      <c r="E5" s="149">
        <v>39</v>
      </c>
      <c r="F5" s="151">
        <v>3.7</v>
      </c>
      <c r="G5" s="152">
        <v>144.4</v>
      </c>
      <c r="H5" s="1"/>
    </row>
    <row r="6" spans="1:8" ht="13.5" x14ac:dyDescent="0.2">
      <c r="A6" s="15"/>
      <c r="B6" s="148">
        <v>2</v>
      </c>
      <c r="C6" s="149">
        <v>25</v>
      </c>
      <c r="D6" s="153" t="s">
        <v>10</v>
      </c>
      <c r="E6" s="149">
        <v>43</v>
      </c>
      <c r="F6" s="153" t="s">
        <v>10</v>
      </c>
      <c r="G6" s="152">
        <v>172</v>
      </c>
      <c r="H6" s="1"/>
    </row>
    <row r="7" spans="1:8" ht="13.5" x14ac:dyDescent="0.2">
      <c r="A7" s="15"/>
      <c r="B7" s="148">
        <v>3</v>
      </c>
      <c r="C7" s="149">
        <v>21</v>
      </c>
      <c r="D7" s="150">
        <v>2</v>
      </c>
      <c r="E7" s="149">
        <v>38</v>
      </c>
      <c r="F7" s="151">
        <v>9.5</v>
      </c>
      <c r="G7" s="152">
        <v>181</v>
      </c>
      <c r="H7" s="1"/>
    </row>
    <row r="8" spans="1:8" ht="13.5" x14ac:dyDescent="0.2">
      <c r="A8" s="15"/>
      <c r="B8" s="148">
        <v>4</v>
      </c>
      <c r="C8" s="149">
        <v>16</v>
      </c>
      <c r="D8" s="153" t="s">
        <v>10</v>
      </c>
      <c r="E8" s="149">
        <v>27</v>
      </c>
      <c r="F8" s="153" t="s">
        <v>10</v>
      </c>
      <c r="G8" s="152">
        <v>168.8</v>
      </c>
      <c r="H8" s="1"/>
    </row>
    <row r="9" spans="1:8" ht="13.5" x14ac:dyDescent="0.2">
      <c r="A9" s="15"/>
      <c r="B9" s="148">
        <v>5</v>
      </c>
      <c r="C9" s="149">
        <v>13</v>
      </c>
      <c r="D9" s="153" t="s">
        <v>10</v>
      </c>
      <c r="E9" s="149">
        <v>21</v>
      </c>
      <c r="F9" s="153" t="s">
        <v>10</v>
      </c>
      <c r="G9" s="152">
        <v>161.5</v>
      </c>
      <c r="H9" s="1"/>
    </row>
    <row r="10" spans="1:8" ht="13.5" x14ac:dyDescent="0.2">
      <c r="A10" s="15"/>
      <c r="B10" s="148">
        <v>6</v>
      </c>
      <c r="C10" s="149">
        <v>20</v>
      </c>
      <c r="D10" s="150">
        <v>1</v>
      </c>
      <c r="E10" s="149">
        <v>29</v>
      </c>
      <c r="F10" s="151">
        <v>5</v>
      </c>
      <c r="G10" s="152">
        <v>145</v>
      </c>
      <c r="H10" s="1"/>
    </row>
    <row r="11" spans="1:8" ht="13.5" x14ac:dyDescent="0.2">
      <c r="A11" s="15"/>
      <c r="B11" s="148">
        <v>7</v>
      </c>
      <c r="C11" s="149">
        <v>37</v>
      </c>
      <c r="D11" s="150">
        <v>1</v>
      </c>
      <c r="E11" s="149">
        <v>54</v>
      </c>
      <c r="F11" s="151">
        <v>2.7</v>
      </c>
      <c r="G11" s="152">
        <v>146</v>
      </c>
      <c r="H11" s="1"/>
    </row>
    <row r="12" spans="1:8" ht="13.5" x14ac:dyDescent="0.2">
      <c r="A12" s="15"/>
      <c r="B12" s="148">
        <v>8</v>
      </c>
      <c r="C12" s="149">
        <v>102</v>
      </c>
      <c r="D12" s="150">
        <v>2</v>
      </c>
      <c r="E12" s="149">
        <v>149</v>
      </c>
      <c r="F12" s="151">
        <v>2</v>
      </c>
      <c r="G12" s="152">
        <v>146.1</v>
      </c>
      <c r="H12" s="1"/>
    </row>
    <row r="13" spans="1:8" ht="13.5" x14ac:dyDescent="0.2">
      <c r="A13" s="15"/>
      <c r="B13" s="148">
        <v>9</v>
      </c>
      <c r="C13" s="149">
        <v>119</v>
      </c>
      <c r="D13" s="153" t="s">
        <v>10</v>
      </c>
      <c r="E13" s="149">
        <v>167</v>
      </c>
      <c r="F13" s="153" t="s">
        <v>10</v>
      </c>
      <c r="G13" s="152">
        <v>140.30000000000001</v>
      </c>
      <c r="H13" s="1"/>
    </row>
    <row r="14" spans="1:8" ht="13.5" x14ac:dyDescent="0.2">
      <c r="A14" s="15"/>
      <c r="B14" s="148">
        <v>10</v>
      </c>
      <c r="C14" s="149">
        <v>150</v>
      </c>
      <c r="D14" s="150">
        <v>2</v>
      </c>
      <c r="E14" s="149">
        <v>220</v>
      </c>
      <c r="F14" s="151">
        <v>1.3</v>
      </c>
      <c r="G14" s="152">
        <v>146.69999999999999</v>
      </c>
      <c r="H14" s="1"/>
    </row>
    <row r="15" spans="1:8" ht="13.5" x14ac:dyDescent="0.2">
      <c r="A15" s="15"/>
      <c r="B15" s="148">
        <v>11</v>
      </c>
      <c r="C15" s="149">
        <v>137</v>
      </c>
      <c r="D15" s="150">
        <v>1</v>
      </c>
      <c r="E15" s="149">
        <v>194</v>
      </c>
      <c r="F15" s="151">
        <v>0.7</v>
      </c>
      <c r="G15" s="152">
        <v>141.6</v>
      </c>
      <c r="H15" s="1"/>
    </row>
    <row r="16" spans="1:8" ht="13.5" x14ac:dyDescent="0.2">
      <c r="A16" s="15"/>
      <c r="B16" s="148">
        <v>12</v>
      </c>
      <c r="C16" s="149">
        <v>159</v>
      </c>
      <c r="D16" s="150">
        <v>3</v>
      </c>
      <c r="E16" s="149">
        <v>215</v>
      </c>
      <c r="F16" s="151">
        <v>1.9</v>
      </c>
      <c r="G16" s="152">
        <v>135.19999999999999</v>
      </c>
      <c r="H16" s="1"/>
    </row>
    <row r="17" spans="1:16" ht="13.5" x14ac:dyDescent="0.2">
      <c r="A17" s="15"/>
      <c r="B17" s="148">
        <v>13</v>
      </c>
      <c r="C17" s="149">
        <v>182</v>
      </c>
      <c r="D17" s="150">
        <v>3</v>
      </c>
      <c r="E17" s="149">
        <v>260</v>
      </c>
      <c r="F17" s="151">
        <v>1.7</v>
      </c>
      <c r="G17" s="152">
        <v>142.9</v>
      </c>
      <c r="H17" s="1"/>
    </row>
    <row r="18" spans="1:16" ht="13.5" x14ac:dyDescent="0.2">
      <c r="A18" s="15"/>
      <c r="B18" s="148">
        <v>14</v>
      </c>
      <c r="C18" s="149">
        <v>138</v>
      </c>
      <c r="D18" s="150">
        <v>2</v>
      </c>
      <c r="E18" s="149">
        <v>204</v>
      </c>
      <c r="F18" s="151">
        <v>1.5</v>
      </c>
      <c r="G18" s="152">
        <v>147.80000000000001</v>
      </c>
      <c r="H18" s="1"/>
    </row>
    <row r="19" spans="1:16" ht="13.5" x14ac:dyDescent="0.2">
      <c r="A19" s="15"/>
      <c r="B19" s="148">
        <v>15</v>
      </c>
      <c r="C19" s="149">
        <v>134</v>
      </c>
      <c r="D19" s="150">
        <v>1</v>
      </c>
      <c r="E19" s="149">
        <v>196</v>
      </c>
      <c r="F19" s="151">
        <v>0.8</v>
      </c>
      <c r="G19" s="152">
        <v>146.30000000000001</v>
      </c>
      <c r="H19" s="1"/>
    </row>
    <row r="20" spans="1:16" ht="13.5" x14ac:dyDescent="0.2">
      <c r="A20" s="15"/>
      <c r="B20" s="148">
        <v>16</v>
      </c>
      <c r="C20" s="149">
        <v>129</v>
      </c>
      <c r="D20" s="150">
        <v>3</v>
      </c>
      <c r="E20" s="149">
        <v>185</v>
      </c>
      <c r="F20" s="151">
        <v>2.2999999999999998</v>
      </c>
      <c r="G20" s="152">
        <v>143.4</v>
      </c>
      <c r="H20" s="1"/>
    </row>
    <row r="21" spans="1:16" ht="13.5" x14ac:dyDescent="0.2">
      <c r="A21" s="15"/>
      <c r="B21" s="148">
        <v>17</v>
      </c>
      <c r="C21" s="149">
        <v>177</v>
      </c>
      <c r="D21" s="150">
        <v>7</v>
      </c>
      <c r="E21" s="149">
        <v>254</v>
      </c>
      <c r="F21" s="151">
        <v>4</v>
      </c>
      <c r="G21" s="152">
        <v>143.5</v>
      </c>
      <c r="H21" s="1"/>
    </row>
    <row r="22" spans="1:16" ht="13.5" x14ac:dyDescent="0.2">
      <c r="A22" s="15"/>
      <c r="B22" s="148">
        <v>18</v>
      </c>
      <c r="C22" s="149">
        <v>204</v>
      </c>
      <c r="D22" s="150">
        <v>8</v>
      </c>
      <c r="E22" s="149">
        <v>268</v>
      </c>
      <c r="F22" s="151">
        <v>3.9</v>
      </c>
      <c r="G22" s="152">
        <v>131.4</v>
      </c>
      <c r="H22" s="1"/>
    </row>
    <row r="23" spans="1:16" ht="13.5" x14ac:dyDescent="0.2">
      <c r="A23" s="15"/>
      <c r="B23" s="148">
        <v>19</v>
      </c>
      <c r="C23" s="149">
        <v>186</v>
      </c>
      <c r="D23" s="150">
        <v>5</v>
      </c>
      <c r="E23" s="149">
        <v>277</v>
      </c>
      <c r="F23" s="151">
        <v>2.7</v>
      </c>
      <c r="G23" s="152">
        <v>148.9</v>
      </c>
      <c r="H23" s="1"/>
    </row>
    <row r="24" spans="1:16" ht="13.5" x14ac:dyDescent="0.2">
      <c r="A24" s="15"/>
      <c r="B24" s="148">
        <v>20</v>
      </c>
      <c r="C24" s="149">
        <v>118</v>
      </c>
      <c r="D24" s="150">
        <v>3</v>
      </c>
      <c r="E24" s="149">
        <v>187</v>
      </c>
      <c r="F24" s="151">
        <v>2.5</v>
      </c>
      <c r="G24" s="152">
        <v>158.5</v>
      </c>
      <c r="H24" s="1"/>
    </row>
    <row r="25" spans="1:16" ht="13.5" x14ac:dyDescent="0.2">
      <c r="A25" s="15"/>
      <c r="B25" s="148">
        <v>21</v>
      </c>
      <c r="C25" s="149">
        <v>41</v>
      </c>
      <c r="D25" s="153" t="s">
        <v>10</v>
      </c>
      <c r="E25" s="149">
        <v>60</v>
      </c>
      <c r="F25" s="153" t="s">
        <v>10</v>
      </c>
      <c r="G25" s="152">
        <v>146.30000000000001</v>
      </c>
      <c r="H25" s="1"/>
    </row>
    <row r="26" spans="1:16" ht="13.5" x14ac:dyDescent="0.2">
      <c r="A26" s="15"/>
      <c r="B26" s="148">
        <v>22</v>
      </c>
      <c r="C26" s="149">
        <v>43</v>
      </c>
      <c r="D26" s="150">
        <v>2</v>
      </c>
      <c r="E26" s="149">
        <v>76</v>
      </c>
      <c r="F26" s="151">
        <v>4.7</v>
      </c>
      <c r="G26" s="152">
        <v>176.7</v>
      </c>
      <c r="H26" s="1"/>
    </row>
    <row r="27" spans="1:16" ht="13.5" x14ac:dyDescent="0.25">
      <c r="A27" s="15"/>
      <c r="B27" s="154">
        <v>23</v>
      </c>
      <c r="C27" s="155">
        <v>39</v>
      </c>
      <c r="D27" s="156" t="s">
        <v>10</v>
      </c>
      <c r="E27" s="157">
        <v>67</v>
      </c>
      <c r="F27" s="156" t="s">
        <v>10</v>
      </c>
      <c r="G27" s="158">
        <v>171.8</v>
      </c>
      <c r="H27" s="1"/>
    </row>
    <row r="28" spans="1:16" ht="13.5" x14ac:dyDescent="0.25">
      <c r="A28" s="15"/>
      <c r="B28" s="154">
        <v>24</v>
      </c>
      <c r="C28" s="155">
        <v>41</v>
      </c>
      <c r="D28" s="156" t="s">
        <v>10</v>
      </c>
      <c r="E28" s="157">
        <v>66</v>
      </c>
      <c r="F28" s="159" t="s">
        <v>10</v>
      </c>
      <c r="G28" s="158">
        <v>161</v>
      </c>
      <c r="H28" s="1"/>
    </row>
    <row r="29" spans="1:16" ht="13.5" x14ac:dyDescent="0.2">
      <c r="A29" s="15"/>
      <c r="B29" s="160" t="s">
        <v>15</v>
      </c>
      <c r="C29" s="161">
        <v>2258</v>
      </c>
      <c r="D29" s="161">
        <v>47</v>
      </c>
      <c r="E29" s="161">
        <v>3296</v>
      </c>
      <c r="F29" s="162">
        <v>2.1</v>
      </c>
      <c r="G29" s="162">
        <v>146</v>
      </c>
      <c r="H29" s="15"/>
      <c r="I29" s="15"/>
      <c r="J29" s="15"/>
      <c r="K29" s="15"/>
      <c r="L29" s="15"/>
      <c r="M29" s="15"/>
      <c r="N29" s="15"/>
      <c r="O29" s="15"/>
      <c r="P29" s="15"/>
    </row>
    <row r="30" spans="1:16" ht="16.5" x14ac:dyDescent="0.2">
      <c r="B30" s="300" t="s">
        <v>227</v>
      </c>
      <c r="C30" s="301"/>
      <c r="D30" s="301"/>
      <c r="E30" s="301"/>
      <c r="F30" s="301"/>
      <c r="G30" s="301"/>
      <c r="H30" s="18"/>
      <c r="I30" s="18"/>
      <c r="J30" s="18"/>
      <c r="K30" s="18"/>
      <c r="L30" s="18"/>
      <c r="M30" s="18"/>
      <c r="N30" s="18"/>
      <c r="O30" s="18"/>
      <c r="P30" s="18"/>
    </row>
    <row r="31" spans="1:16" x14ac:dyDescent="0.2">
      <c r="B31" s="302" t="s">
        <v>238</v>
      </c>
      <c r="C31" s="302"/>
      <c r="D31" s="302"/>
      <c r="E31" s="302"/>
      <c r="F31" s="302"/>
      <c r="G31" s="302"/>
      <c r="H31" s="18"/>
      <c r="I31" s="18"/>
      <c r="J31" s="18"/>
      <c r="K31" s="18"/>
      <c r="L31" s="18"/>
      <c r="M31" s="18"/>
      <c r="N31" s="18"/>
      <c r="O31" s="18"/>
      <c r="P31" s="18"/>
    </row>
    <row r="33" spans="3:5" x14ac:dyDescent="0.2">
      <c r="C33" s="20"/>
      <c r="D33" s="20"/>
      <c r="E33" s="20"/>
    </row>
  </sheetData>
  <mergeCells count="2">
    <mergeCell ref="B30:G30"/>
    <mergeCell ref="B31:G31"/>
  </mergeCell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
  <sheetViews>
    <sheetView workbookViewId="0">
      <selection activeCell="J26" sqref="J26"/>
    </sheetView>
  </sheetViews>
  <sheetFormatPr defaultColWidth="9.140625" defaultRowHeight="11.25" x14ac:dyDescent="0.2"/>
  <cols>
    <col min="1" max="1" width="9.140625" style="1"/>
    <col min="2" max="2" width="11.42578125" style="1" customWidth="1"/>
    <col min="3" max="3" width="6.140625" style="1" customWidth="1"/>
    <col min="4" max="4" width="4.7109375" style="1" customWidth="1"/>
    <col min="5" max="5" width="7.5703125" style="10" customWidth="1"/>
    <col min="6" max="6" width="8.42578125" style="1" customWidth="1"/>
    <col min="7" max="7" width="6.85546875" style="1" customWidth="1"/>
    <col min="8" max="8" width="4.85546875" style="1" customWidth="1"/>
    <col min="9" max="9" width="7.140625" style="8" customWidth="1"/>
    <col min="10" max="10" width="8.140625" style="1" customWidth="1"/>
    <col min="11" max="11" width="6.42578125" style="1" customWidth="1"/>
    <col min="12" max="12" width="4.5703125" style="1" customWidth="1"/>
    <col min="13" max="13" width="7.42578125" style="8" customWidth="1"/>
    <col min="14" max="14" width="8" style="1" customWidth="1"/>
    <col min="15" max="15" width="6" style="1" customWidth="1"/>
    <col min="16" max="16" width="4.5703125" style="1" customWidth="1"/>
    <col min="17" max="17" width="7.5703125" style="8" customWidth="1"/>
    <col min="18" max="18" width="8.5703125" style="1" customWidth="1"/>
    <col min="19" max="20" width="9.140625" style="1"/>
    <col min="21" max="21" width="9.140625" style="8"/>
    <col min="22" max="16384" width="9.140625" style="1"/>
  </cols>
  <sheetData>
    <row r="1" spans="1:18" x14ac:dyDescent="0.2">
      <c r="A1" s="3"/>
      <c r="B1" s="3"/>
      <c r="C1" s="17"/>
      <c r="D1" s="17"/>
      <c r="E1" s="9"/>
    </row>
    <row r="2" spans="1:18" s="15" customFormat="1" ht="15" x14ac:dyDescent="0.25">
      <c r="B2" s="21" t="s">
        <v>203</v>
      </c>
      <c r="C2" s="21"/>
      <c r="D2" s="21"/>
      <c r="E2" s="21"/>
      <c r="F2" s="21"/>
      <c r="G2" s="21"/>
      <c r="H2" s="22"/>
    </row>
    <row r="3" spans="1:18" s="15" customFormat="1" ht="12.75" x14ac:dyDescent="0.2">
      <c r="B3" s="51" t="s">
        <v>16</v>
      </c>
      <c r="C3" s="23"/>
      <c r="D3" s="23"/>
      <c r="E3" s="23"/>
      <c r="F3" s="23"/>
      <c r="G3" s="23"/>
      <c r="H3" s="23"/>
    </row>
    <row r="4" spans="1:18" ht="13.5" x14ac:dyDescent="0.2">
      <c r="A4" s="15"/>
      <c r="B4" s="287" t="s">
        <v>4</v>
      </c>
      <c r="C4" s="304" t="s">
        <v>41</v>
      </c>
      <c r="D4" s="304"/>
      <c r="E4" s="304"/>
      <c r="F4" s="304"/>
      <c r="G4" s="304"/>
      <c r="H4" s="304"/>
      <c r="I4" s="304"/>
      <c r="J4" s="304"/>
      <c r="K4" s="304"/>
      <c r="L4" s="304"/>
      <c r="M4" s="304"/>
      <c r="N4" s="304"/>
      <c r="O4" s="304"/>
      <c r="P4" s="304"/>
      <c r="Q4" s="304"/>
      <c r="R4" s="304"/>
    </row>
    <row r="5" spans="1:18" ht="13.5" x14ac:dyDescent="0.2">
      <c r="A5" s="15"/>
      <c r="B5" s="303"/>
      <c r="C5" s="305" t="s">
        <v>54</v>
      </c>
      <c r="D5" s="305"/>
      <c r="E5" s="305"/>
      <c r="F5" s="305"/>
      <c r="G5" s="304" t="s">
        <v>55</v>
      </c>
      <c r="H5" s="304"/>
      <c r="I5" s="304"/>
      <c r="J5" s="304"/>
      <c r="K5" s="305" t="s">
        <v>56</v>
      </c>
      <c r="L5" s="305"/>
      <c r="M5" s="305"/>
      <c r="N5" s="305"/>
      <c r="O5" s="304" t="s">
        <v>15</v>
      </c>
      <c r="P5" s="304"/>
      <c r="Q5" s="304"/>
      <c r="R5" s="304"/>
    </row>
    <row r="6" spans="1:18" ht="27" x14ac:dyDescent="0.25">
      <c r="A6" s="15"/>
      <c r="B6" s="288"/>
      <c r="C6" s="83" t="s">
        <v>0</v>
      </c>
      <c r="D6" s="83" t="s">
        <v>1</v>
      </c>
      <c r="E6" s="83" t="s">
        <v>2</v>
      </c>
      <c r="F6" s="163" t="s">
        <v>51</v>
      </c>
      <c r="G6" s="83" t="s">
        <v>0</v>
      </c>
      <c r="H6" s="83" t="s">
        <v>1</v>
      </c>
      <c r="I6" s="83" t="s">
        <v>2</v>
      </c>
      <c r="J6" s="163" t="s">
        <v>51</v>
      </c>
      <c r="K6" s="83" t="s">
        <v>0</v>
      </c>
      <c r="L6" s="83" t="s">
        <v>1</v>
      </c>
      <c r="M6" s="83" t="s">
        <v>2</v>
      </c>
      <c r="N6" s="163" t="s">
        <v>51</v>
      </c>
      <c r="O6" s="83" t="s">
        <v>0</v>
      </c>
      <c r="P6" s="83" t="s">
        <v>1</v>
      </c>
      <c r="Q6" s="83" t="s">
        <v>2</v>
      </c>
      <c r="R6" s="163" t="s">
        <v>51</v>
      </c>
    </row>
    <row r="7" spans="1:18" ht="13.5" x14ac:dyDescent="0.2">
      <c r="A7" s="15"/>
      <c r="B7" s="164" t="s">
        <v>5</v>
      </c>
      <c r="C7" s="165">
        <v>30</v>
      </c>
      <c r="D7" s="166" t="s">
        <v>10</v>
      </c>
      <c r="E7" s="165">
        <v>47</v>
      </c>
      <c r="F7" s="166" t="s">
        <v>10</v>
      </c>
      <c r="G7" s="165">
        <v>38</v>
      </c>
      <c r="H7" s="166" t="s">
        <v>10</v>
      </c>
      <c r="I7" s="165">
        <v>69</v>
      </c>
      <c r="J7" s="166" t="s">
        <v>10</v>
      </c>
      <c r="K7" s="165">
        <v>97</v>
      </c>
      <c r="L7" s="167">
        <v>3</v>
      </c>
      <c r="M7" s="165">
        <v>151</v>
      </c>
      <c r="N7" s="168">
        <v>3.09</v>
      </c>
      <c r="O7" s="165">
        <v>165</v>
      </c>
      <c r="P7" s="167">
        <v>3</v>
      </c>
      <c r="Q7" s="165">
        <v>267</v>
      </c>
      <c r="R7" s="168">
        <v>1.82</v>
      </c>
    </row>
    <row r="8" spans="1:18" ht="13.5" x14ac:dyDescent="0.2">
      <c r="A8" s="15"/>
      <c r="B8" s="164" t="s">
        <v>6</v>
      </c>
      <c r="C8" s="165">
        <v>14</v>
      </c>
      <c r="D8" s="167">
        <v>1</v>
      </c>
      <c r="E8" s="165">
        <v>27</v>
      </c>
      <c r="F8" s="168">
        <v>7.14</v>
      </c>
      <c r="G8" s="165">
        <v>19</v>
      </c>
      <c r="H8" s="166" t="s">
        <v>10</v>
      </c>
      <c r="I8" s="165">
        <v>35</v>
      </c>
      <c r="J8" s="166" t="s">
        <v>10</v>
      </c>
      <c r="K8" s="165">
        <v>47</v>
      </c>
      <c r="L8" s="167">
        <v>2</v>
      </c>
      <c r="M8" s="165">
        <v>77</v>
      </c>
      <c r="N8" s="168">
        <v>4.26</v>
      </c>
      <c r="O8" s="165">
        <v>80</v>
      </c>
      <c r="P8" s="167">
        <v>3</v>
      </c>
      <c r="Q8" s="165">
        <v>139</v>
      </c>
      <c r="R8" s="168">
        <v>3.75</v>
      </c>
    </row>
    <row r="9" spans="1:18" ht="13.5" x14ac:dyDescent="0.2">
      <c r="A9" s="15"/>
      <c r="B9" s="160" t="s">
        <v>15</v>
      </c>
      <c r="C9" s="169">
        <v>44</v>
      </c>
      <c r="D9" s="169">
        <v>1</v>
      </c>
      <c r="E9" s="169">
        <v>74</v>
      </c>
      <c r="F9" s="170">
        <v>2.27</v>
      </c>
      <c r="G9" s="169">
        <v>57</v>
      </c>
      <c r="H9" s="171" t="s">
        <v>10</v>
      </c>
      <c r="I9" s="169">
        <v>104</v>
      </c>
      <c r="J9" s="171" t="s">
        <v>10</v>
      </c>
      <c r="K9" s="169">
        <v>144</v>
      </c>
      <c r="L9" s="169">
        <v>5</v>
      </c>
      <c r="M9" s="169">
        <v>228</v>
      </c>
      <c r="N9" s="170">
        <v>3.47</v>
      </c>
      <c r="O9" s="169">
        <v>245</v>
      </c>
      <c r="P9" s="169">
        <v>6</v>
      </c>
      <c r="Q9" s="169">
        <v>406</v>
      </c>
      <c r="R9" s="170">
        <v>2.4500000000000002</v>
      </c>
    </row>
    <row r="10" spans="1:18" ht="12.75" customHeight="1" x14ac:dyDescent="0.25">
      <c r="B10" s="38" t="s">
        <v>164</v>
      </c>
      <c r="C10" s="38"/>
      <c r="D10" s="37"/>
      <c r="E10" s="37"/>
      <c r="F10" s="37"/>
      <c r="G10" s="37"/>
      <c r="H10" s="35"/>
      <c r="I10" s="36"/>
      <c r="J10" s="10"/>
      <c r="K10" s="10"/>
      <c r="L10" s="10"/>
      <c r="M10" s="24"/>
      <c r="N10" s="10"/>
      <c r="O10" s="10"/>
      <c r="P10" s="10"/>
      <c r="Q10" s="24"/>
      <c r="R10" s="10"/>
    </row>
    <row r="11" spans="1:18" ht="11.25" customHeight="1" x14ac:dyDescent="0.2">
      <c r="B11" s="38" t="s">
        <v>230</v>
      </c>
      <c r="C11" s="16"/>
      <c r="D11" s="16"/>
      <c r="E11" s="16"/>
      <c r="F11" s="16"/>
      <c r="G11" s="16"/>
      <c r="H11" s="25"/>
      <c r="I11" s="24"/>
      <c r="J11" s="10"/>
      <c r="K11" s="10"/>
      <c r="L11" s="10"/>
      <c r="M11" s="24"/>
      <c r="N11" s="10"/>
      <c r="O11" s="10"/>
      <c r="P11" s="10"/>
      <c r="Q11" s="24"/>
      <c r="R11" s="10"/>
    </row>
  </sheetData>
  <mergeCells count="6">
    <mergeCell ref="B4:B6"/>
    <mergeCell ref="C4:R4"/>
    <mergeCell ref="C5:F5"/>
    <mergeCell ref="G5:J5"/>
    <mergeCell ref="K5:N5"/>
    <mergeCell ref="O5:R5"/>
  </mergeCells>
  <pageMargins left="0.11811023622047245" right="0.11811023622047245"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11"/>
  <sheetViews>
    <sheetView zoomScaleNormal="100" workbookViewId="0">
      <selection activeCell="I21" sqref="I21"/>
    </sheetView>
  </sheetViews>
  <sheetFormatPr defaultColWidth="9.140625" defaultRowHeight="15" customHeight="1" x14ac:dyDescent="0.2"/>
  <cols>
    <col min="1" max="1" width="9.140625" style="1"/>
    <col min="2" max="2" width="12.85546875" style="10" customWidth="1"/>
    <col min="3" max="5" width="9.140625" style="1"/>
    <col min="6" max="6" width="9.140625" style="8"/>
    <col min="7" max="9" width="9.140625" style="1"/>
    <col min="10" max="10" width="9.140625" style="8"/>
    <col min="11" max="13" width="9.140625" style="1"/>
    <col min="14" max="14" width="9.140625" style="8"/>
    <col min="15" max="17" width="9.140625" style="1"/>
    <col min="18" max="18" width="9.140625" style="8"/>
    <col min="19" max="16384" width="9.140625" style="1"/>
  </cols>
  <sheetData>
    <row r="2" spans="2:21" s="15" customFormat="1" x14ac:dyDescent="0.25">
      <c r="B2" s="79" t="s">
        <v>236</v>
      </c>
      <c r="C2" s="1"/>
      <c r="D2" s="1"/>
      <c r="E2" s="21"/>
      <c r="F2" s="21"/>
      <c r="G2" s="21"/>
      <c r="H2" s="22"/>
      <c r="N2" s="21"/>
    </row>
    <row r="3" spans="2:21" s="15" customFormat="1" ht="12.75" x14ac:dyDescent="0.2">
      <c r="B3" s="80" t="s">
        <v>16</v>
      </c>
      <c r="C3" s="81"/>
      <c r="D3" s="1"/>
      <c r="E3" s="23"/>
      <c r="F3" s="23"/>
      <c r="G3" s="23"/>
      <c r="H3" s="23"/>
    </row>
    <row r="4" spans="2:21" ht="15" customHeight="1" x14ac:dyDescent="0.2">
      <c r="B4" s="306" t="s">
        <v>4</v>
      </c>
      <c r="C4" s="307" t="s">
        <v>41</v>
      </c>
      <c r="D4" s="307"/>
      <c r="E4" s="307"/>
      <c r="F4" s="307"/>
      <c r="G4" s="307"/>
      <c r="H4" s="307"/>
      <c r="I4" s="307"/>
      <c r="J4" s="307"/>
      <c r="K4" s="307"/>
      <c r="L4" s="307"/>
      <c r="M4" s="307"/>
      <c r="N4" s="307"/>
      <c r="O4" s="307"/>
      <c r="P4" s="307"/>
      <c r="Q4" s="307"/>
      <c r="R4" s="307"/>
    </row>
    <row r="5" spans="2:21" ht="15" customHeight="1" x14ac:dyDescent="0.2">
      <c r="B5" s="306"/>
      <c r="C5" s="305" t="s">
        <v>54</v>
      </c>
      <c r="D5" s="305"/>
      <c r="E5" s="305"/>
      <c r="F5" s="305"/>
      <c r="G5" s="307" t="s">
        <v>55</v>
      </c>
      <c r="H5" s="307"/>
      <c r="I5" s="307"/>
      <c r="J5" s="307"/>
      <c r="K5" s="305" t="s">
        <v>56</v>
      </c>
      <c r="L5" s="305"/>
      <c r="M5" s="305"/>
      <c r="N5" s="305"/>
      <c r="O5" s="307" t="s">
        <v>15</v>
      </c>
      <c r="P5" s="307"/>
      <c r="Q5" s="307"/>
      <c r="R5" s="307"/>
    </row>
    <row r="6" spans="2:21" ht="27" x14ac:dyDescent="0.25">
      <c r="B6" s="306"/>
      <c r="C6" s="61" t="s">
        <v>0</v>
      </c>
      <c r="D6" s="61" t="s">
        <v>1</v>
      </c>
      <c r="E6" s="61" t="s">
        <v>2</v>
      </c>
      <c r="F6" s="172" t="s">
        <v>51</v>
      </c>
      <c r="G6" s="61" t="s">
        <v>0</v>
      </c>
      <c r="H6" s="61" t="s">
        <v>1</v>
      </c>
      <c r="I6" s="61" t="s">
        <v>2</v>
      </c>
      <c r="J6" s="172" t="s">
        <v>51</v>
      </c>
      <c r="K6" s="61" t="s">
        <v>0</v>
      </c>
      <c r="L6" s="61" t="s">
        <v>1</v>
      </c>
      <c r="M6" s="61" t="s">
        <v>2</v>
      </c>
      <c r="N6" s="172" t="s">
        <v>51</v>
      </c>
      <c r="O6" s="61" t="s">
        <v>0</v>
      </c>
      <c r="P6" s="61" t="s">
        <v>1</v>
      </c>
      <c r="Q6" s="61" t="s">
        <v>2</v>
      </c>
      <c r="R6" s="172" t="s">
        <v>51</v>
      </c>
    </row>
    <row r="7" spans="2:21" ht="15" customHeight="1" x14ac:dyDescent="0.25">
      <c r="B7" s="164" t="s">
        <v>5</v>
      </c>
      <c r="C7" s="173">
        <v>11</v>
      </c>
      <c r="D7" s="61" t="s">
        <v>10</v>
      </c>
      <c r="E7" s="173">
        <v>17</v>
      </c>
      <c r="F7" s="65" t="s">
        <v>10</v>
      </c>
      <c r="G7" s="173">
        <v>18</v>
      </c>
      <c r="H7" s="61" t="s">
        <v>10</v>
      </c>
      <c r="I7" s="173">
        <v>27</v>
      </c>
      <c r="J7" s="61" t="s">
        <v>10</v>
      </c>
      <c r="K7" s="173">
        <v>50</v>
      </c>
      <c r="L7" s="59">
        <v>1</v>
      </c>
      <c r="M7" s="173">
        <v>74</v>
      </c>
      <c r="N7" s="174">
        <v>2</v>
      </c>
      <c r="O7" s="173">
        <v>79</v>
      </c>
      <c r="P7" s="59">
        <v>1</v>
      </c>
      <c r="Q7" s="173">
        <v>118</v>
      </c>
      <c r="R7" s="174">
        <v>1.27</v>
      </c>
    </row>
    <row r="8" spans="2:21" ht="15" customHeight="1" x14ac:dyDescent="0.25">
      <c r="B8" s="164" t="s">
        <v>6</v>
      </c>
      <c r="C8" s="173">
        <v>9</v>
      </c>
      <c r="D8" s="59">
        <v>1</v>
      </c>
      <c r="E8" s="173">
        <v>15</v>
      </c>
      <c r="F8" s="174">
        <v>11.11</v>
      </c>
      <c r="G8" s="173">
        <v>10</v>
      </c>
      <c r="H8" s="61" t="s">
        <v>10</v>
      </c>
      <c r="I8" s="173">
        <v>19</v>
      </c>
      <c r="J8" s="61" t="s">
        <v>10</v>
      </c>
      <c r="K8" s="173">
        <v>30</v>
      </c>
      <c r="L8" s="59">
        <v>2</v>
      </c>
      <c r="M8" s="173">
        <v>46</v>
      </c>
      <c r="N8" s="174">
        <v>6.67</v>
      </c>
      <c r="O8" s="173">
        <v>49</v>
      </c>
      <c r="P8" s="59">
        <v>3</v>
      </c>
      <c r="Q8" s="173">
        <v>80</v>
      </c>
      <c r="R8" s="174">
        <v>6.12</v>
      </c>
    </row>
    <row r="9" spans="2:21" ht="15" customHeight="1" x14ac:dyDescent="0.25">
      <c r="B9" s="66" t="s">
        <v>15</v>
      </c>
      <c r="C9" s="66">
        <v>20</v>
      </c>
      <c r="D9" s="66">
        <v>1</v>
      </c>
      <c r="E9" s="66">
        <v>32</v>
      </c>
      <c r="F9" s="175">
        <v>5</v>
      </c>
      <c r="G9" s="66">
        <v>28</v>
      </c>
      <c r="H9" s="68" t="s">
        <v>10</v>
      </c>
      <c r="I9" s="66">
        <v>46</v>
      </c>
      <c r="J9" s="68" t="s">
        <v>10</v>
      </c>
      <c r="K9" s="66">
        <v>80</v>
      </c>
      <c r="L9" s="66">
        <v>3</v>
      </c>
      <c r="M9" s="66">
        <v>120</v>
      </c>
      <c r="N9" s="175">
        <v>3.75</v>
      </c>
      <c r="O9" s="66">
        <v>128</v>
      </c>
      <c r="P9" s="66">
        <v>4</v>
      </c>
      <c r="Q9" s="66">
        <v>198</v>
      </c>
      <c r="R9" s="175">
        <v>3.13</v>
      </c>
    </row>
    <row r="10" spans="2:21" ht="15" customHeight="1" x14ac:dyDescent="0.2">
      <c r="B10" s="82" t="s">
        <v>164</v>
      </c>
    </row>
    <row r="11" spans="2:21" ht="11.25" customHeight="1" x14ac:dyDescent="0.2">
      <c r="B11" s="82" t="s">
        <v>230</v>
      </c>
      <c r="I11" s="24"/>
      <c r="J11" s="10"/>
      <c r="K11" s="10"/>
      <c r="L11" s="10"/>
      <c r="M11" s="24"/>
      <c r="N11" s="10"/>
      <c r="O11" s="10"/>
      <c r="P11" s="10"/>
      <c r="Q11" s="24"/>
      <c r="R11" s="10"/>
      <c r="U11" s="8"/>
    </row>
  </sheetData>
  <mergeCells count="6">
    <mergeCell ref="B4:B6"/>
    <mergeCell ref="C4:R4"/>
    <mergeCell ref="C5:F5"/>
    <mergeCell ref="G5:J5"/>
    <mergeCell ref="K5:N5"/>
    <mergeCell ref="O5:R5"/>
  </mergeCells>
  <pageMargins left="0.70866141732283472" right="0.70866141732283472" top="0.74803149606299213" bottom="0.74803149606299213" header="0.31496062992125984" footer="0.31496062992125984"/>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U11"/>
  <sheetViews>
    <sheetView workbookViewId="0">
      <selection activeCell="G20" sqref="G20"/>
    </sheetView>
  </sheetViews>
  <sheetFormatPr defaultColWidth="9.140625" defaultRowHeight="15" customHeight="1" x14ac:dyDescent="0.2"/>
  <cols>
    <col min="1" max="1" width="9.140625" style="1"/>
    <col min="2" max="2" width="12.85546875" style="10" customWidth="1"/>
    <col min="3" max="5" width="9.140625" style="1"/>
    <col min="6" max="6" width="9.140625" style="8"/>
    <col min="7" max="9" width="9.140625" style="1"/>
    <col min="10" max="10" width="9.140625" style="8"/>
    <col min="11" max="13" width="9.140625" style="1"/>
    <col min="14" max="14" width="9.140625" style="8"/>
    <col min="15" max="17" width="9.140625" style="1"/>
    <col min="18" max="18" width="9.140625" style="8"/>
    <col min="19" max="16384" width="9.140625" style="1"/>
  </cols>
  <sheetData>
    <row r="2" spans="2:21" s="15" customFormat="1" x14ac:dyDescent="0.25">
      <c r="B2" s="21" t="s">
        <v>204</v>
      </c>
      <c r="C2" s="21"/>
      <c r="D2" s="21"/>
      <c r="E2" s="21"/>
      <c r="F2" s="21"/>
      <c r="G2" s="21"/>
      <c r="H2" s="22"/>
    </row>
    <row r="3" spans="2:21" s="15" customFormat="1" ht="12.75" x14ac:dyDescent="0.2">
      <c r="B3" s="51" t="s">
        <v>16</v>
      </c>
      <c r="C3" s="23"/>
      <c r="D3" s="23"/>
      <c r="E3" s="23"/>
      <c r="F3" s="23"/>
      <c r="G3" s="23"/>
      <c r="H3" s="23"/>
    </row>
    <row r="4" spans="2:21" ht="15" customHeight="1" x14ac:dyDescent="0.2">
      <c r="B4" s="306" t="s">
        <v>4</v>
      </c>
      <c r="C4" s="307" t="s">
        <v>41</v>
      </c>
      <c r="D4" s="307"/>
      <c r="E4" s="307"/>
      <c r="F4" s="307"/>
      <c r="G4" s="307"/>
      <c r="H4" s="307"/>
      <c r="I4" s="307"/>
      <c r="J4" s="307"/>
      <c r="K4" s="307"/>
      <c r="L4" s="307"/>
      <c r="M4" s="307"/>
      <c r="N4" s="307"/>
      <c r="O4" s="307"/>
      <c r="P4" s="307"/>
      <c r="Q4" s="307"/>
      <c r="R4" s="307"/>
    </row>
    <row r="5" spans="2:21" ht="15" customHeight="1" x14ac:dyDescent="0.2">
      <c r="B5" s="306"/>
      <c r="C5" s="305" t="s">
        <v>54</v>
      </c>
      <c r="D5" s="305"/>
      <c r="E5" s="305"/>
      <c r="F5" s="305"/>
      <c r="G5" s="307" t="s">
        <v>55</v>
      </c>
      <c r="H5" s="307"/>
      <c r="I5" s="307"/>
      <c r="J5" s="307"/>
      <c r="K5" s="305" t="s">
        <v>56</v>
      </c>
      <c r="L5" s="305"/>
      <c r="M5" s="305"/>
      <c r="N5" s="305"/>
      <c r="O5" s="307" t="s">
        <v>15</v>
      </c>
      <c r="P5" s="307"/>
      <c r="Q5" s="307"/>
      <c r="R5" s="307"/>
    </row>
    <row r="6" spans="2:21" ht="27" x14ac:dyDescent="0.25">
      <c r="B6" s="306"/>
      <c r="C6" s="61" t="s">
        <v>0</v>
      </c>
      <c r="D6" s="61" t="s">
        <v>1</v>
      </c>
      <c r="E6" s="61" t="s">
        <v>2</v>
      </c>
      <c r="F6" s="172" t="s">
        <v>51</v>
      </c>
      <c r="G6" s="61" t="s">
        <v>0</v>
      </c>
      <c r="H6" s="61" t="s">
        <v>1</v>
      </c>
      <c r="I6" s="61" t="s">
        <v>2</v>
      </c>
      <c r="J6" s="172" t="s">
        <v>51</v>
      </c>
      <c r="K6" s="61" t="s">
        <v>0</v>
      </c>
      <c r="L6" s="61" t="s">
        <v>1</v>
      </c>
      <c r="M6" s="61" t="s">
        <v>2</v>
      </c>
      <c r="N6" s="172" t="s">
        <v>51</v>
      </c>
      <c r="O6" s="61" t="s">
        <v>0</v>
      </c>
      <c r="P6" s="61" t="s">
        <v>1</v>
      </c>
      <c r="Q6" s="61" t="s">
        <v>2</v>
      </c>
      <c r="R6" s="172" t="s">
        <v>51</v>
      </c>
    </row>
    <row r="7" spans="2:21" ht="15" customHeight="1" x14ac:dyDescent="0.25">
      <c r="B7" s="164" t="s">
        <v>5</v>
      </c>
      <c r="C7" s="173">
        <v>19</v>
      </c>
      <c r="D7" s="61" t="s">
        <v>10</v>
      </c>
      <c r="E7" s="173">
        <v>30</v>
      </c>
      <c r="F7" s="61" t="s">
        <v>10</v>
      </c>
      <c r="G7" s="173">
        <v>20</v>
      </c>
      <c r="H7" s="61" t="s">
        <v>10</v>
      </c>
      <c r="I7" s="173">
        <v>42</v>
      </c>
      <c r="J7" s="61" t="s">
        <v>10</v>
      </c>
      <c r="K7" s="173">
        <v>47</v>
      </c>
      <c r="L7" s="59">
        <v>2</v>
      </c>
      <c r="M7" s="173">
        <v>77</v>
      </c>
      <c r="N7" s="174">
        <v>4.26</v>
      </c>
      <c r="O7" s="173">
        <v>86</v>
      </c>
      <c r="P7" s="59">
        <v>2</v>
      </c>
      <c r="Q7" s="173">
        <v>149</v>
      </c>
      <c r="R7" s="174">
        <v>2.33</v>
      </c>
    </row>
    <row r="8" spans="2:21" ht="15" customHeight="1" x14ac:dyDescent="0.25">
      <c r="B8" s="164" t="s">
        <v>6</v>
      </c>
      <c r="C8" s="173">
        <v>5</v>
      </c>
      <c r="D8" s="61" t="s">
        <v>10</v>
      </c>
      <c r="E8" s="173">
        <v>12</v>
      </c>
      <c r="F8" s="61" t="s">
        <v>10</v>
      </c>
      <c r="G8" s="173">
        <v>9</v>
      </c>
      <c r="H8" s="61" t="s">
        <v>10</v>
      </c>
      <c r="I8" s="173">
        <v>16</v>
      </c>
      <c r="J8" s="61" t="s">
        <v>10</v>
      </c>
      <c r="K8" s="173">
        <v>17</v>
      </c>
      <c r="L8" s="61" t="s">
        <v>10</v>
      </c>
      <c r="M8" s="173">
        <v>31</v>
      </c>
      <c r="N8" s="65" t="s">
        <v>10</v>
      </c>
      <c r="O8" s="173">
        <v>31</v>
      </c>
      <c r="P8" s="61" t="s">
        <v>10</v>
      </c>
      <c r="Q8" s="173">
        <v>59</v>
      </c>
      <c r="R8" s="61" t="s">
        <v>10</v>
      </c>
    </row>
    <row r="9" spans="2:21" ht="15" customHeight="1" x14ac:dyDescent="0.25">
      <c r="B9" s="66" t="s">
        <v>15</v>
      </c>
      <c r="C9" s="66">
        <v>24</v>
      </c>
      <c r="D9" s="68" t="s">
        <v>10</v>
      </c>
      <c r="E9" s="66">
        <v>42</v>
      </c>
      <c r="F9" s="68" t="s">
        <v>10</v>
      </c>
      <c r="G9" s="66">
        <v>29</v>
      </c>
      <c r="H9" s="68" t="s">
        <v>10</v>
      </c>
      <c r="I9" s="66">
        <v>58</v>
      </c>
      <c r="J9" s="68" t="s">
        <v>10</v>
      </c>
      <c r="K9" s="66">
        <v>64</v>
      </c>
      <c r="L9" s="66">
        <v>2</v>
      </c>
      <c r="M9" s="66">
        <v>108</v>
      </c>
      <c r="N9" s="175">
        <v>3.13</v>
      </c>
      <c r="O9" s="66">
        <v>117</v>
      </c>
      <c r="P9" s="66">
        <v>2</v>
      </c>
      <c r="Q9" s="66">
        <v>208</v>
      </c>
      <c r="R9" s="175">
        <v>1.71</v>
      </c>
    </row>
    <row r="10" spans="2:21" ht="15" customHeight="1" x14ac:dyDescent="0.2">
      <c r="B10" s="46" t="s">
        <v>164</v>
      </c>
    </row>
    <row r="11" spans="2:21" ht="11.25" customHeight="1" x14ac:dyDescent="0.2">
      <c r="B11" s="38" t="s">
        <v>230</v>
      </c>
      <c r="C11" s="16"/>
      <c r="D11" s="16"/>
      <c r="E11" s="16"/>
      <c r="F11" s="16"/>
      <c r="G11" s="16"/>
      <c r="H11" s="25"/>
      <c r="I11" s="24"/>
      <c r="J11" s="10"/>
      <c r="K11" s="10"/>
      <c r="L11" s="10"/>
      <c r="M11" s="24"/>
      <c r="N11" s="10"/>
      <c r="O11" s="10"/>
      <c r="P11" s="10"/>
      <c r="Q11" s="24"/>
      <c r="R11" s="10"/>
      <c r="U11" s="8"/>
    </row>
  </sheetData>
  <mergeCells count="6">
    <mergeCell ref="B4:B6"/>
    <mergeCell ref="C4:R4"/>
    <mergeCell ref="C5:F5"/>
    <mergeCell ref="G5:J5"/>
    <mergeCell ref="K5:N5"/>
    <mergeCell ref="O5:R5"/>
  </mergeCells>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25"/>
  <sheetViews>
    <sheetView zoomScaleNormal="100" workbookViewId="0">
      <selection activeCell="I22" sqref="I22"/>
    </sheetView>
  </sheetViews>
  <sheetFormatPr defaultRowHeight="15" x14ac:dyDescent="0.25"/>
  <cols>
    <col min="2" max="2" width="10.140625" customWidth="1"/>
  </cols>
  <sheetData>
    <row r="2" spans="2:9" x14ac:dyDescent="0.25">
      <c r="B2" s="260" t="s">
        <v>168</v>
      </c>
      <c r="C2" s="261"/>
      <c r="D2" s="261"/>
      <c r="E2" s="261"/>
      <c r="F2" s="261"/>
      <c r="G2" s="261"/>
      <c r="H2" s="261"/>
      <c r="I2" s="261"/>
    </row>
    <row r="3" spans="2:9" x14ac:dyDescent="0.25">
      <c r="B3" s="262" t="s">
        <v>166</v>
      </c>
      <c r="C3" s="263"/>
      <c r="D3" s="263"/>
      <c r="E3" s="263"/>
      <c r="F3" s="263"/>
    </row>
    <row r="4" spans="2:9" x14ac:dyDescent="0.25">
      <c r="B4" s="264" t="s">
        <v>4</v>
      </c>
      <c r="C4" s="267">
        <v>2014</v>
      </c>
      <c r="D4" s="267"/>
      <c r="E4" s="268">
        <v>2013</v>
      </c>
      <c r="F4" s="268"/>
    </row>
    <row r="5" spans="2:9" x14ac:dyDescent="0.25">
      <c r="B5" s="265"/>
      <c r="C5" s="267"/>
      <c r="D5" s="267"/>
      <c r="E5" s="268"/>
      <c r="F5" s="268"/>
    </row>
    <row r="6" spans="2:9" ht="27" x14ac:dyDescent="0.25">
      <c r="B6" s="266"/>
      <c r="C6" s="83" t="s">
        <v>65</v>
      </c>
      <c r="D6" s="83" t="s">
        <v>8</v>
      </c>
      <c r="E6" s="83" t="s">
        <v>65</v>
      </c>
      <c r="F6" s="83" t="s">
        <v>8</v>
      </c>
    </row>
    <row r="7" spans="2:9" x14ac:dyDescent="0.25">
      <c r="B7" s="84" t="s">
        <v>5</v>
      </c>
      <c r="C7" s="85">
        <v>1.82</v>
      </c>
      <c r="D7" s="86">
        <v>1.24</v>
      </c>
      <c r="E7" s="87">
        <v>2.76</v>
      </c>
      <c r="F7" s="88">
        <v>1.85</v>
      </c>
    </row>
    <row r="8" spans="2:9" x14ac:dyDescent="0.25">
      <c r="B8" s="84" t="s">
        <v>6</v>
      </c>
      <c r="C8" s="85">
        <v>2.7</v>
      </c>
      <c r="D8" s="86">
        <v>1.8</v>
      </c>
      <c r="E8" s="87">
        <v>2.0099999999999998</v>
      </c>
      <c r="F8" s="88">
        <v>1.45</v>
      </c>
    </row>
    <row r="9" spans="2:9" x14ac:dyDescent="0.25">
      <c r="B9" s="89" t="s">
        <v>3</v>
      </c>
      <c r="C9" s="90">
        <v>2.08</v>
      </c>
      <c r="D9" s="90">
        <v>1.41</v>
      </c>
      <c r="E9" s="90">
        <v>2.54</v>
      </c>
      <c r="F9" s="90">
        <v>1.74</v>
      </c>
    </row>
    <row r="10" spans="2:9" x14ac:dyDescent="0.25">
      <c r="B10" s="89" t="s">
        <v>7</v>
      </c>
      <c r="C10" s="90">
        <v>1.91</v>
      </c>
      <c r="D10" s="90">
        <v>1.33</v>
      </c>
      <c r="E10" s="90">
        <v>1.87</v>
      </c>
      <c r="F10" s="90">
        <v>1.3</v>
      </c>
    </row>
    <row r="11" spans="2:9" ht="15.75" customHeight="1" x14ac:dyDescent="0.25">
      <c r="B11" s="71" t="s">
        <v>227</v>
      </c>
      <c r="C11" s="70"/>
      <c r="D11" s="70"/>
      <c r="E11" s="70"/>
      <c r="F11" s="70"/>
      <c r="G11" s="70"/>
      <c r="H11" s="70"/>
      <c r="I11" s="70"/>
    </row>
    <row r="12" spans="2:9" ht="15.75" customHeight="1" x14ac:dyDescent="0.25">
      <c r="B12" s="71" t="s">
        <v>228</v>
      </c>
      <c r="C12" s="70"/>
      <c r="D12" s="70"/>
      <c r="E12" s="70"/>
      <c r="F12" s="70"/>
      <c r="G12" s="70"/>
      <c r="H12" s="70"/>
      <c r="I12" s="70"/>
    </row>
    <row r="24" ht="15" customHeight="1" x14ac:dyDescent="0.25"/>
    <row r="25" ht="15.75" customHeight="1" x14ac:dyDescent="0.25"/>
    <row r="40" ht="15" customHeight="1" x14ac:dyDescent="0.25"/>
    <row r="41" ht="15" customHeight="1" x14ac:dyDescent="0.25"/>
    <row r="44" ht="15" customHeight="1" x14ac:dyDescent="0.25"/>
    <row r="45" ht="15.75" customHeight="1" x14ac:dyDescent="0.25"/>
    <row r="60" ht="15" customHeight="1" x14ac:dyDescent="0.25"/>
    <row r="61" ht="15" customHeight="1" x14ac:dyDescent="0.25"/>
    <row r="65" ht="15" customHeight="1" x14ac:dyDescent="0.25"/>
    <row r="81" ht="15" customHeight="1" x14ac:dyDescent="0.25"/>
    <row r="82" ht="15.75" customHeight="1" x14ac:dyDescent="0.25"/>
    <row r="83" ht="15" customHeight="1" x14ac:dyDescent="0.25"/>
    <row r="94" ht="15" customHeight="1" x14ac:dyDescent="0.25"/>
    <row r="95" ht="15.75" customHeight="1" x14ac:dyDescent="0.25"/>
    <row r="105" ht="15" customHeight="1" x14ac:dyDescent="0.25"/>
    <row r="106" ht="15" customHeight="1" x14ac:dyDescent="0.25"/>
    <row r="109" ht="15" customHeight="1" x14ac:dyDescent="0.25"/>
    <row r="110" ht="15.75" customHeight="1" x14ac:dyDescent="0.25"/>
    <row r="120" ht="15" customHeight="1" x14ac:dyDescent="0.25"/>
    <row r="121" ht="15" customHeight="1" x14ac:dyDescent="0.25"/>
    <row r="125" ht="15" customHeight="1" x14ac:dyDescent="0.25"/>
  </sheetData>
  <mergeCells count="5">
    <mergeCell ref="B2:I2"/>
    <mergeCell ref="B3:F3"/>
    <mergeCell ref="B4:B6"/>
    <mergeCell ref="C4:D5"/>
    <mergeCell ref="E4:F5"/>
  </mergeCells>
  <pageMargins left="0.70866141732283472" right="0.70866141732283472" top="0.74803149606299213" bottom="0.74803149606299213" header="0.31496062992125984" footer="0.31496062992125984"/>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
  <sheetViews>
    <sheetView workbookViewId="0">
      <selection activeCell="J30" sqref="J30"/>
    </sheetView>
  </sheetViews>
  <sheetFormatPr defaultRowHeight="15" x14ac:dyDescent="0.25"/>
  <cols>
    <col min="2" max="2" width="21.5703125" customWidth="1"/>
    <col min="3" max="3" width="9.140625" customWidth="1"/>
  </cols>
  <sheetData>
    <row r="1" spans="2:10" x14ac:dyDescent="0.25">
      <c r="B1" s="11" t="s">
        <v>205</v>
      </c>
      <c r="C1" s="28"/>
      <c r="D1" s="28"/>
      <c r="E1" s="28"/>
      <c r="F1" s="28"/>
      <c r="G1" s="28"/>
      <c r="H1" s="28"/>
      <c r="I1" s="28"/>
      <c r="J1" s="28"/>
    </row>
    <row r="2" spans="2:10" x14ac:dyDescent="0.25">
      <c r="B2" s="309" t="s">
        <v>150</v>
      </c>
      <c r="C2" s="309"/>
      <c r="D2" s="309"/>
      <c r="E2" s="309"/>
      <c r="F2" s="309"/>
    </row>
    <row r="3" spans="2:10" ht="15" customHeight="1" x14ac:dyDescent="0.25">
      <c r="B3" s="310" t="s">
        <v>57</v>
      </c>
      <c r="C3" s="313">
        <v>2014</v>
      </c>
      <c r="D3" s="313"/>
      <c r="E3" s="313"/>
      <c r="F3" s="313"/>
      <c r="G3" s="308" t="s">
        <v>225</v>
      </c>
      <c r="H3" s="308"/>
      <c r="I3" s="308"/>
    </row>
    <row r="4" spans="2:10" x14ac:dyDescent="0.25">
      <c r="B4" s="311"/>
      <c r="C4" s="313"/>
      <c r="D4" s="313"/>
      <c r="E4" s="313"/>
      <c r="F4" s="313"/>
      <c r="G4" s="308"/>
      <c r="H4" s="308"/>
      <c r="I4" s="308"/>
    </row>
    <row r="5" spans="2:10" ht="27" x14ac:dyDescent="0.25">
      <c r="B5" s="312"/>
      <c r="C5" s="176" t="s">
        <v>151</v>
      </c>
      <c r="D5" s="176" t="s">
        <v>0</v>
      </c>
      <c r="E5" s="176" t="s">
        <v>1</v>
      </c>
      <c r="F5" s="176" t="s">
        <v>2</v>
      </c>
      <c r="G5" s="176" t="s">
        <v>0</v>
      </c>
      <c r="H5" s="176" t="s">
        <v>1</v>
      </c>
      <c r="I5" s="176" t="s">
        <v>2</v>
      </c>
    </row>
    <row r="6" spans="2:10" x14ac:dyDescent="0.25">
      <c r="B6" s="177" t="s">
        <v>58</v>
      </c>
      <c r="C6" s="178">
        <v>4</v>
      </c>
      <c r="D6" s="179">
        <v>1221</v>
      </c>
      <c r="E6" s="180">
        <v>18</v>
      </c>
      <c r="F6" s="179">
        <v>1712</v>
      </c>
      <c r="G6" s="181">
        <v>-6.7226890756302566</v>
      </c>
      <c r="H6" s="182">
        <v>-25</v>
      </c>
      <c r="I6" s="181">
        <v>-6.0888645090510209</v>
      </c>
    </row>
    <row r="7" spans="2:10" x14ac:dyDescent="0.25">
      <c r="B7" s="177" t="s">
        <v>59</v>
      </c>
      <c r="C7" s="178">
        <v>5</v>
      </c>
      <c r="D7" s="179">
        <v>135</v>
      </c>
      <c r="E7" s="180">
        <v>2</v>
      </c>
      <c r="F7" s="179">
        <v>199</v>
      </c>
      <c r="G7" s="181">
        <v>-17.177914110429455</v>
      </c>
      <c r="H7" s="182">
        <v>-50</v>
      </c>
      <c r="I7" s="181">
        <v>-16.73640167364016</v>
      </c>
    </row>
    <row r="8" spans="2:10" x14ac:dyDescent="0.25">
      <c r="B8" s="177" t="s">
        <v>60</v>
      </c>
      <c r="C8" s="178">
        <v>26</v>
      </c>
      <c r="D8" s="179">
        <v>495</v>
      </c>
      <c r="E8" s="180">
        <v>14</v>
      </c>
      <c r="F8" s="179">
        <v>717</v>
      </c>
      <c r="G8" s="181">
        <v>0.40567951318458029</v>
      </c>
      <c r="H8" s="182">
        <v>-17.64705882352942</v>
      </c>
      <c r="I8" s="181">
        <v>-5.2840158520475455</v>
      </c>
    </row>
    <row r="9" spans="2:10" x14ac:dyDescent="0.25">
      <c r="B9" s="183" t="s">
        <v>61</v>
      </c>
      <c r="C9" s="184">
        <v>35</v>
      </c>
      <c r="D9" s="185">
        <v>1851</v>
      </c>
      <c r="E9" s="186">
        <v>34</v>
      </c>
      <c r="F9" s="185">
        <v>2628</v>
      </c>
      <c r="G9" s="187">
        <v>-5.8015267175572518</v>
      </c>
      <c r="H9" s="188">
        <v>-24.444444444444443</v>
      </c>
      <c r="I9" s="187">
        <v>-6.7754522880454005</v>
      </c>
    </row>
    <row r="10" spans="2:10" x14ac:dyDescent="0.25">
      <c r="B10" s="177" t="s">
        <v>62</v>
      </c>
      <c r="C10" s="178">
        <v>40</v>
      </c>
      <c r="D10" s="179">
        <v>352</v>
      </c>
      <c r="E10" s="180">
        <v>12</v>
      </c>
      <c r="F10" s="179">
        <v>565</v>
      </c>
      <c r="G10" s="181">
        <v>-7.8534031413612553</v>
      </c>
      <c r="H10" s="182">
        <v>-20</v>
      </c>
      <c r="I10" s="181">
        <v>8.0305927342256211</v>
      </c>
    </row>
    <row r="11" spans="2:10" x14ac:dyDescent="0.25">
      <c r="B11" s="177" t="s">
        <v>63</v>
      </c>
      <c r="C11" s="178">
        <v>17</v>
      </c>
      <c r="D11" s="179">
        <v>55</v>
      </c>
      <c r="E11" s="180">
        <v>1</v>
      </c>
      <c r="F11" s="179">
        <v>103</v>
      </c>
      <c r="G11" s="189" t="s">
        <v>10</v>
      </c>
      <c r="H11" s="61" t="s">
        <v>10</v>
      </c>
      <c r="I11" s="181">
        <v>-1.9047619047619122</v>
      </c>
    </row>
    <row r="12" spans="2:10" x14ac:dyDescent="0.25">
      <c r="B12" s="190" t="s">
        <v>64</v>
      </c>
      <c r="C12" s="184">
        <v>57</v>
      </c>
      <c r="D12" s="191">
        <v>407</v>
      </c>
      <c r="E12" s="184">
        <v>13</v>
      </c>
      <c r="F12" s="191">
        <v>668</v>
      </c>
      <c r="G12" s="187">
        <v>-6.8649885583524082</v>
      </c>
      <c r="H12" s="192">
        <v>-18.75</v>
      </c>
      <c r="I12" s="187">
        <v>6.369426751592357</v>
      </c>
    </row>
    <row r="13" spans="2:10" x14ac:dyDescent="0.25">
      <c r="B13" s="89" t="s">
        <v>3</v>
      </c>
      <c r="C13" s="102">
        <v>92</v>
      </c>
      <c r="D13" s="102">
        <v>2258</v>
      </c>
      <c r="E13" s="102">
        <v>47</v>
      </c>
      <c r="F13" s="102">
        <v>3296</v>
      </c>
      <c r="G13" s="90">
        <v>-5.9950041631973363</v>
      </c>
      <c r="H13" s="90">
        <v>-22.950819672131146</v>
      </c>
      <c r="I13" s="90">
        <v>-4.3806208297069986</v>
      </c>
    </row>
  </sheetData>
  <mergeCells count="4">
    <mergeCell ref="G3:I4"/>
    <mergeCell ref="B2:F2"/>
    <mergeCell ref="B3:B5"/>
    <mergeCell ref="C3:F4"/>
  </mergeCells>
  <pageMargins left="0.31496062992125984" right="0.31496062992125984"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6"/>
  <sheetViews>
    <sheetView workbookViewId="0">
      <selection activeCell="I27" sqref="I27"/>
    </sheetView>
  </sheetViews>
  <sheetFormatPr defaultRowHeight="15" x14ac:dyDescent="0.25"/>
  <cols>
    <col min="1" max="1" width="10.5703125" customWidth="1"/>
    <col min="2" max="2" width="21.5703125" customWidth="1"/>
    <col min="3" max="3" width="9.140625" customWidth="1"/>
  </cols>
  <sheetData>
    <row r="2" spans="2:9" x14ac:dyDescent="0.25">
      <c r="B2" s="11" t="s">
        <v>206</v>
      </c>
      <c r="C2" s="26"/>
      <c r="D2" s="26"/>
      <c r="E2" s="26"/>
      <c r="F2" s="26"/>
      <c r="G2" s="26"/>
      <c r="H2" s="26"/>
    </row>
    <row r="3" spans="2:9" x14ac:dyDescent="0.25">
      <c r="B3" s="309" t="s">
        <v>207</v>
      </c>
      <c r="C3" s="309"/>
      <c r="D3" s="309"/>
      <c r="E3" s="309"/>
      <c r="F3" s="309"/>
    </row>
    <row r="4" spans="2:9" x14ac:dyDescent="0.25">
      <c r="B4" s="310" t="s">
        <v>57</v>
      </c>
      <c r="C4" s="267">
        <v>2014</v>
      </c>
      <c r="D4" s="267"/>
      <c r="E4" s="276">
        <v>2013</v>
      </c>
      <c r="F4" s="276"/>
    </row>
    <row r="5" spans="2:9" x14ac:dyDescent="0.25">
      <c r="B5" s="311"/>
      <c r="C5" s="267"/>
      <c r="D5" s="267"/>
      <c r="E5" s="276"/>
      <c r="F5" s="276"/>
    </row>
    <row r="6" spans="2:9" ht="27" x14ac:dyDescent="0.25">
      <c r="B6" s="312"/>
      <c r="C6" s="83" t="s">
        <v>65</v>
      </c>
      <c r="D6" s="83" t="s">
        <v>8</v>
      </c>
      <c r="E6" s="83" t="s">
        <v>65</v>
      </c>
      <c r="F6" s="83" t="s">
        <v>8</v>
      </c>
    </row>
    <row r="7" spans="2:9" x14ac:dyDescent="0.25">
      <c r="B7" s="177" t="s">
        <v>58</v>
      </c>
      <c r="C7" s="85">
        <v>1.4742014742014742</v>
      </c>
      <c r="D7" s="86">
        <v>1.0404624277456647</v>
      </c>
      <c r="E7" s="88">
        <v>1.8334606569900689</v>
      </c>
      <c r="F7" s="87">
        <v>1.2994044396318354</v>
      </c>
    </row>
    <row r="8" spans="2:9" x14ac:dyDescent="0.25">
      <c r="B8" s="177" t="s">
        <v>59</v>
      </c>
      <c r="C8" s="85">
        <v>1.4814814814814816</v>
      </c>
      <c r="D8" s="86">
        <v>0.99502487562189057</v>
      </c>
      <c r="E8" s="88">
        <v>2.4539877300613497</v>
      </c>
      <c r="F8" s="87">
        <v>1.6460905349794239</v>
      </c>
    </row>
    <row r="9" spans="2:9" x14ac:dyDescent="0.25">
      <c r="B9" s="177" t="s">
        <v>60</v>
      </c>
      <c r="C9" s="85">
        <v>2.8282828282828283</v>
      </c>
      <c r="D9" s="86">
        <v>1.9151846785225719</v>
      </c>
      <c r="E9" s="88">
        <v>3.4482758620689653</v>
      </c>
      <c r="F9" s="87">
        <v>2.1963824289405682</v>
      </c>
    </row>
    <row r="10" spans="2:9" x14ac:dyDescent="0.25">
      <c r="B10" s="183" t="s">
        <v>61</v>
      </c>
      <c r="C10" s="193">
        <v>1.8368449486763911</v>
      </c>
      <c r="D10" s="194">
        <v>1.2772351615326822</v>
      </c>
      <c r="E10" s="195">
        <v>2.2900763358778624</v>
      </c>
      <c r="F10" s="196">
        <v>1.5712290502793298</v>
      </c>
    </row>
    <row r="11" spans="2:9" x14ac:dyDescent="0.25">
      <c r="B11" s="177" t="s">
        <v>62</v>
      </c>
      <c r="C11" s="85">
        <v>3.4090909090909087</v>
      </c>
      <c r="D11" s="86">
        <v>2.0797227036395149</v>
      </c>
      <c r="E11" s="88">
        <v>3.9267015706806281</v>
      </c>
      <c r="F11" s="87">
        <v>2.7881040892193307</v>
      </c>
    </row>
    <row r="12" spans="2:9" x14ac:dyDescent="0.25">
      <c r="B12" s="177" t="s">
        <v>63</v>
      </c>
      <c r="C12" s="85">
        <v>1.8181818181818181</v>
      </c>
      <c r="D12" s="86">
        <v>0.96153846153846156</v>
      </c>
      <c r="E12" s="88">
        <v>1.8181818181818181</v>
      </c>
      <c r="F12" s="87">
        <v>0.94339622641509435</v>
      </c>
    </row>
    <row r="13" spans="2:9" x14ac:dyDescent="0.25">
      <c r="B13" s="190" t="s">
        <v>64</v>
      </c>
      <c r="C13" s="193">
        <v>3.1941031941031941</v>
      </c>
      <c r="D13" s="194">
        <v>1.908957415565345</v>
      </c>
      <c r="E13" s="195">
        <v>3.6613272311212817</v>
      </c>
      <c r="F13" s="196">
        <v>2.4844720496894408</v>
      </c>
    </row>
    <row r="14" spans="2:9" x14ac:dyDescent="0.25">
      <c r="B14" s="89" t="s">
        <v>3</v>
      </c>
      <c r="C14" s="90">
        <v>2.0814880425155007</v>
      </c>
      <c r="D14" s="90">
        <v>1.4059228238109482</v>
      </c>
      <c r="E14" s="90">
        <v>2.5395503746877601</v>
      </c>
      <c r="F14" s="90">
        <v>1.7388825541619155</v>
      </c>
    </row>
    <row r="15" spans="2:9" ht="16.5" x14ac:dyDescent="0.3">
      <c r="B15" s="314" t="s">
        <v>233</v>
      </c>
      <c r="C15" s="315"/>
      <c r="D15" s="315"/>
      <c r="E15" s="315"/>
      <c r="F15" s="315"/>
      <c r="G15" s="315"/>
      <c r="H15" s="315"/>
      <c r="I15" s="315"/>
    </row>
    <row r="16" spans="2:9" ht="16.5" x14ac:dyDescent="0.3">
      <c r="B16" s="314" t="s">
        <v>229</v>
      </c>
      <c r="C16" s="315"/>
      <c r="D16" s="315"/>
      <c r="E16" s="315"/>
      <c r="F16" s="315"/>
      <c r="G16" s="315"/>
      <c r="H16" s="315"/>
      <c r="I16" s="315"/>
    </row>
  </sheetData>
  <mergeCells count="6">
    <mergeCell ref="B15:I15"/>
    <mergeCell ref="B16:I16"/>
    <mergeCell ref="B3:F3"/>
    <mergeCell ref="B4:B6"/>
    <mergeCell ref="C4:D5"/>
    <mergeCell ref="E4:F5"/>
  </mergeCells>
  <pageMargins left="0.31496062992125984" right="0.31496062992125984" top="0.74803149606299213" bottom="0.74803149606299213"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0"/>
  <sheetViews>
    <sheetView zoomScaleNormal="100" workbookViewId="0">
      <selection activeCell="B4" sqref="B4:I5"/>
    </sheetView>
  </sheetViews>
  <sheetFormatPr defaultColWidth="9.140625" defaultRowHeight="11.25" x14ac:dyDescent="0.2"/>
  <cols>
    <col min="1" max="1" width="9.140625" style="1"/>
    <col min="2" max="2" width="25" style="10" customWidth="1"/>
    <col min="3" max="3" width="9.140625" style="1" customWidth="1"/>
    <col min="4" max="8" width="9.140625" style="1"/>
    <col min="9" max="9" width="10.7109375" style="8" customWidth="1"/>
    <col min="10" max="16384" width="9.140625" style="1"/>
  </cols>
  <sheetData>
    <row r="2" spans="2:9" ht="15" x14ac:dyDescent="0.25">
      <c r="B2" s="21" t="s">
        <v>208</v>
      </c>
      <c r="C2"/>
      <c r="D2"/>
      <c r="E2"/>
      <c r="F2"/>
      <c r="G2"/>
      <c r="H2"/>
      <c r="I2"/>
    </row>
    <row r="3" spans="2:9" ht="12.75" x14ac:dyDescent="0.2">
      <c r="B3" s="316" t="s">
        <v>162</v>
      </c>
      <c r="C3" s="317"/>
      <c r="D3" s="317"/>
      <c r="E3" s="317"/>
      <c r="F3" s="317"/>
      <c r="G3" s="317"/>
      <c r="H3" s="317"/>
      <c r="I3" s="317"/>
    </row>
    <row r="4" spans="2:9" ht="14.25" customHeight="1" x14ac:dyDescent="0.2">
      <c r="B4" s="318" t="s">
        <v>78</v>
      </c>
      <c r="C4" s="319" t="s">
        <v>26</v>
      </c>
      <c r="D4" s="319"/>
      <c r="E4" s="319"/>
      <c r="F4" s="320" t="s">
        <v>27</v>
      </c>
      <c r="G4" s="320"/>
      <c r="H4" s="320"/>
      <c r="I4" s="321" t="s">
        <v>209</v>
      </c>
    </row>
    <row r="5" spans="2:9" ht="12.75" customHeight="1" x14ac:dyDescent="0.2">
      <c r="B5" s="318"/>
      <c r="C5" s="197" t="s">
        <v>0</v>
      </c>
      <c r="D5" s="197" t="s">
        <v>1</v>
      </c>
      <c r="E5" s="197" t="s">
        <v>2</v>
      </c>
      <c r="F5" s="197" t="s">
        <v>0</v>
      </c>
      <c r="G5" s="197" t="s">
        <v>1</v>
      </c>
      <c r="H5" s="197" t="s">
        <v>2</v>
      </c>
      <c r="I5" s="321"/>
    </row>
    <row r="6" spans="2:9" ht="13.5" x14ac:dyDescent="0.2">
      <c r="B6" s="119" t="s">
        <v>66</v>
      </c>
      <c r="C6" s="111">
        <v>168</v>
      </c>
      <c r="D6" s="112">
        <v>5</v>
      </c>
      <c r="E6" s="111">
        <v>295</v>
      </c>
      <c r="F6" s="198">
        <v>7.44</v>
      </c>
      <c r="G6" s="98">
        <v>10.64</v>
      </c>
      <c r="H6" s="198">
        <v>8.9499999999999993</v>
      </c>
      <c r="I6" s="98">
        <v>2.9761904761904758</v>
      </c>
    </row>
    <row r="7" spans="2:9" ht="13.5" x14ac:dyDescent="0.2">
      <c r="B7" s="119" t="s">
        <v>67</v>
      </c>
      <c r="C7" s="111">
        <v>674</v>
      </c>
      <c r="D7" s="112">
        <v>15</v>
      </c>
      <c r="E7" s="111">
        <v>1060</v>
      </c>
      <c r="F7" s="198">
        <v>29.85</v>
      </c>
      <c r="G7" s="98">
        <v>31.91</v>
      </c>
      <c r="H7" s="198">
        <v>32.159999999999997</v>
      </c>
      <c r="I7" s="98">
        <v>2.2255192878338281</v>
      </c>
    </row>
    <row r="8" spans="2:9" ht="13.5" x14ac:dyDescent="0.2">
      <c r="B8" s="119" t="s">
        <v>68</v>
      </c>
      <c r="C8" s="111">
        <v>194</v>
      </c>
      <c r="D8" s="112" t="s">
        <v>10</v>
      </c>
      <c r="E8" s="111">
        <v>262</v>
      </c>
      <c r="F8" s="198">
        <v>8.59</v>
      </c>
      <c r="G8" s="98" t="s">
        <v>10</v>
      </c>
      <c r="H8" s="198">
        <v>7.95</v>
      </c>
      <c r="I8" s="98" t="s">
        <v>10</v>
      </c>
    </row>
    <row r="9" spans="2:9" ht="13.5" x14ac:dyDescent="0.2">
      <c r="B9" s="119" t="s">
        <v>69</v>
      </c>
      <c r="C9" s="111">
        <v>465</v>
      </c>
      <c r="D9" s="112">
        <v>2</v>
      </c>
      <c r="E9" s="111">
        <v>779</v>
      </c>
      <c r="F9" s="198">
        <v>20.59</v>
      </c>
      <c r="G9" s="98">
        <v>4.26</v>
      </c>
      <c r="H9" s="198">
        <v>23.63</v>
      </c>
      <c r="I9" s="98">
        <v>0.43010752688172044</v>
      </c>
    </row>
    <row r="10" spans="2:9" ht="13.5" x14ac:dyDescent="0.2">
      <c r="B10" s="119" t="s">
        <v>79</v>
      </c>
      <c r="C10" s="111">
        <v>51</v>
      </c>
      <c r="D10" s="112">
        <v>1</v>
      </c>
      <c r="E10" s="111">
        <v>69</v>
      </c>
      <c r="F10" s="198">
        <v>2.2599999999999998</v>
      </c>
      <c r="G10" s="98">
        <v>2.13</v>
      </c>
      <c r="H10" s="198">
        <v>2.09</v>
      </c>
      <c r="I10" s="98">
        <v>1.9607843137254901</v>
      </c>
    </row>
    <row r="11" spans="2:9" ht="13.5" x14ac:dyDescent="0.2">
      <c r="B11" s="199" t="s">
        <v>70</v>
      </c>
      <c r="C11" s="200">
        <v>1552</v>
      </c>
      <c r="D11" s="201">
        <v>23</v>
      </c>
      <c r="E11" s="200">
        <v>2465</v>
      </c>
      <c r="F11" s="202">
        <v>68.73</v>
      </c>
      <c r="G11" s="203">
        <v>48.94</v>
      </c>
      <c r="H11" s="202">
        <v>74.790000000000006</v>
      </c>
      <c r="I11" s="203">
        <v>1.4819587628865978</v>
      </c>
    </row>
    <row r="12" spans="2:9" ht="13.5" x14ac:dyDescent="0.2">
      <c r="B12" s="119" t="s">
        <v>71</v>
      </c>
      <c r="C12" s="111">
        <v>262</v>
      </c>
      <c r="D12" s="112">
        <v>13</v>
      </c>
      <c r="E12" s="111">
        <v>275</v>
      </c>
      <c r="F12" s="198">
        <v>11.6</v>
      </c>
      <c r="G12" s="98">
        <v>27.66</v>
      </c>
      <c r="H12" s="198">
        <v>8.34</v>
      </c>
      <c r="I12" s="98">
        <v>4.9618320610687023</v>
      </c>
    </row>
    <row r="13" spans="2:9" ht="13.5" x14ac:dyDescent="0.2">
      <c r="B13" s="119" t="s">
        <v>72</v>
      </c>
      <c r="C13" s="111">
        <v>26</v>
      </c>
      <c r="D13" s="112" t="s">
        <v>10</v>
      </c>
      <c r="E13" s="111">
        <v>29</v>
      </c>
      <c r="F13" s="198">
        <v>1.1499999999999999</v>
      </c>
      <c r="G13" s="98" t="s">
        <v>10</v>
      </c>
      <c r="H13" s="198">
        <v>0.88</v>
      </c>
      <c r="I13" s="98" t="s">
        <v>10</v>
      </c>
    </row>
    <row r="14" spans="2:9" ht="13.5" x14ac:dyDescent="0.2">
      <c r="B14" s="119" t="s">
        <v>73</v>
      </c>
      <c r="C14" s="111">
        <v>111</v>
      </c>
      <c r="D14" s="112">
        <v>1</v>
      </c>
      <c r="E14" s="111">
        <v>142</v>
      </c>
      <c r="F14" s="198">
        <v>4.92</v>
      </c>
      <c r="G14" s="98">
        <v>2.13</v>
      </c>
      <c r="H14" s="198">
        <v>4.3099999999999996</v>
      </c>
      <c r="I14" s="98">
        <v>0.90090090090090091</v>
      </c>
    </row>
    <row r="15" spans="2:9" ht="13.5" x14ac:dyDescent="0.2">
      <c r="B15" s="119" t="s">
        <v>74</v>
      </c>
      <c r="C15" s="111">
        <v>276</v>
      </c>
      <c r="D15" s="112">
        <v>9</v>
      </c>
      <c r="E15" s="111">
        <v>355</v>
      </c>
      <c r="F15" s="198">
        <v>12.22</v>
      </c>
      <c r="G15" s="98">
        <v>19.149999999999999</v>
      </c>
      <c r="H15" s="198">
        <v>10.77</v>
      </c>
      <c r="I15" s="98">
        <v>3.2608695652173911</v>
      </c>
    </row>
    <row r="16" spans="2:9" ht="13.5" x14ac:dyDescent="0.2">
      <c r="B16" s="119" t="s">
        <v>75</v>
      </c>
      <c r="C16" s="111">
        <v>4</v>
      </c>
      <c r="D16" s="112" t="s">
        <v>10</v>
      </c>
      <c r="E16" s="111">
        <v>4</v>
      </c>
      <c r="F16" s="198">
        <v>0.18</v>
      </c>
      <c r="G16" s="98" t="s">
        <v>10</v>
      </c>
      <c r="H16" s="198">
        <v>0.12</v>
      </c>
      <c r="I16" s="98" t="s">
        <v>10</v>
      </c>
    </row>
    <row r="17" spans="2:10" ht="13.5" x14ac:dyDescent="0.2">
      <c r="B17" s="119" t="s">
        <v>76</v>
      </c>
      <c r="C17" s="111">
        <v>27</v>
      </c>
      <c r="D17" s="112">
        <v>1</v>
      </c>
      <c r="E17" s="111">
        <v>26</v>
      </c>
      <c r="F17" s="198">
        <v>1.2</v>
      </c>
      <c r="G17" s="98">
        <v>2.13</v>
      </c>
      <c r="H17" s="198">
        <v>0.79</v>
      </c>
      <c r="I17" s="98">
        <v>3.7037037037037033</v>
      </c>
    </row>
    <row r="18" spans="2:10" ht="13.5" x14ac:dyDescent="0.2">
      <c r="B18" s="199" t="s">
        <v>77</v>
      </c>
      <c r="C18" s="200">
        <v>706</v>
      </c>
      <c r="D18" s="201">
        <v>24</v>
      </c>
      <c r="E18" s="200">
        <v>831</v>
      </c>
      <c r="F18" s="202">
        <v>31.27</v>
      </c>
      <c r="G18" s="203">
        <v>51.06</v>
      </c>
      <c r="H18" s="202">
        <v>25.21</v>
      </c>
      <c r="I18" s="203">
        <v>3.3994334277620402</v>
      </c>
    </row>
    <row r="19" spans="2:10" ht="13.5" x14ac:dyDescent="0.2">
      <c r="B19" s="126" t="s">
        <v>214</v>
      </c>
      <c r="C19" s="204">
        <v>2258</v>
      </c>
      <c r="D19" s="204">
        <v>47</v>
      </c>
      <c r="E19" s="204">
        <v>3296</v>
      </c>
      <c r="F19" s="116">
        <v>100</v>
      </c>
      <c r="G19" s="128">
        <v>100</v>
      </c>
      <c r="H19" s="116">
        <v>100</v>
      </c>
      <c r="I19" s="128">
        <v>2.0814880425155007</v>
      </c>
    </row>
    <row r="20" spans="2:10" ht="16.5" x14ac:dyDescent="0.2">
      <c r="B20" s="246" t="s">
        <v>227</v>
      </c>
      <c r="C20" s="246"/>
      <c r="D20" s="246"/>
      <c r="E20" s="246"/>
      <c r="F20" s="246"/>
      <c r="G20" s="246"/>
      <c r="H20" s="246"/>
      <c r="I20" s="246"/>
      <c r="J20" s="43"/>
    </row>
  </sheetData>
  <mergeCells count="5">
    <mergeCell ref="B3:I3"/>
    <mergeCell ref="B4:B5"/>
    <mergeCell ref="C4:E4"/>
    <mergeCell ref="F4:H4"/>
    <mergeCell ref="I4:I5"/>
  </mergeCells>
  <pageMargins left="0.31496062992125984" right="0.31496062992125984" top="0.74803149606299213" bottom="0.7480314960629921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2"/>
  <sheetViews>
    <sheetView zoomScaleNormal="100" workbookViewId="0">
      <selection activeCell="C5" sqref="C5"/>
    </sheetView>
  </sheetViews>
  <sheetFormatPr defaultRowHeight="15" x14ac:dyDescent="0.25"/>
  <cols>
    <col min="1" max="1" width="10.42578125" customWidth="1"/>
    <col min="2" max="2" width="61.85546875" customWidth="1"/>
    <col min="3" max="8" width="9.5703125" customWidth="1"/>
  </cols>
  <sheetData>
    <row r="1" spans="2:10" ht="14.45" customHeight="1" x14ac:dyDescent="0.25"/>
    <row r="2" spans="2:10" s="1" customFormat="1" ht="14.45" customHeight="1" x14ac:dyDescent="0.25">
      <c r="B2" s="21" t="s">
        <v>215</v>
      </c>
      <c r="C2" s="21"/>
      <c r="D2"/>
      <c r="E2"/>
      <c r="F2"/>
      <c r="G2"/>
      <c r="H2"/>
      <c r="I2"/>
      <c r="J2"/>
    </row>
    <row r="3" spans="2:10" ht="14.45" customHeight="1" x14ac:dyDescent="0.25">
      <c r="B3" s="47" t="s">
        <v>165</v>
      </c>
      <c r="C3" s="33"/>
      <c r="D3" s="33"/>
      <c r="E3" s="33"/>
      <c r="F3" s="33"/>
      <c r="G3" s="33"/>
      <c r="H3" s="33"/>
      <c r="I3" s="27"/>
    </row>
    <row r="4" spans="2:10" ht="14.45" customHeight="1" x14ac:dyDescent="0.25">
      <c r="B4" s="322" t="s">
        <v>237</v>
      </c>
      <c r="C4" s="323" t="s">
        <v>12</v>
      </c>
      <c r="D4" s="323"/>
      <c r="E4" s="295" t="s">
        <v>80</v>
      </c>
      <c r="F4" s="295"/>
      <c r="G4" s="323" t="s">
        <v>15</v>
      </c>
      <c r="H4" s="323"/>
    </row>
    <row r="5" spans="2:10" ht="14.45" customHeight="1" x14ac:dyDescent="0.25">
      <c r="B5" s="322"/>
      <c r="C5" s="205" t="s">
        <v>26</v>
      </c>
      <c r="D5" s="132" t="s">
        <v>24</v>
      </c>
      <c r="E5" s="205" t="s">
        <v>26</v>
      </c>
      <c r="F5" s="132" t="s">
        <v>24</v>
      </c>
      <c r="G5" s="205" t="s">
        <v>26</v>
      </c>
      <c r="H5" s="132" t="s">
        <v>24</v>
      </c>
    </row>
    <row r="6" spans="2:10" ht="14.45" customHeight="1" x14ac:dyDescent="0.25">
      <c r="B6" s="133" t="s">
        <v>81</v>
      </c>
      <c r="C6" s="206">
        <v>312</v>
      </c>
      <c r="D6" s="207">
        <v>17.910447761194028</v>
      </c>
      <c r="E6" s="206">
        <v>223</v>
      </c>
      <c r="F6" s="207">
        <v>22.616632860040568</v>
      </c>
      <c r="G6" s="206">
        <v>535</v>
      </c>
      <c r="H6" s="207">
        <v>19.611436950146626</v>
      </c>
    </row>
    <row r="7" spans="2:10" ht="14.45" customHeight="1" x14ac:dyDescent="0.25">
      <c r="B7" s="133" t="s">
        <v>82</v>
      </c>
      <c r="C7" s="206">
        <v>292</v>
      </c>
      <c r="D7" s="207">
        <v>16.762342135476462</v>
      </c>
      <c r="E7" s="206">
        <v>57</v>
      </c>
      <c r="F7" s="207">
        <v>5.7809330628803242</v>
      </c>
      <c r="G7" s="206">
        <v>349</v>
      </c>
      <c r="H7" s="207">
        <v>12.793255131964809</v>
      </c>
    </row>
    <row r="8" spans="2:10" ht="14.45" customHeight="1" x14ac:dyDescent="0.25">
      <c r="B8" s="133" t="s">
        <v>99</v>
      </c>
      <c r="C8" s="206">
        <v>124</v>
      </c>
      <c r="D8" s="207">
        <v>7.1182548794489096</v>
      </c>
      <c r="E8" s="206">
        <v>27</v>
      </c>
      <c r="F8" s="207">
        <v>2.7383367139959431</v>
      </c>
      <c r="G8" s="206">
        <v>151</v>
      </c>
      <c r="H8" s="207">
        <v>5.5351906158357771</v>
      </c>
    </row>
    <row r="9" spans="2:10" ht="14.45" customHeight="1" x14ac:dyDescent="0.25">
      <c r="B9" s="133" t="s">
        <v>100</v>
      </c>
      <c r="C9" s="206">
        <v>81</v>
      </c>
      <c r="D9" s="207">
        <v>4.649827784156142</v>
      </c>
      <c r="E9" s="206">
        <v>12</v>
      </c>
      <c r="F9" s="207">
        <v>1.2170385395537524</v>
      </c>
      <c r="G9" s="206">
        <v>93</v>
      </c>
      <c r="H9" s="207">
        <v>3.4090909090909087</v>
      </c>
    </row>
    <row r="10" spans="2:10" ht="14.45" customHeight="1" x14ac:dyDescent="0.25">
      <c r="B10" s="133" t="s">
        <v>101</v>
      </c>
      <c r="C10" s="206">
        <v>78</v>
      </c>
      <c r="D10" s="207">
        <v>4.4776119402985071</v>
      </c>
      <c r="E10" s="206">
        <v>18</v>
      </c>
      <c r="F10" s="207">
        <v>1.8255578093306288</v>
      </c>
      <c r="G10" s="206">
        <v>96</v>
      </c>
      <c r="H10" s="207">
        <v>3.519061583577713</v>
      </c>
    </row>
    <row r="11" spans="2:10" ht="14.45" customHeight="1" x14ac:dyDescent="0.25">
      <c r="B11" s="133" t="s">
        <v>102</v>
      </c>
      <c r="C11" s="206">
        <v>9</v>
      </c>
      <c r="D11" s="207">
        <v>0.51664753157290477</v>
      </c>
      <c r="E11" s="208" t="s">
        <v>10</v>
      </c>
      <c r="F11" s="209" t="s">
        <v>10</v>
      </c>
      <c r="G11" s="206">
        <v>9</v>
      </c>
      <c r="H11" s="207">
        <v>0.32991202346041054</v>
      </c>
    </row>
    <row r="12" spans="2:10" ht="14.45" customHeight="1" x14ac:dyDescent="0.25">
      <c r="B12" s="133" t="s">
        <v>83</v>
      </c>
      <c r="C12" s="206">
        <v>225</v>
      </c>
      <c r="D12" s="207">
        <v>12.916188289322616</v>
      </c>
      <c r="E12" s="206">
        <v>249</v>
      </c>
      <c r="F12" s="207">
        <v>25.253549695740361</v>
      </c>
      <c r="G12" s="206">
        <v>474</v>
      </c>
      <c r="H12" s="207">
        <v>17.375366568914956</v>
      </c>
    </row>
    <row r="13" spans="2:10" ht="14.45" customHeight="1" x14ac:dyDescent="0.25">
      <c r="B13" s="133" t="s">
        <v>103</v>
      </c>
      <c r="C13" s="206">
        <v>220</v>
      </c>
      <c r="D13" s="207">
        <v>12.629161882893225</v>
      </c>
      <c r="E13" s="206">
        <v>246</v>
      </c>
      <c r="F13" s="207">
        <v>24.949290060851929</v>
      </c>
      <c r="G13" s="206">
        <v>466</v>
      </c>
      <c r="H13" s="207">
        <v>17.082111436950147</v>
      </c>
    </row>
    <row r="14" spans="2:10" ht="14.45" customHeight="1" x14ac:dyDescent="0.25">
      <c r="B14" s="133" t="s">
        <v>104</v>
      </c>
      <c r="C14" s="206">
        <v>5</v>
      </c>
      <c r="D14" s="207">
        <v>0.28702640642939153</v>
      </c>
      <c r="E14" s="206">
        <v>3</v>
      </c>
      <c r="F14" s="207">
        <v>0.3042596348884381</v>
      </c>
      <c r="G14" s="206">
        <v>8</v>
      </c>
      <c r="H14" s="207">
        <v>0.2932551319648094</v>
      </c>
    </row>
    <row r="15" spans="2:10" ht="14.45" customHeight="1" x14ac:dyDescent="0.25">
      <c r="B15" s="133" t="s">
        <v>84</v>
      </c>
      <c r="C15" s="206">
        <v>141</v>
      </c>
      <c r="D15" s="207">
        <v>8.0941446613088406</v>
      </c>
      <c r="E15" s="206">
        <v>102</v>
      </c>
      <c r="F15" s="207">
        <v>10.344827586206897</v>
      </c>
      <c r="G15" s="206">
        <v>243</v>
      </c>
      <c r="H15" s="207">
        <v>8.9076246334310856</v>
      </c>
    </row>
    <row r="16" spans="2:10" ht="14.45" customHeight="1" x14ac:dyDescent="0.25">
      <c r="B16" s="133" t="s">
        <v>85</v>
      </c>
      <c r="C16" s="206">
        <v>180</v>
      </c>
      <c r="D16" s="207">
        <v>10.332950631458095</v>
      </c>
      <c r="E16" s="206">
        <v>51</v>
      </c>
      <c r="F16" s="207">
        <v>5.1724137931034484</v>
      </c>
      <c r="G16" s="206">
        <v>231</v>
      </c>
      <c r="H16" s="207">
        <v>8.4677419354838701</v>
      </c>
    </row>
    <row r="17" spans="2:8" ht="14.45" customHeight="1" x14ac:dyDescent="0.25">
      <c r="B17" s="133" t="s">
        <v>86</v>
      </c>
      <c r="C17" s="206">
        <v>38</v>
      </c>
      <c r="D17" s="207">
        <v>2.1814006888633752</v>
      </c>
      <c r="E17" s="206">
        <v>4</v>
      </c>
      <c r="F17" s="207">
        <v>0.40567951318458417</v>
      </c>
      <c r="G17" s="206">
        <v>42</v>
      </c>
      <c r="H17" s="207">
        <v>1.5395894428152492</v>
      </c>
    </row>
    <row r="18" spans="2:8" ht="14.45" customHeight="1" x14ac:dyDescent="0.25">
      <c r="B18" s="133" t="s">
        <v>87</v>
      </c>
      <c r="C18" s="206">
        <v>53</v>
      </c>
      <c r="D18" s="207">
        <v>3.0424799081515497</v>
      </c>
      <c r="E18" s="206">
        <v>37</v>
      </c>
      <c r="F18" s="207">
        <v>3.7525354969574036</v>
      </c>
      <c r="G18" s="206">
        <v>90</v>
      </c>
      <c r="H18" s="207">
        <v>3.2991202346041053</v>
      </c>
    </row>
    <row r="19" spans="2:8" ht="14.45" customHeight="1" x14ac:dyDescent="0.25">
      <c r="B19" s="133" t="s">
        <v>88</v>
      </c>
      <c r="C19" s="206">
        <v>35</v>
      </c>
      <c r="D19" s="207">
        <v>2.0091848450057408</v>
      </c>
      <c r="E19" s="206">
        <v>25</v>
      </c>
      <c r="F19" s="207">
        <v>2.5354969574036512</v>
      </c>
      <c r="G19" s="206">
        <v>60</v>
      </c>
      <c r="H19" s="207">
        <v>2.1994134897360706</v>
      </c>
    </row>
    <row r="20" spans="2:8" ht="14.45" customHeight="1" x14ac:dyDescent="0.25">
      <c r="B20" s="133" t="s">
        <v>89</v>
      </c>
      <c r="C20" s="206">
        <v>106</v>
      </c>
      <c r="D20" s="207">
        <v>6.0849598163030993</v>
      </c>
      <c r="E20" s="208" t="s">
        <v>10</v>
      </c>
      <c r="F20" s="209" t="s">
        <v>10</v>
      </c>
      <c r="G20" s="206">
        <v>106</v>
      </c>
      <c r="H20" s="207">
        <v>3.8856304985337244</v>
      </c>
    </row>
    <row r="21" spans="2:8" ht="14.45" customHeight="1" x14ac:dyDescent="0.25">
      <c r="B21" s="133" t="s">
        <v>90</v>
      </c>
      <c r="C21" s="206">
        <v>28</v>
      </c>
      <c r="D21" s="207">
        <v>1.6073478760045925</v>
      </c>
      <c r="E21" s="206">
        <v>49</v>
      </c>
      <c r="F21" s="207">
        <v>4.9695740365111565</v>
      </c>
      <c r="G21" s="206">
        <v>77</v>
      </c>
      <c r="H21" s="207">
        <v>2.82258064516129</v>
      </c>
    </row>
    <row r="22" spans="2:8" ht="14.45" customHeight="1" x14ac:dyDescent="0.25">
      <c r="B22" s="133" t="s">
        <v>91</v>
      </c>
      <c r="C22" s="206">
        <v>15</v>
      </c>
      <c r="D22" s="207">
        <v>0.86107921928817444</v>
      </c>
      <c r="E22" s="206">
        <v>8</v>
      </c>
      <c r="F22" s="207">
        <v>0.81135902636916835</v>
      </c>
      <c r="G22" s="206">
        <v>23</v>
      </c>
      <c r="H22" s="207">
        <v>0.8431085043988269</v>
      </c>
    </row>
    <row r="23" spans="2:8" ht="14.45" customHeight="1" x14ac:dyDescent="0.25">
      <c r="B23" s="133" t="s">
        <v>92</v>
      </c>
      <c r="C23" s="206">
        <v>15</v>
      </c>
      <c r="D23" s="207">
        <v>0.86107921928817444</v>
      </c>
      <c r="E23" s="206">
        <v>19</v>
      </c>
      <c r="F23" s="207">
        <v>1.9269776876267748</v>
      </c>
      <c r="G23" s="206">
        <v>34</v>
      </c>
      <c r="H23" s="207">
        <v>1.2463343108504399</v>
      </c>
    </row>
    <row r="24" spans="2:8" ht="14.45" customHeight="1" x14ac:dyDescent="0.25">
      <c r="B24" s="133" t="s">
        <v>93</v>
      </c>
      <c r="C24" s="206">
        <v>6</v>
      </c>
      <c r="D24" s="207">
        <v>0.34443168771526977</v>
      </c>
      <c r="E24" s="206">
        <v>9</v>
      </c>
      <c r="F24" s="207">
        <v>0.91277890466531442</v>
      </c>
      <c r="G24" s="206">
        <v>15</v>
      </c>
      <c r="H24" s="207">
        <v>0.54985337243401766</v>
      </c>
    </row>
    <row r="25" spans="2:8" ht="14.45" customHeight="1" x14ac:dyDescent="0.25">
      <c r="B25" s="133" t="s">
        <v>94</v>
      </c>
      <c r="C25" s="206">
        <v>42</v>
      </c>
      <c r="D25" s="207">
        <v>2.4110218140068884</v>
      </c>
      <c r="E25" s="206">
        <v>26</v>
      </c>
      <c r="F25" s="207">
        <v>2.6369168356997972</v>
      </c>
      <c r="G25" s="206">
        <v>68</v>
      </c>
      <c r="H25" s="207">
        <v>2.4926686217008798</v>
      </c>
    </row>
    <row r="26" spans="2:8" ht="14.45" customHeight="1" x14ac:dyDescent="0.25">
      <c r="B26" s="133" t="s">
        <v>95</v>
      </c>
      <c r="C26" s="206">
        <v>68</v>
      </c>
      <c r="D26" s="207">
        <v>3.9035591274397241</v>
      </c>
      <c r="E26" s="206">
        <v>32</v>
      </c>
      <c r="F26" s="207">
        <v>3.2454361054766734</v>
      </c>
      <c r="G26" s="206">
        <v>100</v>
      </c>
      <c r="H26" s="207">
        <v>3.6656891495601176</v>
      </c>
    </row>
    <row r="27" spans="2:8" ht="14.45" customHeight="1" x14ac:dyDescent="0.25">
      <c r="B27" s="133" t="s">
        <v>96</v>
      </c>
      <c r="C27" s="206">
        <v>82</v>
      </c>
      <c r="D27" s="207">
        <v>4.7072330654420211</v>
      </c>
      <c r="E27" s="206">
        <v>15</v>
      </c>
      <c r="F27" s="207">
        <v>1.5212981744421907</v>
      </c>
      <c r="G27" s="206">
        <v>97</v>
      </c>
      <c r="H27" s="207">
        <v>3.5557184750733142</v>
      </c>
    </row>
    <row r="28" spans="2:8" ht="14.45" customHeight="1" x14ac:dyDescent="0.25">
      <c r="B28" s="133" t="s">
        <v>97</v>
      </c>
      <c r="C28" s="206">
        <v>1638</v>
      </c>
      <c r="D28" s="207">
        <v>94.029850746268664</v>
      </c>
      <c r="E28" s="206">
        <v>906</v>
      </c>
      <c r="F28" s="207">
        <v>91.886409736308323</v>
      </c>
      <c r="G28" s="206">
        <v>2544</v>
      </c>
      <c r="H28" s="207">
        <v>93.255131964809379</v>
      </c>
    </row>
    <row r="29" spans="2:8" ht="14.45" customHeight="1" x14ac:dyDescent="0.25">
      <c r="B29" s="133" t="s">
        <v>105</v>
      </c>
      <c r="C29" s="206">
        <v>104</v>
      </c>
      <c r="D29" s="207">
        <v>5.9701492537313428</v>
      </c>
      <c r="E29" s="206">
        <v>80</v>
      </c>
      <c r="F29" s="207">
        <v>8.1135902636916839</v>
      </c>
      <c r="G29" s="206">
        <v>184</v>
      </c>
      <c r="H29" s="207">
        <v>6.7448680351906152</v>
      </c>
    </row>
    <row r="30" spans="2:8" ht="14.45" customHeight="1" x14ac:dyDescent="0.25">
      <c r="B30" s="142" t="s">
        <v>98</v>
      </c>
      <c r="C30" s="210">
        <v>1742</v>
      </c>
      <c r="D30" s="211">
        <v>100</v>
      </c>
      <c r="E30" s="210">
        <v>986</v>
      </c>
      <c r="F30" s="211">
        <v>100</v>
      </c>
      <c r="G30" s="210">
        <v>2728</v>
      </c>
      <c r="H30" s="211">
        <v>100</v>
      </c>
    </row>
    <row r="31" spans="2:8" ht="21" customHeight="1" x14ac:dyDescent="0.25">
      <c r="B31" s="300" t="s">
        <v>152</v>
      </c>
      <c r="C31" s="301"/>
      <c r="D31" s="301"/>
      <c r="E31" s="301"/>
      <c r="F31" s="301"/>
      <c r="G31" s="301"/>
      <c r="H31" s="301"/>
    </row>
    <row r="32" spans="2:8" ht="33.75" customHeight="1" x14ac:dyDescent="0.3">
      <c r="B32" s="314" t="s">
        <v>106</v>
      </c>
      <c r="C32" s="315"/>
      <c r="D32" s="315"/>
      <c r="E32" s="315"/>
      <c r="F32" s="315"/>
      <c r="G32" s="315"/>
      <c r="H32" s="315"/>
    </row>
  </sheetData>
  <mergeCells count="6">
    <mergeCell ref="B32:H32"/>
    <mergeCell ref="B4:B5"/>
    <mergeCell ref="C4:D4"/>
    <mergeCell ref="E4:F4"/>
    <mergeCell ref="G4:H4"/>
    <mergeCell ref="B31:H31"/>
  </mergeCells>
  <pageMargins left="0.7" right="0.7" top="0.75" bottom="0.75" header="0.3" footer="0.3"/>
  <pageSetup paperSize="9" orientation="landscape" horizontalDpi="4294967293"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1"/>
  <sheetViews>
    <sheetView workbookViewId="0">
      <selection activeCell="M10" sqref="M10"/>
    </sheetView>
  </sheetViews>
  <sheetFormatPr defaultRowHeight="15" x14ac:dyDescent="0.25"/>
  <cols>
    <col min="2" max="2" width="12.85546875" customWidth="1"/>
  </cols>
  <sheetData>
    <row r="2" spans="2:10" x14ac:dyDescent="0.25">
      <c r="B2" s="21" t="s">
        <v>216</v>
      </c>
    </row>
    <row r="3" spans="2:10" x14ac:dyDescent="0.25">
      <c r="B3" s="325" t="s">
        <v>25</v>
      </c>
      <c r="C3" s="325"/>
      <c r="D3" s="325"/>
      <c r="E3" s="325"/>
      <c r="F3" s="325"/>
      <c r="G3" s="325"/>
      <c r="H3" s="325"/>
      <c r="I3" s="325"/>
      <c r="J3" s="325"/>
    </row>
    <row r="4" spans="2:10" x14ac:dyDescent="0.25">
      <c r="B4" s="296" t="s">
        <v>107</v>
      </c>
      <c r="C4" s="299" t="s">
        <v>1</v>
      </c>
      <c r="D4" s="299"/>
      <c r="E4" s="299"/>
      <c r="F4" s="299"/>
      <c r="G4" s="298" t="s">
        <v>2</v>
      </c>
      <c r="H4" s="298"/>
      <c r="I4" s="298"/>
      <c r="J4" s="298"/>
    </row>
    <row r="5" spans="2:10" ht="27" x14ac:dyDescent="0.25">
      <c r="B5" s="326"/>
      <c r="C5" s="212" t="s">
        <v>108</v>
      </c>
      <c r="D5" s="212" t="s">
        <v>109</v>
      </c>
      <c r="E5" s="212" t="s">
        <v>110</v>
      </c>
      <c r="F5" s="83" t="s">
        <v>15</v>
      </c>
      <c r="G5" s="212" t="s">
        <v>108</v>
      </c>
      <c r="H5" s="212" t="s">
        <v>109</v>
      </c>
      <c r="I5" s="212" t="s">
        <v>110</v>
      </c>
      <c r="J5" s="249" t="s">
        <v>15</v>
      </c>
    </row>
    <row r="6" spans="2:10" ht="15.75" customHeight="1" x14ac:dyDescent="0.25">
      <c r="B6" s="297"/>
      <c r="C6" s="324" t="s">
        <v>111</v>
      </c>
      <c r="D6" s="324"/>
      <c r="E6" s="324"/>
      <c r="F6" s="324"/>
      <c r="G6" s="324"/>
      <c r="H6" s="324"/>
      <c r="I6" s="324"/>
      <c r="J6" s="324"/>
    </row>
    <row r="7" spans="2:10" x14ac:dyDescent="0.25">
      <c r="B7" s="119" t="s">
        <v>112</v>
      </c>
      <c r="C7" s="95" t="s">
        <v>10</v>
      </c>
      <c r="D7" s="213" t="s">
        <v>10</v>
      </c>
      <c r="E7" s="95" t="s">
        <v>10</v>
      </c>
      <c r="F7" s="213" t="s">
        <v>10</v>
      </c>
      <c r="G7" s="214">
        <v>19</v>
      </c>
      <c r="H7" s="215">
        <v>134</v>
      </c>
      <c r="I7" s="214">
        <v>20</v>
      </c>
      <c r="J7" s="215">
        <v>173</v>
      </c>
    </row>
    <row r="8" spans="2:10" x14ac:dyDescent="0.25">
      <c r="B8" s="119" t="s">
        <v>113</v>
      </c>
      <c r="C8" s="214">
        <v>5</v>
      </c>
      <c r="D8" s="215">
        <v>2</v>
      </c>
      <c r="E8" s="95" t="s">
        <v>10</v>
      </c>
      <c r="F8" s="215">
        <v>7</v>
      </c>
      <c r="G8" s="214">
        <v>605</v>
      </c>
      <c r="H8" s="215">
        <v>262</v>
      </c>
      <c r="I8" s="214">
        <v>39</v>
      </c>
      <c r="J8" s="215">
        <v>906</v>
      </c>
    </row>
    <row r="9" spans="2:10" x14ac:dyDescent="0.25">
      <c r="B9" s="119" t="s">
        <v>114</v>
      </c>
      <c r="C9" s="214">
        <v>4</v>
      </c>
      <c r="D9" s="215">
        <v>1</v>
      </c>
      <c r="E9" s="95" t="s">
        <v>10</v>
      </c>
      <c r="F9" s="215">
        <v>5</v>
      </c>
      <c r="G9" s="214">
        <v>629</v>
      </c>
      <c r="H9" s="215">
        <v>131</v>
      </c>
      <c r="I9" s="214">
        <v>43</v>
      </c>
      <c r="J9" s="215">
        <v>803</v>
      </c>
    </row>
    <row r="10" spans="2:10" x14ac:dyDescent="0.25">
      <c r="B10" s="119" t="s">
        <v>115</v>
      </c>
      <c r="C10" s="214">
        <v>10</v>
      </c>
      <c r="D10" s="215">
        <v>1</v>
      </c>
      <c r="E10" s="214">
        <v>4</v>
      </c>
      <c r="F10" s="215">
        <v>15</v>
      </c>
      <c r="G10" s="214">
        <v>644</v>
      </c>
      <c r="H10" s="215">
        <v>143</v>
      </c>
      <c r="I10" s="214">
        <v>71</v>
      </c>
      <c r="J10" s="215">
        <v>858</v>
      </c>
    </row>
    <row r="11" spans="2:10" x14ac:dyDescent="0.25">
      <c r="B11" s="119" t="s">
        <v>116</v>
      </c>
      <c r="C11" s="214">
        <v>7</v>
      </c>
      <c r="D11" s="215">
        <v>3</v>
      </c>
      <c r="E11" s="214">
        <v>9</v>
      </c>
      <c r="F11" s="215">
        <v>19</v>
      </c>
      <c r="G11" s="214">
        <v>308</v>
      </c>
      <c r="H11" s="215">
        <v>94</v>
      </c>
      <c r="I11" s="214">
        <v>100</v>
      </c>
      <c r="J11" s="215">
        <v>502</v>
      </c>
    </row>
    <row r="12" spans="2:10" x14ac:dyDescent="0.25">
      <c r="B12" s="119" t="s">
        <v>117</v>
      </c>
      <c r="C12" s="95" t="s">
        <v>10</v>
      </c>
      <c r="D12" s="215">
        <v>1</v>
      </c>
      <c r="E12" s="95" t="s">
        <v>10</v>
      </c>
      <c r="F12" s="215">
        <v>1</v>
      </c>
      <c r="G12" s="214">
        <v>26</v>
      </c>
      <c r="H12" s="215">
        <v>25</v>
      </c>
      <c r="I12" s="214">
        <v>3</v>
      </c>
      <c r="J12" s="215">
        <v>54</v>
      </c>
    </row>
    <row r="13" spans="2:10" x14ac:dyDescent="0.25">
      <c r="B13" s="126" t="s">
        <v>118</v>
      </c>
      <c r="C13" s="216">
        <v>26</v>
      </c>
      <c r="D13" s="216">
        <v>8</v>
      </c>
      <c r="E13" s="216">
        <v>13</v>
      </c>
      <c r="F13" s="216">
        <v>47</v>
      </c>
      <c r="G13" s="216">
        <v>2231</v>
      </c>
      <c r="H13" s="216">
        <v>789</v>
      </c>
      <c r="I13" s="216">
        <v>276</v>
      </c>
      <c r="J13" s="216">
        <v>3296</v>
      </c>
    </row>
    <row r="14" spans="2:10" ht="15.75" customHeight="1" x14ac:dyDescent="0.25">
      <c r="B14" s="110"/>
      <c r="C14" s="324" t="s">
        <v>119</v>
      </c>
      <c r="D14" s="324"/>
      <c r="E14" s="324"/>
      <c r="F14" s="324"/>
      <c r="G14" s="324"/>
      <c r="H14" s="324"/>
      <c r="I14" s="324"/>
      <c r="J14" s="324"/>
    </row>
    <row r="15" spans="2:10" x14ac:dyDescent="0.25">
      <c r="B15" s="119" t="s">
        <v>112</v>
      </c>
      <c r="C15" s="95" t="s">
        <v>10</v>
      </c>
      <c r="D15" s="213" t="s">
        <v>10</v>
      </c>
      <c r="E15" s="95" t="s">
        <v>10</v>
      </c>
      <c r="F15" s="213" t="s">
        <v>10</v>
      </c>
      <c r="G15" s="98">
        <v>0.85163603765127749</v>
      </c>
      <c r="H15" s="113">
        <v>16.983523447401776</v>
      </c>
      <c r="I15" s="98">
        <v>7.2463768115942031</v>
      </c>
      <c r="J15" s="113">
        <v>5.2487864077669899</v>
      </c>
    </row>
    <row r="16" spans="2:10" x14ac:dyDescent="0.25">
      <c r="B16" s="119" t="s">
        <v>113</v>
      </c>
      <c r="C16" s="98">
        <v>19.230769230769234</v>
      </c>
      <c r="D16" s="113">
        <v>25</v>
      </c>
      <c r="E16" s="95" t="s">
        <v>10</v>
      </c>
      <c r="F16" s="113">
        <v>14.893617021276595</v>
      </c>
      <c r="G16" s="98">
        <v>27.117884356790679</v>
      </c>
      <c r="H16" s="113">
        <v>33.20659062103929</v>
      </c>
      <c r="I16" s="98">
        <v>14.130434782608695</v>
      </c>
      <c r="J16" s="113">
        <v>27.487864077669904</v>
      </c>
    </row>
    <row r="17" spans="2:10" x14ac:dyDescent="0.25">
      <c r="B17" s="119" t="s">
        <v>114</v>
      </c>
      <c r="C17" s="98">
        <v>15.384615384615385</v>
      </c>
      <c r="D17" s="113">
        <v>12.5</v>
      </c>
      <c r="E17" s="95" t="s">
        <v>10</v>
      </c>
      <c r="F17" s="113">
        <v>10.638297872340425</v>
      </c>
      <c r="G17" s="98">
        <v>28.193635141192292</v>
      </c>
      <c r="H17" s="113">
        <v>16.603295310519645</v>
      </c>
      <c r="I17" s="98">
        <v>15.579710144927535</v>
      </c>
      <c r="J17" s="113">
        <v>24.362864077669901</v>
      </c>
    </row>
    <row r="18" spans="2:10" x14ac:dyDescent="0.25">
      <c r="B18" s="119" t="s">
        <v>115</v>
      </c>
      <c r="C18" s="98">
        <v>38.461538461538467</v>
      </c>
      <c r="D18" s="113">
        <v>12.5</v>
      </c>
      <c r="E18" s="98">
        <v>30.76923076923077</v>
      </c>
      <c r="F18" s="113">
        <v>31.914893617021278</v>
      </c>
      <c r="G18" s="98">
        <v>28.865979381443296</v>
      </c>
      <c r="H18" s="113">
        <v>18.124207858048162</v>
      </c>
      <c r="I18" s="98">
        <v>25.724637681159418</v>
      </c>
      <c r="J18" s="113">
        <v>26.031553398058254</v>
      </c>
    </row>
    <row r="19" spans="2:10" x14ac:dyDescent="0.25">
      <c r="B19" s="119" t="s">
        <v>116</v>
      </c>
      <c r="C19" s="98">
        <v>26.923076923076923</v>
      </c>
      <c r="D19" s="113">
        <v>37.5</v>
      </c>
      <c r="E19" s="98">
        <v>69.230769230769226</v>
      </c>
      <c r="F19" s="113">
        <v>40.425531914893611</v>
      </c>
      <c r="G19" s="98">
        <v>13.805468399820708</v>
      </c>
      <c r="H19" s="113">
        <v>11.913814955640051</v>
      </c>
      <c r="I19" s="98">
        <v>36.231884057971016</v>
      </c>
      <c r="J19" s="113">
        <v>15.230582524271844</v>
      </c>
    </row>
    <row r="20" spans="2:10" x14ac:dyDescent="0.25">
      <c r="B20" s="119" t="s">
        <v>117</v>
      </c>
      <c r="C20" s="95" t="s">
        <v>10</v>
      </c>
      <c r="D20" s="113">
        <v>12.5</v>
      </c>
      <c r="E20" s="95" t="s">
        <v>10</v>
      </c>
      <c r="F20" s="113">
        <v>2.1276595744680851</v>
      </c>
      <c r="G20" s="98">
        <v>1.1653966831017482</v>
      </c>
      <c r="H20" s="113">
        <v>3.1685678073510775</v>
      </c>
      <c r="I20" s="98">
        <v>1.0869565217391304</v>
      </c>
      <c r="J20" s="113">
        <v>1.6383495145631068</v>
      </c>
    </row>
    <row r="21" spans="2:10" x14ac:dyDescent="0.25">
      <c r="B21" s="126" t="s">
        <v>118</v>
      </c>
      <c r="C21" s="128">
        <v>100</v>
      </c>
      <c r="D21" s="128">
        <v>100</v>
      </c>
      <c r="E21" s="128">
        <v>100</v>
      </c>
      <c r="F21" s="128">
        <v>100</v>
      </c>
      <c r="G21" s="128">
        <v>100</v>
      </c>
      <c r="H21" s="128">
        <v>100</v>
      </c>
      <c r="I21" s="128">
        <v>100</v>
      </c>
      <c r="J21" s="128">
        <v>100</v>
      </c>
    </row>
  </sheetData>
  <mergeCells count="6">
    <mergeCell ref="C14:J14"/>
    <mergeCell ref="B3:J3"/>
    <mergeCell ref="C4:F4"/>
    <mergeCell ref="G4:J4"/>
    <mergeCell ref="C6:J6"/>
    <mergeCell ref="B4:B6"/>
  </mergeCells>
  <pageMargins left="0.7" right="0.7" top="0.75" bottom="0.75" header="0.3" footer="0.3"/>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1"/>
  <sheetViews>
    <sheetView workbookViewId="0">
      <selection activeCell="I14" sqref="I14"/>
    </sheetView>
  </sheetViews>
  <sheetFormatPr defaultRowHeight="15" x14ac:dyDescent="0.25"/>
  <cols>
    <col min="2" max="2" width="21.140625" customWidth="1"/>
    <col min="4" max="4" width="13.140625" customWidth="1"/>
    <col min="6" max="6" width="13.28515625" customWidth="1"/>
  </cols>
  <sheetData>
    <row r="2" spans="2:7" x14ac:dyDescent="0.25">
      <c r="B2" s="21" t="s">
        <v>210</v>
      </c>
    </row>
    <row r="3" spans="2:7" x14ac:dyDescent="0.25">
      <c r="B3" s="270" t="s">
        <v>213</v>
      </c>
      <c r="C3" s="328"/>
      <c r="D3" s="328"/>
      <c r="E3" s="328"/>
      <c r="F3" s="328"/>
      <c r="G3" s="328"/>
    </row>
    <row r="4" spans="2:7" ht="15.75" customHeight="1" x14ac:dyDescent="0.25">
      <c r="B4" s="292" t="s">
        <v>128</v>
      </c>
      <c r="C4" s="320" t="s">
        <v>1</v>
      </c>
      <c r="D4" s="320"/>
      <c r="E4" s="329" t="s">
        <v>2</v>
      </c>
      <c r="F4" s="329"/>
      <c r="G4" s="321" t="s">
        <v>211</v>
      </c>
    </row>
    <row r="5" spans="2:7" ht="27.75" customHeight="1" x14ac:dyDescent="0.25">
      <c r="B5" s="331"/>
      <c r="C5" s="217" t="s">
        <v>26</v>
      </c>
      <c r="D5" s="217" t="s">
        <v>120</v>
      </c>
      <c r="E5" s="217" t="s">
        <v>121</v>
      </c>
      <c r="F5" s="217" t="s">
        <v>122</v>
      </c>
      <c r="G5" s="321"/>
    </row>
    <row r="6" spans="2:7" x14ac:dyDescent="0.25">
      <c r="B6" s="218"/>
      <c r="C6" s="330" t="s">
        <v>123</v>
      </c>
      <c r="D6" s="330"/>
      <c r="E6" s="330"/>
      <c r="F6" s="330"/>
      <c r="G6" s="330"/>
    </row>
    <row r="7" spans="2:7" x14ac:dyDescent="0.25">
      <c r="B7" s="219" t="s">
        <v>108</v>
      </c>
      <c r="C7" s="220">
        <v>25</v>
      </c>
      <c r="D7" s="221">
        <v>69.444444444444443</v>
      </c>
      <c r="E7" s="220">
        <v>1502</v>
      </c>
      <c r="F7" s="221">
        <v>77.582644628099175</v>
      </c>
      <c r="G7" s="222">
        <v>1.6371971185330716</v>
      </c>
    </row>
    <row r="8" spans="2:7" x14ac:dyDescent="0.25">
      <c r="B8" s="219" t="s">
        <v>109</v>
      </c>
      <c r="C8" s="220">
        <v>5</v>
      </c>
      <c r="D8" s="221">
        <v>13.888888888888889</v>
      </c>
      <c r="E8" s="220">
        <v>312</v>
      </c>
      <c r="F8" s="221">
        <v>16.115702479338843</v>
      </c>
      <c r="G8" s="222">
        <v>1.5772870662460567</v>
      </c>
    </row>
    <row r="9" spans="2:7" x14ac:dyDescent="0.25">
      <c r="B9" s="219" t="s">
        <v>110</v>
      </c>
      <c r="C9" s="220">
        <v>6</v>
      </c>
      <c r="D9" s="221">
        <v>16.666666666666664</v>
      </c>
      <c r="E9" s="220">
        <v>122</v>
      </c>
      <c r="F9" s="221">
        <v>6.3016528925619832</v>
      </c>
      <c r="G9" s="222">
        <v>4.6875</v>
      </c>
    </row>
    <row r="10" spans="2:7" x14ac:dyDescent="0.25">
      <c r="B10" s="223" t="s">
        <v>124</v>
      </c>
      <c r="C10" s="224">
        <v>36</v>
      </c>
      <c r="D10" s="225">
        <v>100</v>
      </c>
      <c r="E10" s="224">
        <v>1936</v>
      </c>
      <c r="F10" s="225">
        <v>100</v>
      </c>
      <c r="G10" s="226">
        <v>1.8255578093306288</v>
      </c>
    </row>
    <row r="11" spans="2:7" x14ac:dyDescent="0.25">
      <c r="B11" s="219"/>
      <c r="C11" s="330" t="s">
        <v>125</v>
      </c>
      <c r="D11" s="330"/>
      <c r="E11" s="330"/>
      <c r="F11" s="330"/>
      <c r="G11" s="330"/>
    </row>
    <row r="12" spans="2:7" x14ac:dyDescent="0.25">
      <c r="B12" s="219" t="s">
        <v>108</v>
      </c>
      <c r="C12" s="220">
        <v>1</v>
      </c>
      <c r="D12" s="221">
        <v>9.0909090909090917</v>
      </c>
      <c r="E12" s="220">
        <v>729</v>
      </c>
      <c r="F12" s="221">
        <v>53.602941176470587</v>
      </c>
      <c r="G12" s="222">
        <v>0.13698630136986301</v>
      </c>
    </row>
    <row r="13" spans="2:7" x14ac:dyDescent="0.25">
      <c r="B13" s="219" t="s">
        <v>109</v>
      </c>
      <c r="C13" s="220">
        <v>3</v>
      </c>
      <c r="D13" s="221">
        <v>27.27272727272727</v>
      </c>
      <c r="E13" s="220">
        <v>477</v>
      </c>
      <c r="F13" s="221">
        <v>35.073529411764703</v>
      </c>
      <c r="G13" s="222">
        <v>0.625</v>
      </c>
    </row>
    <row r="14" spans="2:7" x14ac:dyDescent="0.25">
      <c r="B14" s="219" t="s">
        <v>110</v>
      </c>
      <c r="C14" s="220">
        <v>7</v>
      </c>
      <c r="D14" s="221">
        <v>63.636363636363633</v>
      </c>
      <c r="E14" s="220">
        <v>154</v>
      </c>
      <c r="F14" s="221">
        <v>11.323529411764707</v>
      </c>
      <c r="G14" s="222">
        <v>4.3478260869565215</v>
      </c>
    </row>
    <row r="15" spans="2:7" x14ac:dyDescent="0.25">
      <c r="B15" s="223" t="s">
        <v>126</v>
      </c>
      <c r="C15" s="224">
        <v>11</v>
      </c>
      <c r="D15" s="225">
        <v>100</v>
      </c>
      <c r="E15" s="224">
        <v>1360</v>
      </c>
      <c r="F15" s="225">
        <v>100</v>
      </c>
      <c r="G15" s="226">
        <v>0.80233406272793595</v>
      </c>
    </row>
    <row r="16" spans="2:7" ht="15.75" customHeight="1" x14ac:dyDescent="0.25">
      <c r="B16" s="219"/>
      <c r="C16" s="330" t="s">
        <v>127</v>
      </c>
      <c r="D16" s="330"/>
      <c r="E16" s="330"/>
      <c r="F16" s="330"/>
      <c r="G16" s="330"/>
    </row>
    <row r="17" spans="2:7" x14ac:dyDescent="0.25">
      <c r="B17" s="219" t="s">
        <v>108</v>
      </c>
      <c r="C17" s="227">
        <v>26</v>
      </c>
      <c r="D17" s="221">
        <v>55.319148936170215</v>
      </c>
      <c r="E17" s="227">
        <v>2231</v>
      </c>
      <c r="F17" s="221">
        <v>67.688106796116514</v>
      </c>
      <c r="G17" s="222">
        <v>1.1519716437749226</v>
      </c>
    </row>
    <row r="18" spans="2:7" x14ac:dyDescent="0.25">
      <c r="B18" s="219" t="s">
        <v>109</v>
      </c>
      <c r="C18" s="227">
        <v>8</v>
      </c>
      <c r="D18" s="221">
        <v>17.021276595744681</v>
      </c>
      <c r="E18" s="227">
        <v>789</v>
      </c>
      <c r="F18" s="221">
        <v>23.938106796116504</v>
      </c>
      <c r="G18" s="222">
        <v>1.0037641154328731</v>
      </c>
    </row>
    <row r="19" spans="2:7" x14ac:dyDescent="0.25">
      <c r="B19" s="219" t="s">
        <v>110</v>
      </c>
      <c r="C19" s="227">
        <v>13</v>
      </c>
      <c r="D19" s="221">
        <v>27.659574468085108</v>
      </c>
      <c r="E19" s="227">
        <v>276</v>
      </c>
      <c r="F19" s="221">
        <v>8.3737864077669908</v>
      </c>
      <c r="G19" s="222">
        <v>4.4982698961937722</v>
      </c>
    </row>
    <row r="20" spans="2:7" x14ac:dyDescent="0.25">
      <c r="B20" s="142" t="s">
        <v>15</v>
      </c>
      <c r="C20" s="228">
        <v>47</v>
      </c>
      <c r="D20" s="229">
        <v>100</v>
      </c>
      <c r="E20" s="228">
        <v>3296</v>
      </c>
      <c r="F20" s="229">
        <v>100</v>
      </c>
      <c r="G20" s="230">
        <v>1.4059228238109482</v>
      </c>
    </row>
    <row r="21" spans="2:7" ht="21.75" customHeight="1" x14ac:dyDescent="0.25">
      <c r="B21" s="300" t="s">
        <v>239</v>
      </c>
      <c r="C21" s="327"/>
      <c r="D21" s="327"/>
      <c r="E21" s="327"/>
      <c r="F21" s="327"/>
      <c r="G21" s="327"/>
    </row>
  </sheetData>
  <mergeCells count="9">
    <mergeCell ref="B21:G21"/>
    <mergeCell ref="B3:G3"/>
    <mergeCell ref="C4:D4"/>
    <mergeCell ref="E4:F4"/>
    <mergeCell ref="G4:G5"/>
    <mergeCell ref="C6:G6"/>
    <mergeCell ref="C11:G11"/>
    <mergeCell ref="C16:G16"/>
    <mergeCell ref="B4:B5"/>
  </mergeCells>
  <pageMargins left="0.7" right="0.7" top="0.75" bottom="0.75" header="0.3" footer="0.3"/>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6"/>
  <sheetViews>
    <sheetView workbookViewId="0">
      <selection activeCell="H27" sqref="H27"/>
    </sheetView>
  </sheetViews>
  <sheetFormatPr defaultRowHeight="15" x14ac:dyDescent="0.25"/>
  <cols>
    <col min="2" max="2" width="22.42578125" customWidth="1"/>
    <col min="3" max="9" width="10.28515625" customWidth="1"/>
    <col min="10" max="10" width="10.140625" customWidth="1"/>
  </cols>
  <sheetData>
    <row r="2" spans="2:10" x14ac:dyDescent="0.25">
      <c r="B2" s="21" t="s">
        <v>212</v>
      </c>
    </row>
    <row r="3" spans="2:10" x14ac:dyDescent="0.25">
      <c r="B3" s="270" t="s">
        <v>133</v>
      </c>
      <c r="C3" s="328"/>
      <c r="D3" s="328"/>
      <c r="E3" s="328"/>
      <c r="F3" s="328"/>
      <c r="G3" s="328"/>
    </row>
    <row r="4" spans="2:10" ht="15" customHeight="1" x14ac:dyDescent="0.25">
      <c r="B4" s="296" t="s">
        <v>240</v>
      </c>
      <c r="C4" s="284" t="s">
        <v>0</v>
      </c>
      <c r="D4" s="284" t="s">
        <v>1</v>
      </c>
      <c r="E4" s="284" t="s">
        <v>2</v>
      </c>
      <c r="F4" s="284" t="s">
        <v>129</v>
      </c>
      <c r="G4" s="284" t="s">
        <v>130</v>
      </c>
      <c r="H4" s="284" t="s">
        <v>131</v>
      </c>
      <c r="I4" s="284" t="s">
        <v>52</v>
      </c>
      <c r="J4" s="284" t="s">
        <v>53</v>
      </c>
    </row>
    <row r="5" spans="2:10" x14ac:dyDescent="0.25">
      <c r="B5" s="297"/>
      <c r="C5" s="284"/>
      <c r="D5" s="284"/>
      <c r="E5" s="284"/>
      <c r="F5" s="284"/>
      <c r="G5" s="284"/>
      <c r="H5" s="284"/>
      <c r="I5" s="284"/>
      <c r="J5" s="284"/>
    </row>
    <row r="6" spans="2:10" s="30" customFormat="1" ht="13.5" x14ac:dyDescent="0.25">
      <c r="B6" s="231" t="s">
        <v>5</v>
      </c>
      <c r="C6" s="232">
        <v>524</v>
      </c>
      <c r="D6" s="233">
        <v>6</v>
      </c>
      <c r="E6" s="232">
        <v>695</v>
      </c>
      <c r="F6" s="234">
        <v>3.15950050949961</v>
      </c>
      <c r="G6" s="235">
        <v>3.6177486749995502</v>
      </c>
      <c r="H6" s="234">
        <v>419.05588818744758</v>
      </c>
      <c r="I6" s="235">
        <v>1.1450381679389301</v>
      </c>
      <c r="J6" s="234">
        <v>132.63358778625999</v>
      </c>
    </row>
    <row r="7" spans="2:10" s="30" customFormat="1" ht="13.5" x14ac:dyDescent="0.25">
      <c r="B7" s="236" t="s">
        <v>134</v>
      </c>
      <c r="C7" s="108">
        <v>57</v>
      </c>
      <c r="D7" s="237" t="s">
        <v>10</v>
      </c>
      <c r="E7" s="108">
        <v>90</v>
      </c>
      <c r="F7" s="238">
        <v>2.0213482747615199</v>
      </c>
      <c r="G7" s="100" t="s">
        <v>10</v>
      </c>
      <c r="H7" s="238">
        <v>319.16025390971311</v>
      </c>
      <c r="I7" s="100" t="s">
        <v>10</v>
      </c>
      <c r="J7" s="238">
        <v>157.894736842105</v>
      </c>
    </row>
    <row r="8" spans="2:10" s="30" customFormat="1" ht="13.5" x14ac:dyDescent="0.25">
      <c r="B8" s="236" t="s">
        <v>135</v>
      </c>
      <c r="C8" s="108">
        <v>44</v>
      </c>
      <c r="D8" s="107">
        <v>1</v>
      </c>
      <c r="E8" s="108">
        <v>62</v>
      </c>
      <c r="F8" s="238">
        <v>2.0046928036084499</v>
      </c>
      <c r="G8" s="239">
        <v>4.5561200082010203</v>
      </c>
      <c r="H8" s="238">
        <v>282.47944050846297</v>
      </c>
      <c r="I8" s="239">
        <v>2.2727272727272698</v>
      </c>
      <c r="J8" s="238">
        <v>140.90909090909099</v>
      </c>
    </row>
    <row r="9" spans="2:10" s="30" customFormat="1" ht="13.5" x14ac:dyDescent="0.25">
      <c r="B9" s="236" t="s">
        <v>136</v>
      </c>
      <c r="C9" s="108">
        <v>39</v>
      </c>
      <c r="D9" s="107">
        <v>2</v>
      </c>
      <c r="E9" s="108">
        <v>59</v>
      </c>
      <c r="F9" s="238">
        <v>2.4920923991181798</v>
      </c>
      <c r="G9" s="239">
        <v>12.779961021118901</v>
      </c>
      <c r="H9" s="238">
        <v>377.00885012300711</v>
      </c>
      <c r="I9" s="239">
        <v>5.1282051282051304</v>
      </c>
      <c r="J9" s="238">
        <v>151.28205128205099</v>
      </c>
    </row>
    <row r="10" spans="2:10" s="30" customFormat="1" ht="13.5" x14ac:dyDescent="0.25">
      <c r="B10" s="236" t="s">
        <v>137</v>
      </c>
      <c r="C10" s="108">
        <v>117</v>
      </c>
      <c r="D10" s="107">
        <v>3</v>
      </c>
      <c r="E10" s="108">
        <v>174</v>
      </c>
      <c r="F10" s="238">
        <v>2.9154155713093202</v>
      </c>
      <c r="G10" s="239">
        <v>7.4754245418187697</v>
      </c>
      <c r="H10" s="238">
        <v>433.57462342548871</v>
      </c>
      <c r="I10" s="239">
        <v>2.5641025641025599</v>
      </c>
      <c r="J10" s="238">
        <v>148.71794871794901</v>
      </c>
    </row>
    <row r="11" spans="2:10" s="30" customFormat="1" ht="13.5" x14ac:dyDescent="0.25">
      <c r="B11" s="236" t="s">
        <v>138</v>
      </c>
      <c r="C11" s="108">
        <v>46</v>
      </c>
      <c r="D11" s="237" t="s">
        <v>10</v>
      </c>
      <c r="E11" s="108">
        <v>67</v>
      </c>
      <c r="F11" s="238">
        <v>2.1638912409445901</v>
      </c>
      <c r="G11" s="100" t="s">
        <v>10</v>
      </c>
      <c r="H11" s="238">
        <v>315.17546335497224</v>
      </c>
      <c r="I11" s="100" t="s">
        <v>10</v>
      </c>
      <c r="J11" s="238">
        <v>145.65217391304299</v>
      </c>
    </row>
    <row r="12" spans="2:10" s="30" customFormat="1" ht="13.5" x14ac:dyDescent="0.25">
      <c r="B12" s="236" t="s">
        <v>139</v>
      </c>
      <c r="C12" s="108">
        <v>166</v>
      </c>
      <c r="D12" s="107">
        <v>3</v>
      </c>
      <c r="E12" s="108">
        <v>234</v>
      </c>
      <c r="F12" s="238">
        <v>2.9023262319588099</v>
      </c>
      <c r="G12" s="239">
        <v>5.2451678890821798</v>
      </c>
      <c r="H12" s="238">
        <v>409.12309534841029</v>
      </c>
      <c r="I12" s="239">
        <v>1.80722891566265</v>
      </c>
      <c r="J12" s="238">
        <v>140.96385542168699</v>
      </c>
    </row>
    <row r="13" spans="2:10" s="30" customFormat="1" ht="13.5" x14ac:dyDescent="0.25">
      <c r="B13" s="236" t="s">
        <v>140</v>
      </c>
      <c r="C13" s="108">
        <v>34</v>
      </c>
      <c r="D13" s="107">
        <v>1</v>
      </c>
      <c r="E13" s="108">
        <v>48</v>
      </c>
      <c r="F13" s="238">
        <v>2.2046427181947901</v>
      </c>
      <c r="G13" s="239">
        <v>6.4842432888081998</v>
      </c>
      <c r="H13" s="238">
        <v>311.24367786279339</v>
      </c>
      <c r="I13" s="239">
        <v>2.9411764705882399</v>
      </c>
      <c r="J13" s="238">
        <v>141.17647058823499</v>
      </c>
    </row>
    <row r="14" spans="2:10" s="30" customFormat="1" ht="13.5" x14ac:dyDescent="0.25">
      <c r="B14" s="236" t="s">
        <v>141</v>
      </c>
      <c r="C14" s="108">
        <v>60</v>
      </c>
      <c r="D14" s="107">
        <v>1</v>
      </c>
      <c r="E14" s="108">
        <v>95</v>
      </c>
      <c r="F14" s="238">
        <v>1.84269524891742</v>
      </c>
      <c r="G14" s="239">
        <v>3.0711587481956899</v>
      </c>
      <c r="H14" s="238">
        <v>291.76008107859093</v>
      </c>
      <c r="I14" s="239">
        <v>1.6666666666666701</v>
      </c>
      <c r="J14" s="238">
        <v>158.333333333333</v>
      </c>
    </row>
    <row r="15" spans="2:10" s="30" customFormat="1" ht="13.5" x14ac:dyDescent="0.25">
      <c r="B15" s="236" t="s">
        <v>142</v>
      </c>
      <c r="C15" s="108">
        <v>21</v>
      </c>
      <c r="D15" s="107">
        <v>2</v>
      </c>
      <c r="E15" s="108">
        <v>34</v>
      </c>
      <c r="F15" s="238">
        <v>1.1115816218505199</v>
      </c>
      <c r="G15" s="239">
        <v>10.5864916366716</v>
      </c>
      <c r="H15" s="238">
        <v>179.97035782341732</v>
      </c>
      <c r="I15" s="239">
        <v>9.5238095238095202</v>
      </c>
      <c r="J15" s="238">
        <v>161.90476190476201</v>
      </c>
    </row>
    <row r="16" spans="2:10" s="30" customFormat="1" ht="13.5" x14ac:dyDescent="0.25">
      <c r="B16" s="236" t="s">
        <v>143</v>
      </c>
      <c r="C16" s="108">
        <v>115</v>
      </c>
      <c r="D16" s="237" t="s">
        <v>10</v>
      </c>
      <c r="E16" s="108">
        <v>169</v>
      </c>
      <c r="F16" s="238">
        <v>2.97461233041476</v>
      </c>
      <c r="G16" s="100" t="s">
        <v>10</v>
      </c>
      <c r="H16" s="238">
        <v>437.13868160008275</v>
      </c>
      <c r="I16" s="100" t="s">
        <v>10</v>
      </c>
      <c r="J16" s="238">
        <v>146.95652173913001</v>
      </c>
    </row>
    <row r="17" spans="2:10" s="30" customFormat="1" ht="13.5" x14ac:dyDescent="0.25">
      <c r="B17" s="236" t="s">
        <v>144</v>
      </c>
      <c r="C17" s="108">
        <v>34</v>
      </c>
      <c r="D17" s="237" t="s">
        <v>10</v>
      </c>
      <c r="E17" s="108">
        <v>58</v>
      </c>
      <c r="F17" s="238">
        <v>2.0000588252595701</v>
      </c>
      <c r="G17" s="100" t="s">
        <v>10</v>
      </c>
      <c r="H17" s="238">
        <v>341.18650548545543</v>
      </c>
      <c r="I17" s="100" t="s">
        <v>10</v>
      </c>
      <c r="J17" s="238">
        <v>170.58823529411799</v>
      </c>
    </row>
    <row r="18" spans="2:10" s="30" customFormat="1" ht="13.5" x14ac:dyDescent="0.25">
      <c r="B18" s="236" t="s">
        <v>145</v>
      </c>
      <c r="C18" s="108">
        <v>27</v>
      </c>
      <c r="D18" s="237" t="s">
        <v>10</v>
      </c>
      <c r="E18" s="108">
        <v>38</v>
      </c>
      <c r="F18" s="238">
        <v>1.61662126156333</v>
      </c>
      <c r="G18" s="100" t="s">
        <v>10</v>
      </c>
      <c r="H18" s="238">
        <v>227.52447384965421</v>
      </c>
      <c r="I18" s="100" t="s">
        <v>10</v>
      </c>
      <c r="J18" s="238">
        <v>140.74074074074099</v>
      </c>
    </row>
    <row r="19" spans="2:10" s="30" customFormat="1" ht="13.5" x14ac:dyDescent="0.25">
      <c r="B19" s="231" t="s">
        <v>6</v>
      </c>
      <c r="C19" s="232">
        <v>416</v>
      </c>
      <c r="D19" s="233">
        <v>9</v>
      </c>
      <c r="E19" s="232">
        <v>614</v>
      </c>
      <c r="F19" s="234">
        <v>3.7083259047958599</v>
      </c>
      <c r="G19" s="235">
        <v>8.02282046710644</v>
      </c>
      <c r="H19" s="234">
        <v>547.33464075592792</v>
      </c>
      <c r="I19" s="235">
        <v>2.1634615384615401</v>
      </c>
      <c r="J19" s="234">
        <v>147.59615384615401</v>
      </c>
    </row>
    <row r="20" spans="2:10" s="30" customFormat="1" ht="13.5" x14ac:dyDescent="0.25">
      <c r="B20" s="236" t="s">
        <v>146</v>
      </c>
      <c r="C20" s="108">
        <v>67</v>
      </c>
      <c r="D20" s="107">
        <v>2</v>
      </c>
      <c r="E20" s="108">
        <v>99</v>
      </c>
      <c r="F20" s="238">
        <v>3.3481585128179501</v>
      </c>
      <c r="G20" s="239">
        <v>9.9945030233371703</v>
      </c>
      <c r="H20" s="238">
        <v>494.72789965518967</v>
      </c>
      <c r="I20" s="239">
        <v>2.98507462686567</v>
      </c>
      <c r="J20" s="238">
        <v>147.761194029851</v>
      </c>
    </row>
    <row r="21" spans="2:10" s="30" customFormat="1" ht="13.5" x14ac:dyDescent="0.25">
      <c r="B21" s="236" t="s">
        <v>147</v>
      </c>
      <c r="C21" s="108">
        <v>71</v>
      </c>
      <c r="D21" s="107">
        <v>2</v>
      </c>
      <c r="E21" s="108">
        <v>105</v>
      </c>
      <c r="F21" s="238">
        <v>3.40511246462999</v>
      </c>
      <c r="G21" s="239">
        <v>9.5918660975492802</v>
      </c>
      <c r="H21" s="238">
        <v>503.57297012133711</v>
      </c>
      <c r="I21" s="239">
        <v>2.8169014084507</v>
      </c>
      <c r="J21" s="238">
        <v>147.88732394366201</v>
      </c>
    </row>
    <row r="22" spans="2:10" s="30" customFormat="1" ht="13.5" x14ac:dyDescent="0.25">
      <c r="B22" s="240" t="s">
        <v>217</v>
      </c>
      <c r="C22" s="232">
        <v>1838</v>
      </c>
      <c r="D22" s="241">
        <v>32</v>
      </c>
      <c r="E22" s="232">
        <v>2641</v>
      </c>
      <c r="F22" s="234">
        <v>2.8606580914367803</v>
      </c>
      <c r="G22" s="235">
        <v>4.9804711058746989</v>
      </c>
      <c r="H22" s="234">
        <v>411.04450595672131</v>
      </c>
      <c r="I22" s="235">
        <v>1.7410228509249184</v>
      </c>
      <c r="J22" s="234">
        <v>143.68879216539716</v>
      </c>
    </row>
    <row r="23" spans="2:10" s="29" customFormat="1" ht="13.5" x14ac:dyDescent="0.25">
      <c r="B23" s="231" t="s">
        <v>132</v>
      </c>
      <c r="C23" s="232">
        <v>420</v>
      </c>
      <c r="D23" s="233">
        <v>15</v>
      </c>
      <c r="E23" s="232">
        <v>655</v>
      </c>
      <c r="F23" s="234">
        <v>1.65848939257826</v>
      </c>
      <c r="G23" s="235">
        <v>5.9231764020652138</v>
      </c>
      <c r="H23" s="234">
        <v>258.6453695568477</v>
      </c>
      <c r="I23" s="235">
        <v>3.5714285714285712</v>
      </c>
      <c r="J23" s="234">
        <v>155.95238095238096</v>
      </c>
    </row>
    <row r="24" spans="2:10" s="29" customFormat="1" ht="13.5" x14ac:dyDescent="0.25">
      <c r="B24" s="242" t="s">
        <v>3</v>
      </c>
      <c r="C24" s="243">
        <v>2258</v>
      </c>
      <c r="D24" s="243">
        <v>47</v>
      </c>
      <c r="E24" s="243">
        <v>3296</v>
      </c>
      <c r="F24" s="244">
        <v>2.5207870035456241</v>
      </c>
      <c r="G24" s="244">
        <v>5.2469880056086957</v>
      </c>
      <c r="H24" s="244">
        <v>367.95898864864381</v>
      </c>
      <c r="I24" s="244">
        <v>2.0814880425155007</v>
      </c>
      <c r="J24" s="244">
        <v>145.96988485385296</v>
      </c>
    </row>
    <row r="25" spans="2:10" ht="12" customHeight="1" x14ac:dyDescent="0.25">
      <c r="B25" s="332" t="s">
        <v>227</v>
      </c>
      <c r="C25" s="333"/>
      <c r="D25" s="333"/>
      <c r="E25" s="333"/>
      <c r="F25" s="333"/>
      <c r="G25" s="333"/>
      <c r="H25" s="333"/>
      <c r="I25" s="333"/>
      <c r="J25" s="333"/>
    </row>
    <row r="26" spans="2:10" ht="12" customHeight="1" x14ac:dyDescent="0.25">
      <c r="B26" s="332" t="s">
        <v>238</v>
      </c>
      <c r="C26" s="333"/>
      <c r="D26" s="333"/>
      <c r="E26" s="333"/>
      <c r="F26" s="333"/>
      <c r="G26" s="333"/>
      <c r="H26" s="333"/>
      <c r="I26" s="333"/>
      <c r="J26" s="333"/>
    </row>
  </sheetData>
  <mergeCells count="12">
    <mergeCell ref="B25:J25"/>
    <mergeCell ref="B26:J26"/>
    <mergeCell ref="H4:H5"/>
    <mergeCell ref="I4:I5"/>
    <mergeCell ref="J4:J5"/>
    <mergeCell ref="B3:G3"/>
    <mergeCell ref="C4:C5"/>
    <mergeCell ref="D4:D5"/>
    <mergeCell ref="E4:E5"/>
    <mergeCell ref="F4:F5"/>
    <mergeCell ref="G4:G5"/>
    <mergeCell ref="B4:B5"/>
  </mergeCells>
  <pageMargins left="0.7" right="0.7" top="0.75" bottom="0.75" header="0.3" footer="0.3"/>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6"/>
  <sheetViews>
    <sheetView workbookViewId="0">
      <selection activeCell="J31" sqref="J31"/>
    </sheetView>
  </sheetViews>
  <sheetFormatPr defaultRowHeight="15" x14ac:dyDescent="0.25"/>
  <cols>
    <col min="2" max="2" width="22.85546875" customWidth="1"/>
  </cols>
  <sheetData>
    <row r="2" spans="2:8" x14ac:dyDescent="0.25">
      <c r="B2" s="21" t="s">
        <v>218</v>
      </c>
    </row>
    <row r="3" spans="2:8" x14ac:dyDescent="0.25">
      <c r="B3" s="270" t="s">
        <v>149</v>
      </c>
      <c r="C3" s="328"/>
      <c r="D3" s="328"/>
      <c r="E3" s="328"/>
      <c r="F3" s="328"/>
      <c r="G3" s="328"/>
    </row>
    <row r="4" spans="2:8" x14ac:dyDescent="0.25">
      <c r="B4" s="296" t="s">
        <v>240</v>
      </c>
      <c r="C4" s="334" t="s">
        <v>12</v>
      </c>
      <c r="D4" s="334"/>
      <c r="E4" s="334"/>
      <c r="F4" s="335" t="s">
        <v>148</v>
      </c>
      <c r="G4" s="335"/>
      <c r="H4" s="335"/>
    </row>
    <row r="5" spans="2:8" x14ac:dyDescent="0.25">
      <c r="B5" s="297"/>
      <c r="C5" s="83" t="s">
        <v>0</v>
      </c>
      <c r="D5" s="83" t="s">
        <v>1</v>
      </c>
      <c r="E5" s="83" t="s">
        <v>2</v>
      </c>
      <c r="F5" s="83" t="s">
        <v>0</v>
      </c>
      <c r="G5" s="83" t="s">
        <v>1</v>
      </c>
      <c r="H5" s="83" t="s">
        <v>2</v>
      </c>
    </row>
    <row r="6" spans="2:8" x14ac:dyDescent="0.25">
      <c r="B6" s="231" t="s">
        <v>5</v>
      </c>
      <c r="C6" s="232">
        <v>357</v>
      </c>
      <c r="D6" s="233">
        <v>2</v>
      </c>
      <c r="E6" s="232">
        <v>448</v>
      </c>
      <c r="F6" s="233">
        <v>167</v>
      </c>
      <c r="G6" s="232">
        <v>4</v>
      </c>
      <c r="H6" s="233">
        <v>247</v>
      </c>
    </row>
    <row r="7" spans="2:8" x14ac:dyDescent="0.25">
      <c r="B7" s="236" t="s">
        <v>134</v>
      </c>
      <c r="C7" s="108">
        <v>31</v>
      </c>
      <c r="D7" s="237" t="s">
        <v>10</v>
      </c>
      <c r="E7" s="108">
        <v>41</v>
      </c>
      <c r="F7" s="107">
        <v>26</v>
      </c>
      <c r="G7" s="100" t="s">
        <v>10</v>
      </c>
      <c r="H7" s="107">
        <v>49</v>
      </c>
    </row>
    <row r="8" spans="2:8" x14ac:dyDescent="0.25">
      <c r="B8" s="236" t="s">
        <v>135</v>
      </c>
      <c r="C8" s="108">
        <v>28</v>
      </c>
      <c r="D8" s="107">
        <v>1</v>
      </c>
      <c r="E8" s="108">
        <v>38</v>
      </c>
      <c r="F8" s="107">
        <v>16</v>
      </c>
      <c r="G8" s="100" t="s">
        <v>10</v>
      </c>
      <c r="H8" s="107">
        <v>24</v>
      </c>
    </row>
    <row r="9" spans="2:8" x14ac:dyDescent="0.25">
      <c r="B9" s="236" t="s">
        <v>136</v>
      </c>
      <c r="C9" s="108">
        <v>22</v>
      </c>
      <c r="D9" s="107">
        <v>1</v>
      </c>
      <c r="E9" s="108">
        <v>32</v>
      </c>
      <c r="F9" s="107">
        <v>17</v>
      </c>
      <c r="G9" s="108">
        <v>1</v>
      </c>
      <c r="H9" s="107">
        <v>27</v>
      </c>
    </row>
    <row r="10" spans="2:8" x14ac:dyDescent="0.25">
      <c r="B10" s="236" t="s">
        <v>137</v>
      </c>
      <c r="C10" s="108">
        <v>83</v>
      </c>
      <c r="D10" s="107">
        <v>1</v>
      </c>
      <c r="E10" s="108">
        <v>116</v>
      </c>
      <c r="F10" s="107">
        <v>34</v>
      </c>
      <c r="G10" s="108">
        <v>2</v>
      </c>
      <c r="H10" s="107">
        <v>58</v>
      </c>
    </row>
    <row r="11" spans="2:8" x14ac:dyDescent="0.25">
      <c r="B11" s="236" t="s">
        <v>138</v>
      </c>
      <c r="C11" s="108">
        <v>30</v>
      </c>
      <c r="D11" s="237" t="s">
        <v>10</v>
      </c>
      <c r="E11" s="108">
        <v>41</v>
      </c>
      <c r="F11" s="107">
        <v>16</v>
      </c>
      <c r="G11" s="100" t="s">
        <v>10</v>
      </c>
      <c r="H11" s="107">
        <v>26</v>
      </c>
    </row>
    <row r="12" spans="2:8" x14ac:dyDescent="0.25">
      <c r="B12" s="236" t="s">
        <v>139</v>
      </c>
      <c r="C12" s="108">
        <v>130</v>
      </c>
      <c r="D12" s="107">
        <v>2</v>
      </c>
      <c r="E12" s="108">
        <v>167</v>
      </c>
      <c r="F12" s="107">
        <v>36</v>
      </c>
      <c r="G12" s="108">
        <v>1</v>
      </c>
      <c r="H12" s="107">
        <v>67</v>
      </c>
    </row>
    <row r="13" spans="2:8" x14ac:dyDescent="0.25">
      <c r="B13" s="236" t="s">
        <v>140</v>
      </c>
      <c r="C13" s="108">
        <v>24</v>
      </c>
      <c r="D13" s="237" t="s">
        <v>10</v>
      </c>
      <c r="E13" s="108">
        <v>32</v>
      </c>
      <c r="F13" s="107">
        <v>10</v>
      </c>
      <c r="G13" s="108">
        <v>1</v>
      </c>
      <c r="H13" s="107">
        <v>16</v>
      </c>
    </row>
    <row r="14" spans="2:8" x14ac:dyDescent="0.25">
      <c r="B14" s="236" t="s">
        <v>141</v>
      </c>
      <c r="C14" s="108">
        <v>35</v>
      </c>
      <c r="D14" s="107">
        <v>1</v>
      </c>
      <c r="E14" s="108">
        <v>43</v>
      </c>
      <c r="F14" s="107">
        <v>25</v>
      </c>
      <c r="G14" s="100" t="s">
        <v>10</v>
      </c>
      <c r="H14" s="107">
        <v>52</v>
      </c>
    </row>
    <row r="15" spans="2:8" x14ac:dyDescent="0.25">
      <c r="B15" s="236" t="s">
        <v>142</v>
      </c>
      <c r="C15" s="108">
        <v>12</v>
      </c>
      <c r="D15" s="107">
        <v>1</v>
      </c>
      <c r="E15" s="108">
        <v>18</v>
      </c>
      <c r="F15" s="107">
        <v>9</v>
      </c>
      <c r="G15" s="108">
        <v>1</v>
      </c>
      <c r="H15" s="107">
        <v>16</v>
      </c>
    </row>
    <row r="16" spans="2:8" x14ac:dyDescent="0.25">
      <c r="B16" s="236" t="s">
        <v>143</v>
      </c>
      <c r="C16" s="108">
        <v>59</v>
      </c>
      <c r="D16" s="237" t="s">
        <v>10</v>
      </c>
      <c r="E16" s="108">
        <v>76</v>
      </c>
      <c r="F16" s="107">
        <v>56</v>
      </c>
      <c r="G16" s="100" t="s">
        <v>10</v>
      </c>
      <c r="H16" s="107">
        <v>93</v>
      </c>
    </row>
    <row r="17" spans="2:12" x14ac:dyDescent="0.25">
      <c r="B17" s="236" t="s">
        <v>144</v>
      </c>
      <c r="C17" s="108">
        <v>15</v>
      </c>
      <c r="D17" s="237" t="s">
        <v>10</v>
      </c>
      <c r="E17" s="108">
        <v>20</v>
      </c>
      <c r="F17" s="107">
        <v>19</v>
      </c>
      <c r="G17" s="100" t="s">
        <v>10</v>
      </c>
      <c r="H17" s="107">
        <v>38</v>
      </c>
    </row>
    <row r="18" spans="2:12" x14ac:dyDescent="0.25">
      <c r="B18" s="236" t="s">
        <v>145</v>
      </c>
      <c r="C18" s="108">
        <v>17</v>
      </c>
      <c r="D18" s="237" t="s">
        <v>10</v>
      </c>
      <c r="E18" s="108">
        <v>26</v>
      </c>
      <c r="F18" s="107">
        <v>10</v>
      </c>
      <c r="G18" s="100" t="s">
        <v>10</v>
      </c>
      <c r="H18" s="107">
        <v>12</v>
      </c>
    </row>
    <row r="19" spans="2:12" s="31" customFormat="1" x14ac:dyDescent="0.25">
      <c r="B19" s="231" t="s">
        <v>6</v>
      </c>
      <c r="C19" s="232">
        <v>379</v>
      </c>
      <c r="D19" s="233">
        <v>6</v>
      </c>
      <c r="E19" s="232">
        <v>545</v>
      </c>
      <c r="F19" s="233">
        <v>37</v>
      </c>
      <c r="G19" s="232">
        <v>3</v>
      </c>
      <c r="H19" s="233">
        <v>69</v>
      </c>
    </row>
    <row r="20" spans="2:12" x14ac:dyDescent="0.25">
      <c r="B20" s="236" t="s">
        <v>146</v>
      </c>
      <c r="C20" s="108">
        <v>28</v>
      </c>
      <c r="D20" s="237" t="s">
        <v>10</v>
      </c>
      <c r="E20" s="108">
        <v>39</v>
      </c>
      <c r="F20" s="107">
        <v>39</v>
      </c>
      <c r="G20" s="108">
        <v>2</v>
      </c>
      <c r="H20" s="107">
        <v>60</v>
      </c>
    </row>
    <row r="21" spans="2:12" x14ac:dyDescent="0.25">
      <c r="B21" s="236" t="s">
        <v>147</v>
      </c>
      <c r="C21" s="108">
        <v>36</v>
      </c>
      <c r="D21" s="237" t="s">
        <v>10</v>
      </c>
      <c r="E21" s="108">
        <v>51</v>
      </c>
      <c r="F21" s="107">
        <v>35</v>
      </c>
      <c r="G21" s="108">
        <v>2</v>
      </c>
      <c r="H21" s="107">
        <v>54</v>
      </c>
    </row>
    <row r="22" spans="2:12" s="31" customFormat="1" x14ac:dyDescent="0.25">
      <c r="B22" s="240" t="s">
        <v>217</v>
      </c>
      <c r="C22" s="232">
        <v>1286</v>
      </c>
      <c r="D22" s="233">
        <v>15</v>
      </c>
      <c r="E22" s="232">
        <v>1733</v>
      </c>
      <c r="F22" s="233">
        <v>552</v>
      </c>
      <c r="G22" s="232">
        <v>17</v>
      </c>
      <c r="H22" s="233">
        <v>908</v>
      </c>
      <c r="J22" s="48"/>
      <c r="K22" s="48"/>
      <c r="L22" s="48"/>
    </row>
    <row r="23" spans="2:12" s="29" customFormat="1" x14ac:dyDescent="0.25">
      <c r="B23" s="231" t="s">
        <v>132</v>
      </c>
      <c r="C23" s="232">
        <v>188</v>
      </c>
      <c r="D23" s="233">
        <v>5</v>
      </c>
      <c r="E23" s="232">
        <v>266</v>
      </c>
      <c r="F23" s="233">
        <v>232</v>
      </c>
      <c r="G23" s="232">
        <v>10</v>
      </c>
      <c r="H23" s="233">
        <v>389</v>
      </c>
      <c r="J23" s="48"/>
      <c r="K23" s="48"/>
      <c r="L23" s="48"/>
    </row>
    <row r="24" spans="2:12" s="29" customFormat="1" x14ac:dyDescent="0.25">
      <c r="B24" s="242" t="s">
        <v>3</v>
      </c>
      <c r="C24" s="243">
        <v>1474</v>
      </c>
      <c r="D24" s="243">
        <v>20</v>
      </c>
      <c r="E24" s="243">
        <v>1999</v>
      </c>
      <c r="F24" s="243">
        <v>784</v>
      </c>
      <c r="G24" s="243">
        <v>27</v>
      </c>
      <c r="H24" s="243">
        <v>1297</v>
      </c>
      <c r="J24" s="48"/>
      <c r="K24" s="48"/>
      <c r="L24" s="48"/>
    </row>
    <row r="25" spans="2:12" x14ac:dyDescent="0.25">
      <c r="B25" s="30"/>
      <c r="C25" s="30"/>
      <c r="D25" s="30"/>
      <c r="E25" s="30"/>
      <c r="F25" s="30"/>
      <c r="G25" s="30"/>
      <c r="H25" s="30"/>
    </row>
    <row r="26" spans="2:12" x14ac:dyDescent="0.25">
      <c r="B26" s="30"/>
      <c r="C26" s="30"/>
      <c r="D26" s="30"/>
      <c r="E26" s="30"/>
      <c r="F26" s="30"/>
      <c r="G26" s="30"/>
      <c r="H26" s="30"/>
    </row>
  </sheetData>
  <mergeCells count="4">
    <mergeCell ref="C4:E4"/>
    <mergeCell ref="F4:H4"/>
    <mergeCell ref="B3:G3"/>
    <mergeCell ref="B4:B5"/>
  </mergeCells>
  <pageMargins left="0.11811023622047245" right="0.11811023622047245"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27"/>
  <sheetViews>
    <sheetView workbookViewId="0">
      <selection activeCell="E30" sqref="E30"/>
    </sheetView>
  </sheetViews>
  <sheetFormatPr defaultRowHeight="15" x14ac:dyDescent="0.25"/>
  <cols>
    <col min="2" max="2" width="10.140625" customWidth="1"/>
  </cols>
  <sheetData>
    <row r="2" spans="2:9" x14ac:dyDescent="0.25">
      <c r="B2" s="260" t="s">
        <v>169</v>
      </c>
      <c r="C2" s="261"/>
      <c r="D2" s="261"/>
      <c r="E2" s="261"/>
      <c r="F2" s="261"/>
      <c r="G2" s="261"/>
      <c r="H2" s="261"/>
      <c r="I2" s="261"/>
    </row>
    <row r="3" spans="2:9" x14ac:dyDescent="0.25">
      <c r="B3" s="270" t="s">
        <v>167</v>
      </c>
      <c r="C3" s="271"/>
      <c r="D3" s="271"/>
      <c r="E3" s="271"/>
      <c r="F3" s="271"/>
    </row>
    <row r="4" spans="2:9" x14ac:dyDescent="0.25">
      <c r="B4" s="264" t="s">
        <v>4</v>
      </c>
      <c r="C4" s="267">
        <v>2014</v>
      </c>
      <c r="D4" s="267"/>
      <c r="E4" s="268">
        <v>2010</v>
      </c>
      <c r="F4" s="268"/>
    </row>
    <row r="5" spans="2:9" x14ac:dyDescent="0.25">
      <c r="B5" s="265"/>
      <c r="C5" s="267"/>
      <c r="D5" s="267"/>
      <c r="E5" s="268"/>
      <c r="F5" s="268"/>
    </row>
    <row r="6" spans="2:9" ht="27" x14ac:dyDescent="0.25">
      <c r="B6" s="266"/>
      <c r="C6" s="83" t="s">
        <v>65</v>
      </c>
      <c r="D6" s="83" t="s">
        <v>8</v>
      </c>
      <c r="E6" s="83" t="s">
        <v>65</v>
      </c>
      <c r="F6" s="83" t="s">
        <v>8</v>
      </c>
    </row>
    <row r="7" spans="2:9" ht="16.5" customHeight="1" x14ac:dyDescent="0.25">
      <c r="B7" s="84" t="s">
        <v>5</v>
      </c>
      <c r="C7" s="85">
        <v>1.82</v>
      </c>
      <c r="D7" s="86">
        <v>1.24</v>
      </c>
      <c r="E7" s="87">
        <v>2.4451097804391217</v>
      </c>
      <c r="F7" s="88">
        <v>1.7002081887578073</v>
      </c>
    </row>
    <row r="8" spans="2:9" ht="16.5" customHeight="1" x14ac:dyDescent="0.25">
      <c r="B8" s="84" t="s">
        <v>6</v>
      </c>
      <c r="C8" s="85">
        <v>2.7</v>
      </c>
      <c r="D8" s="86">
        <v>1.8</v>
      </c>
      <c r="E8" s="87">
        <v>3.3003300330032999</v>
      </c>
      <c r="F8" s="88">
        <v>2.3603461841070024</v>
      </c>
    </row>
    <row r="9" spans="2:9" x14ac:dyDescent="0.25">
      <c r="B9" s="89" t="s">
        <v>3</v>
      </c>
      <c r="C9" s="90">
        <v>2.08</v>
      </c>
      <c r="D9" s="90">
        <v>1.41</v>
      </c>
      <c r="E9" s="90">
        <v>2.7119807758324748</v>
      </c>
      <c r="F9" s="90">
        <v>1.9022393450517698</v>
      </c>
    </row>
    <row r="10" spans="2:9" x14ac:dyDescent="0.25">
      <c r="B10" s="89" t="s">
        <v>7</v>
      </c>
      <c r="C10" s="90">
        <v>1.91</v>
      </c>
      <c r="D10" s="90">
        <v>1.33</v>
      </c>
      <c r="E10" s="90">
        <v>1.87</v>
      </c>
      <c r="F10" s="90">
        <v>1.3</v>
      </c>
    </row>
    <row r="11" spans="2:9" ht="21.75" customHeight="1" x14ac:dyDescent="0.25">
      <c r="B11" s="71" t="s">
        <v>227</v>
      </c>
      <c r="C11" s="70"/>
      <c r="D11" s="70"/>
      <c r="E11" s="70"/>
      <c r="F11" s="70"/>
      <c r="G11" s="70"/>
      <c r="H11" s="70"/>
      <c r="I11" s="70"/>
    </row>
    <row r="12" spans="2:9" ht="21.75" customHeight="1" x14ac:dyDescent="0.25">
      <c r="B12" s="71" t="s">
        <v>229</v>
      </c>
      <c r="C12" s="70"/>
      <c r="D12" s="70"/>
      <c r="E12" s="70"/>
      <c r="F12" s="70"/>
      <c r="G12" s="70"/>
      <c r="H12" s="70"/>
      <c r="I12" s="70"/>
    </row>
    <row r="26" ht="15" customHeight="1" x14ac:dyDescent="0.25"/>
    <row r="27" ht="15.75" customHeight="1" x14ac:dyDescent="0.25"/>
    <row r="42" ht="15" customHeight="1" x14ac:dyDescent="0.25"/>
    <row r="43" ht="15" customHeight="1" x14ac:dyDescent="0.25"/>
    <row r="46" ht="15" customHeight="1" x14ac:dyDescent="0.25"/>
    <row r="47" ht="15.75" customHeight="1" x14ac:dyDescent="0.25"/>
    <row r="62" ht="15" customHeight="1" x14ac:dyDescent="0.25"/>
    <row r="63" ht="15" customHeight="1" x14ac:dyDescent="0.25"/>
    <row r="67" ht="15" customHeight="1" x14ac:dyDescent="0.25"/>
    <row r="83" ht="15" customHeight="1" x14ac:dyDescent="0.25"/>
    <row r="84" ht="15.75" customHeight="1" x14ac:dyDescent="0.25"/>
    <row r="85" ht="15" customHeight="1" x14ac:dyDescent="0.25"/>
    <row r="96" ht="15" customHeight="1" x14ac:dyDescent="0.25"/>
    <row r="97" ht="15.75" customHeight="1" x14ac:dyDescent="0.25"/>
    <row r="107" ht="15" customHeight="1" x14ac:dyDescent="0.25"/>
    <row r="108" ht="15" customHeight="1" x14ac:dyDescent="0.25"/>
    <row r="111" ht="15" customHeight="1" x14ac:dyDescent="0.25"/>
    <row r="112" ht="15.75" customHeight="1" x14ac:dyDescent="0.25"/>
    <row r="122" ht="15" customHeight="1" x14ac:dyDescent="0.25"/>
    <row r="123" ht="15" customHeight="1" x14ac:dyDescent="0.25"/>
    <row r="127" ht="15" customHeight="1" x14ac:dyDescent="0.25"/>
  </sheetData>
  <mergeCells count="5">
    <mergeCell ref="B2:I2"/>
    <mergeCell ref="B3:F3"/>
    <mergeCell ref="B4:B6"/>
    <mergeCell ref="C4:D5"/>
    <mergeCell ref="E4:F5"/>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21"/>
  <sheetViews>
    <sheetView zoomScaleNormal="100" workbookViewId="0">
      <selection activeCell="H26" sqref="H26"/>
    </sheetView>
  </sheetViews>
  <sheetFormatPr defaultColWidth="9.140625" defaultRowHeight="15" x14ac:dyDescent="0.25"/>
  <cols>
    <col min="1" max="2" width="8.85546875" customWidth="1"/>
    <col min="3" max="3" width="9.85546875" style="1" customWidth="1"/>
    <col min="4" max="4" width="9.85546875" style="4" customWidth="1"/>
    <col min="5" max="5" width="9.85546875" style="1" customWidth="1"/>
    <col min="6" max="6" width="9.28515625" style="1" customWidth="1"/>
    <col min="7" max="7" width="9" style="1" customWidth="1"/>
    <col min="8" max="9" width="9.85546875" style="1" customWidth="1"/>
    <col min="10" max="16384" width="9.140625" style="1"/>
  </cols>
  <sheetData>
    <row r="2" spans="1:17" ht="16.5" customHeight="1" x14ac:dyDescent="0.25">
      <c r="B2" s="260" t="s">
        <v>221</v>
      </c>
      <c r="C2" s="261"/>
      <c r="D2" s="261"/>
      <c r="E2" s="261"/>
      <c r="F2" s="261"/>
      <c r="G2" s="261"/>
      <c r="H2" s="261"/>
      <c r="I2" s="261"/>
      <c r="J2" s="261"/>
    </row>
    <row r="3" spans="1:17" x14ac:dyDescent="0.25">
      <c r="B3" s="262" t="s">
        <v>231</v>
      </c>
      <c r="C3" s="263"/>
      <c r="D3" s="263"/>
      <c r="E3" s="263"/>
      <c r="F3" s="263"/>
      <c r="G3" s="5"/>
      <c r="H3" s="32"/>
      <c r="I3" s="5"/>
      <c r="J3" s="5"/>
      <c r="K3" s="52"/>
      <c r="L3" s="52"/>
      <c r="M3" s="52"/>
      <c r="N3" s="52"/>
      <c r="O3" s="52"/>
      <c r="P3" s="52"/>
      <c r="Q3" s="52"/>
    </row>
    <row r="4" spans="1:17" ht="81" customHeight="1" x14ac:dyDescent="0.25">
      <c r="A4" s="40"/>
      <c r="B4" s="91" t="s">
        <v>9</v>
      </c>
      <c r="C4" s="92" t="s">
        <v>0</v>
      </c>
      <c r="D4" s="92" t="s">
        <v>1</v>
      </c>
      <c r="E4" s="92" t="s">
        <v>2</v>
      </c>
      <c r="F4" s="93" t="s">
        <v>172</v>
      </c>
      <c r="G4" s="93" t="s">
        <v>51</v>
      </c>
      <c r="H4" s="93" t="s">
        <v>171</v>
      </c>
      <c r="I4" s="93" t="s">
        <v>173</v>
      </c>
      <c r="J4"/>
    </row>
    <row r="5" spans="1:17" s="45" customFormat="1" x14ac:dyDescent="0.25">
      <c r="A5" s="44"/>
      <c r="B5" s="94">
        <v>2001</v>
      </c>
      <c r="C5" s="95">
        <v>4181</v>
      </c>
      <c r="D5" s="96">
        <v>117</v>
      </c>
      <c r="E5" s="95">
        <v>6050</v>
      </c>
      <c r="F5" s="97">
        <v>14.1793</v>
      </c>
      <c r="G5" s="98">
        <v>2.7983699999999998</v>
      </c>
      <c r="H5" s="99" t="s">
        <v>10</v>
      </c>
      <c r="I5" s="100" t="s">
        <v>10</v>
      </c>
      <c r="J5" s="44"/>
    </row>
    <row r="6" spans="1:17" s="45" customFormat="1" x14ac:dyDescent="0.25">
      <c r="A6" s="44"/>
      <c r="B6" s="94">
        <v>2002</v>
      </c>
      <c r="C6" s="95">
        <v>4116</v>
      </c>
      <c r="D6" s="96">
        <v>112</v>
      </c>
      <c r="E6" s="95">
        <v>5954</v>
      </c>
      <c r="F6" s="97">
        <v>13.523300000000001</v>
      </c>
      <c r="G6" s="98">
        <v>2.7210899999999998</v>
      </c>
      <c r="H6" s="101">
        <v>-4.2735000000000003</v>
      </c>
      <c r="I6" s="98">
        <v>-4.2735000000000003</v>
      </c>
      <c r="J6" s="44"/>
    </row>
    <row r="7" spans="1:17" s="45" customFormat="1" x14ac:dyDescent="0.25">
      <c r="A7" s="44"/>
      <c r="B7" s="94">
        <v>2003</v>
      </c>
      <c r="C7" s="95">
        <v>3861</v>
      </c>
      <c r="D7" s="96">
        <v>127</v>
      </c>
      <c r="E7" s="95">
        <v>5493</v>
      </c>
      <c r="F7" s="97">
        <v>15.201700000000001</v>
      </c>
      <c r="G7" s="98">
        <v>3.2892999999999999</v>
      </c>
      <c r="H7" s="101">
        <v>13.392899999999999</v>
      </c>
      <c r="I7" s="98">
        <v>8.5470000000000006</v>
      </c>
      <c r="J7" s="44"/>
    </row>
    <row r="8" spans="1:17" s="45" customFormat="1" x14ac:dyDescent="0.25">
      <c r="A8" s="44"/>
      <c r="B8" s="94">
        <v>2004</v>
      </c>
      <c r="C8" s="95">
        <v>3721</v>
      </c>
      <c r="D8" s="96">
        <v>104</v>
      </c>
      <c r="E8" s="95">
        <v>5242</v>
      </c>
      <c r="F8" s="97">
        <v>12.317600000000001</v>
      </c>
      <c r="G8" s="98">
        <v>2.79495</v>
      </c>
      <c r="H8" s="101">
        <v>-18.110199999999999</v>
      </c>
      <c r="I8" s="98">
        <v>-11.1111</v>
      </c>
      <c r="J8" s="44"/>
    </row>
    <row r="9" spans="1:17" s="45" customFormat="1" x14ac:dyDescent="0.25">
      <c r="A9" s="44"/>
      <c r="B9" s="94">
        <v>2005</v>
      </c>
      <c r="C9" s="95">
        <v>3464</v>
      </c>
      <c r="D9" s="96">
        <v>96</v>
      </c>
      <c r="E9" s="95">
        <v>4853</v>
      </c>
      <c r="F9" s="97">
        <v>11.285299999999999</v>
      </c>
      <c r="G9" s="98">
        <v>2.77136</v>
      </c>
      <c r="H9" s="101">
        <v>-7.6923000000000004</v>
      </c>
      <c r="I9" s="98">
        <v>-17.948699999999999</v>
      </c>
      <c r="J9" s="44"/>
    </row>
    <row r="10" spans="1:17" s="45" customFormat="1" x14ac:dyDescent="0.25">
      <c r="A10" s="44"/>
      <c r="B10" s="94">
        <v>2006</v>
      </c>
      <c r="C10" s="95">
        <v>3581</v>
      </c>
      <c r="D10" s="96">
        <v>100</v>
      </c>
      <c r="E10" s="95">
        <v>5089</v>
      </c>
      <c r="F10" s="97">
        <v>11.6999</v>
      </c>
      <c r="G10" s="98">
        <v>2.7925200000000001</v>
      </c>
      <c r="H10" s="101">
        <v>4.1666999999999996</v>
      </c>
      <c r="I10" s="98">
        <v>-14.5299</v>
      </c>
      <c r="J10" s="44"/>
    </row>
    <row r="11" spans="1:17" s="45" customFormat="1" x14ac:dyDescent="0.25">
      <c r="A11" s="44"/>
      <c r="B11" s="94">
        <v>2007</v>
      </c>
      <c r="C11" s="95">
        <v>3573</v>
      </c>
      <c r="D11" s="96">
        <v>92</v>
      </c>
      <c r="E11" s="95">
        <v>5076</v>
      </c>
      <c r="F11" s="97">
        <v>10.6785</v>
      </c>
      <c r="G11" s="98">
        <v>2.5748700000000002</v>
      </c>
      <c r="H11" s="101">
        <v>-8</v>
      </c>
      <c r="I11" s="98">
        <v>-21.3675</v>
      </c>
      <c r="J11" s="44"/>
    </row>
    <row r="12" spans="1:17" s="45" customFormat="1" x14ac:dyDescent="0.25">
      <c r="A12" s="44"/>
      <c r="B12" s="94">
        <v>2008</v>
      </c>
      <c r="C12" s="95">
        <v>3312</v>
      </c>
      <c r="D12" s="96">
        <v>82</v>
      </c>
      <c r="E12" s="95">
        <v>4694</v>
      </c>
      <c r="F12" s="97">
        <v>9.4133999999999993</v>
      </c>
      <c r="G12" s="98">
        <v>2.4758499999999999</v>
      </c>
      <c r="H12" s="101">
        <v>-10.8696</v>
      </c>
      <c r="I12" s="98">
        <v>-29.9145</v>
      </c>
      <c r="J12" s="44"/>
    </row>
    <row r="13" spans="1:17" s="45" customFormat="1" x14ac:dyDescent="0.25">
      <c r="A13" s="44"/>
      <c r="B13" s="94">
        <v>2009</v>
      </c>
      <c r="C13" s="95">
        <v>3074</v>
      </c>
      <c r="D13" s="96">
        <v>75</v>
      </c>
      <c r="E13" s="95">
        <v>4475</v>
      </c>
      <c r="F13" s="97">
        <v>8.5448000000000004</v>
      </c>
      <c r="G13" s="98">
        <v>2.4398200000000001</v>
      </c>
      <c r="H13" s="101">
        <v>-8.5366</v>
      </c>
      <c r="I13" s="98">
        <v>-35.897399999999998</v>
      </c>
      <c r="J13" s="44"/>
    </row>
    <row r="14" spans="1:17" s="45" customFormat="1" x14ac:dyDescent="0.25">
      <c r="A14" s="44"/>
      <c r="B14" s="94">
        <v>2010</v>
      </c>
      <c r="C14" s="95">
        <v>2913</v>
      </c>
      <c r="D14" s="96">
        <v>79</v>
      </c>
      <c r="E14" s="95">
        <v>4074</v>
      </c>
      <c r="F14" s="97">
        <v>8.9558</v>
      </c>
      <c r="G14" s="98">
        <v>2.7119800000000001</v>
      </c>
      <c r="H14" s="101">
        <v>5.3333000000000004</v>
      </c>
      <c r="I14" s="98">
        <v>-32.4786</v>
      </c>
      <c r="J14" s="44"/>
    </row>
    <row r="15" spans="1:17" s="45" customFormat="1" x14ac:dyDescent="0.25">
      <c r="A15" s="44"/>
      <c r="B15" s="94">
        <v>2011</v>
      </c>
      <c r="C15" s="95">
        <v>2856</v>
      </c>
      <c r="D15" s="96">
        <v>61</v>
      </c>
      <c r="E15" s="95">
        <v>4079</v>
      </c>
      <c r="F15" s="97">
        <v>6.9035000000000002</v>
      </c>
      <c r="G15" s="98">
        <v>2.13585</v>
      </c>
      <c r="H15" s="101">
        <v>-22.784800000000001</v>
      </c>
      <c r="I15" s="98">
        <v>-47.863199999999999</v>
      </c>
      <c r="J15" s="44"/>
    </row>
    <row r="16" spans="1:17" s="45" customFormat="1" x14ac:dyDescent="0.25">
      <c r="A16" s="44"/>
      <c r="B16" s="94">
        <v>2012</v>
      </c>
      <c r="C16" s="95">
        <v>2363</v>
      </c>
      <c r="D16" s="96">
        <v>50</v>
      </c>
      <c r="E16" s="95">
        <v>3412</v>
      </c>
      <c r="F16" s="97">
        <v>5.6515000000000004</v>
      </c>
      <c r="G16" s="98">
        <v>2.1159500000000002</v>
      </c>
      <c r="H16" s="101">
        <v>-18.032800000000002</v>
      </c>
      <c r="I16" s="98">
        <v>-57.265000000000001</v>
      </c>
      <c r="J16" s="44"/>
    </row>
    <row r="17" spans="1:16" s="45" customFormat="1" x14ac:dyDescent="0.25">
      <c r="A17" s="44"/>
      <c r="B17" s="94">
        <v>2013</v>
      </c>
      <c r="C17" s="95">
        <v>2402</v>
      </c>
      <c r="D17" s="96">
        <v>61</v>
      </c>
      <c r="E17" s="95">
        <v>3447</v>
      </c>
      <c r="F17" s="97">
        <v>6.8425000000000002</v>
      </c>
      <c r="G17" s="98">
        <v>2.5395500000000002</v>
      </c>
      <c r="H17" s="101">
        <v>22</v>
      </c>
      <c r="I17" s="98">
        <v>-47.863199999999999</v>
      </c>
      <c r="J17" s="44"/>
    </row>
    <row r="18" spans="1:16" s="45" customFormat="1" x14ac:dyDescent="0.25">
      <c r="A18" s="44"/>
      <c r="B18" s="94">
        <v>2014</v>
      </c>
      <c r="C18" s="95">
        <v>2258</v>
      </c>
      <c r="D18" s="96">
        <v>47</v>
      </c>
      <c r="E18" s="95">
        <v>3296</v>
      </c>
      <c r="F18" s="97">
        <v>5.2469999999999999</v>
      </c>
      <c r="G18" s="98">
        <v>2.0814900000000001</v>
      </c>
      <c r="H18" s="101">
        <v>-22.950800000000001</v>
      </c>
      <c r="I18" s="98">
        <v>-59.829099999999997</v>
      </c>
      <c r="J18" s="44"/>
    </row>
    <row r="19" spans="1:16" ht="12.75" customHeight="1" x14ac:dyDescent="0.25">
      <c r="B19" s="272" t="s">
        <v>163</v>
      </c>
      <c r="C19" s="272"/>
      <c r="D19" s="272"/>
      <c r="E19" s="272"/>
      <c r="F19" s="272"/>
      <c r="G19" s="272"/>
      <c r="H19" s="272"/>
      <c r="I19" s="34"/>
      <c r="J19" s="34"/>
      <c r="K19" s="6"/>
      <c r="L19" s="6"/>
      <c r="M19" s="6"/>
      <c r="N19" s="7"/>
      <c r="O19" s="7"/>
      <c r="P19" s="7"/>
    </row>
    <row r="20" spans="1:16" ht="12" customHeight="1" x14ac:dyDescent="0.25">
      <c r="B20" s="72" t="s">
        <v>230</v>
      </c>
      <c r="C20" s="73"/>
      <c r="D20" s="73"/>
      <c r="E20" s="73"/>
      <c r="F20" s="73"/>
      <c r="G20" s="73"/>
      <c r="H20" s="73"/>
      <c r="I20" s="34"/>
      <c r="J20" s="34"/>
    </row>
    <row r="21" spans="1:16" ht="12" customHeight="1" x14ac:dyDescent="0.25">
      <c r="B21" s="72" t="s">
        <v>170</v>
      </c>
      <c r="C21" s="73"/>
      <c r="D21" s="73"/>
      <c r="E21" s="73"/>
      <c r="F21" s="73"/>
      <c r="G21" s="73"/>
      <c r="H21" s="73"/>
      <c r="I21" s="41"/>
      <c r="J21" s="41"/>
    </row>
  </sheetData>
  <mergeCells count="3">
    <mergeCell ref="B2:J2"/>
    <mergeCell ref="B3:F3"/>
    <mergeCell ref="B19:H19"/>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1"/>
  <sheetViews>
    <sheetView zoomScaleNormal="100" workbookViewId="0">
      <selection activeCell="G5" sqref="G5:J5"/>
    </sheetView>
  </sheetViews>
  <sheetFormatPr defaultRowHeight="15" x14ac:dyDescent="0.25"/>
  <cols>
    <col min="2" max="2" width="13.5703125" bestFit="1" customWidth="1"/>
    <col min="3" max="4" width="9.7109375" bestFit="1" customWidth="1"/>
    <col min="5" max="5" width="8.85546875" customWidth="1"/>
  </cols>
  <sheetData>
    <row r="2" spans="2:10" x14ac:dyDescent="0.25">
      <c r="B2" s="11" t="s">
        <v>174</v>
      </c>
      <c r="C2" s="32"/>
      <c r="D2" s="32"/>
      <c r="E2" s="32"/>
      <c r="F2" s="32"/>
      <c r="G2" s="32"/>
      <c r="H2" s="32"/>
      <c r="I2" s="32"/>
    </row>
    <row r="3" spans="2:10" x14ac:dyDescent="0.25">
      <c r="B3" s="259" t="s">
        <v>49</v>
      </c>
    </row>
    <row r="4" spans="2:10" x14ac:dyDescent="0.25">
      <c r="B4" s="273"/>
      <c r="C4" s="267" t="s">
        <v>3</v>
      </c>
      <c r="D4" s="267" t="s">
        <v>161</v>
      </c>
      <c r="E4" s="268" t="s">
        <v>7</v>
      </c>
      <c r="F4" s="268"/>
      <c r="G4" s="267" t="s">
        <v>3</v>
      </c>
      <c r="H4" s="267" t="s">
        <v>161</v>
      </c>
      <c r="I4" s="268" t="s">
        <v>7</v>
      </c>
      <c r="J4" s="268" t="s">
        <v>7</v>
      </c>
    </row>
    <row r="5" spans="2:10" x14ac:dyDescent="0.25">
      <c r="B5" s="274"/>
      <c r="C5" s="276" t="s">
        <v>26</v>
      </c>
      <c r="D5" s="276"/>
      <c r="E5" s="276"/>
      <c r="F5" s="276"/>
      <c r="G5" s="276" t="s">
        <v>27</v>
      </c>
      <c r="H5" s="276"/>
      <c r="I5" s="276"/>
      <c r="J5" s="276"/>
    </row>
    <row r="6" spans="2:10" x14ac:dyDescent="0.25">
      <c r="B6" s="275"/>
      <c r="C6" s="250">
        <v>2010</v>
      </c>
      <c r="D6" s="250">
        <v>2014</v>
      </c>
      <c r="E6" s="250">
        <v>2010</v>
      </c>
      <c r="F6" s="250">
        <v>2014</v>
      </c>
      <c r="G6" s="251">
        <v>2010</v>
      </c>
      <c r="H6" s="251">
        <v>2014</v>
      </c>
      <c r="I6" s="251">
        <v>2010</v>
      </c>
      <c r="J6" s="251">
        <v>2014</v>
      </c>
    </row>
    <row r="7" spans="2:10" x14ac:dyDescent="0.25">
      <c r="B7" s="59" t="s">
        <v>160</v>
      </c>
      <c r="C7" s="60">
        <v>2</v>
      </c>
      <c r="D7" s="252" t="s">
        <v>10</v>
      </c>
      <c r="E7" s="253">
        <v>70</v>
      </c>
      <c r="F7" s="252">
        <v>62</v>
      </c>
      <c r="G7" s="254">
        <v>2.5316455696202533</v>
      </c>
      <c r="H7" s="255" t="s">
        <v>10</v>
      </c>
      <c r="I7" s="256">
        <v>1.7015070491006319</v>
      </c>
      <c r="J7" s="255">
        <v>1.8337769890564921</v>
      </c>
    </row>
    <row r="8" spans="2:10" x14ac:dyDescent="0.25">
      <c r="B8" s="59" t="s">
        <v>159</v>
      </c>
      <c r="C8" s="60">
        <v>13</v>
      </c>
      <c r="D8" s="252">
        <v>5</v>
      </c>
      <c r="E8" s="253">
        <v>668</v>
      </c>
      <c r="F8" s="252">
        <v>439</v>
      </c>
      <c r="G8" s="254">
        <v>16.455696202531644</v>
      </c>
      <c r="H8" s="255">
        <v>10.638297872340425</v>
      </c>
      <c r="I8" s="256">
        <v>16.237238697131744</v>
      </c>
      <c r="J8" s="255">
        <v>12.984324164448388</v>
      </c>
    </row>
    <row r="9" spans="2:10" x14ac:dyDescent="0.25">
      <c r="B9" s="59" t="s">
        <v>158</v>
      </c>
      <c r="C9" s="60">
        <v>20</v>
      </c>
      <c r="D9" s="252">
        <v>19</v>
      </c>
      <c r="E9" s="253">
        <v>1064</v>
      </c>
      <c r="F9" s="252">
        <v>1056</v>
      </c>
      <c r="G9" s="254">
        <v>25.316455696202532</v>
      </c>
      <c r="H9" s="255">
        <v>40.425531914893611</v>
      </c>
      <c r="I9" s="256">
        <v>25.862907146329604</v>
      </c>
      <c r="J9" s="255">
        <v>31.233362910381544</v>
      </c>
    </row>
    <row r="10" spans="2:10" x14ac:dyDescent="0.25">
      <c r="B10" s="59" t="s">
        <v>157</v>
      </c>
      <c r="C10" s="60">
        <v>44</v>
      </c>
      <c r="D10" s="252">
        <v>23</v>
      </c>
      <c r="E10" s="253">
        <v>2312</v>
      </c>
      <c r="F10" s="252">
        <v>1824</v>
      </c>
      <c r="G10" s="254">
        <v>55.696202531645568</v>
      </c>
      <c r="H10" s="255">
        <v>48.936170212765958</v>
      </c>
      <c r="I10" s="256">
        <v>56.198347107438018</v>
      </c>
      <c r="J10" s="255">
        <v>53.948535936113572</v>
      </c>
    </row>
    <row r="11" spans="2:10" x14ac:dyDescent="0.25">
      <c r="B11" s="66" t="s">
        <v>40</v>
      </c>
      <c r="C11" s="67">
        <v>79</v>
      </c>
      <c r="D11" s="67">
        <v>47</v>
      </c>
      <c r="E11" s="67">
        <v>4114</v>
      </c>
      <c r="F11" s="67">
        <v>3381</v>
      </c>
      <c r="G11" s="257">
        <v>100</v>
      </c>
      <c r="H11" s="257">
        <v>100</v>
      </c>
      <c r="I11" s="257">
        <v>100</v>
      </c>
      <c r="J11" s="257">
        <v>100</v>
      </c>
    </row>
  </sheetData>
  <mergeCells count="7">
    <mergeCell ref="B4:B6"/>
    <mergeCell ref="C4:D4"/>
    <mergeCell ref="E4:F4"/>
    <mergeCell ref="G4:H4"/>
    <mergeCell ref="I4:J4"/>
    <mergeCell ref="C5:F5"/>
    <mergeCell ref="G5:J5"/>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3"/>
  <sheetViews>
    <sheetView tabSelected="1" zoomScaleNormal="100" workbookViewId="0">
      <selection activeCell="I23" sqref="I23"/>
    </sheetView>
  </sheetViews>
  <sheetFormatPr defaultRowHeight="15" x14ac:dyDescent="0.25"/>
  <cols>
    <col min="2" max="2" width="13.5703125" bestFit="1" customWidth="1"/>
    <col min="3" max="4" width="9.7109375" bestFit="1" customWidth="1"/>
    <col min="5" max="5" width="8.85546875" customWidth="1"/>
  </cols>
  <sheetData>
    <row r="2" spans="2:10" x14ac:dyDescent="0.25">
      <c r="B2" s="11" t="s">
        <v>175</v>
      </c>
      <c r="C2" s="40"/>
      <c r="D2" s="40"/>
      <c r="E2" s="40"/>
      <c r="F2" s="40"/>
      <c r="G2" s="40"/>
      <c r="H2" s="40"/>
      <c r="I2" s="40"/>
    </row>
    <row r="3" spans="2:10" x14ac:dyDescent="0.25">
      <c r="B3" s="259" t="s">
        <v>49</v>
      </c>
    </row>
    <row r="4" spans="2:10" x14ac:dyDescent="0.25">
      <c r="B4" s="273"/>
      <c r="C4" s="267" t="s">
        <v>3</v>
      </c>
      <c r="D4" s="267" t="s">
        <v>161</v>
      </c>
      <c r="E4" s="268" t="s">
        <v>7</v>
      </c>
      <c r="F4" s="268" t="s">
        <v>7</v>
      </c>
      <c r="G4" s="267" t="s">
        <v>3</v>
      </c>
      <c r="H4" s="267" t="s">
        <v>161</v>
      </c>
      <c r="I4" s="268" t="s">
        <v>7</v>
      </c>
      <c r="J4" s="268" t="s">
        <v>7</v>
      </c>
    </row>
    <row r="5" spans="2:10" ht="15" customHeight="1" x14ac:dyDescent="0.25">
      <c r="B5" s="274"/>
      <c r="C5" s="276" t="s">
        <v>26</v>
      </c>
      <c r="D5" s="276"/>
      <c r="E5" s="276"/>
      <c r="F5" s="276"/>
      <c r="G5" s="276" t="s">
        <v>27</v>
      </c>
      <c r="H5" s="276"/>
      <c r="I5" s="276"/>
      <c r="J5" s="276"/>
    </row>
    <row r="6" spans="2:10" x14ac:dyDescent="0.25">
      <c r="B6" s="275"/>
      <c r="C6" s="258">
        <v>2010</v>
      </c>
      <c r="D6" s="251">
        <v>2014</v>
      </c>
      <c r="E6" s="251">
        <v>2010</v>
      </c>
      <c r="F6" s="251">
        <v>2014</v>
      </c>
      <c r="G6" s="250">
        <v>2010</v>
      </c>
      <c r="H6" s="250">
        <v>2014</v>
      </c>
      <c r="I6" s="250">
        <v>2010</v>
      </c>
      <c r="J6" s="250">
        <v>2014</v>
      </c>
    </row>
    <row r="7" spans="2:10" x14ac:dyDescent="0.25">
      <c r="B7" s="59" t="s">
        <v>156</v>
      </c>
      <c r="C7" s="60">
        <v>4</v>
      </c>
      <c r="D7" s="252">
        <v>1</v>
      </c>
      <c r="E7" s="253">
        <v>206</v>
      </c>
      <c r="F7" s="252">
        <v>112</v>
      </c>
      <c r="G7" s="254">
        <v>5.0632911392405067</v>
      </c>
      <c r="H7" s="255">
        <v>2.1276595744680851</v>
      </c>
      <c r="I7" s="256">
        <v>5.0072921730675741</v>
      </c>
      <c r="J7" s="255">
        <v>3.3126293995859215</v>
      </c>
    </row>
    <row r="8" spans="2:10" x14ac:dyDescent="0.25">
      <c r="B8" s="59" t="s">
        <v>155</v>
      </c>
      <c r="C8" s="60">
        <v>12</v>
      </c>
      <c r="D8" s="252">
        <v>11</v>
      </c>
      <c r="E8" s="253">
        <v>950</v>
      </c>
      <c r="F8" s="252">
        <v>704</v>
      </c>
      <c r="G8" s="254">
        <v>15.18987341772152</v>
      </c>
      <c r="H8" s="255">
        <v>23.404255319148938</v>
      </c>
      <c r="I8" s="256">
        <v>23.091881380651433</v>
      </c>
      <c r="J8" s="255">
        <v>20.822241940254361</v>
      </c>
    </row>
    <row r="9" spans="2:10" x14ac:dyDescent="0.25">
      <c r="B9" s="59" t="s">
        <v>154</v>
      </c>
      <c r="C9" s="60">
        <v>2</v>
      </c>
      <c r="D9" s="252">
        <v>2</v>
      </c>
      <c r="E9" s="253">
        <v>265</v>
      </c>
      <c r="F9" s="252">
        <v>273</v>
      </c>
      <c r="G9" s="254">
        <v>2.5316455696202533</v>
      </c>
      <c r="H9" s="255">
        <v>4.2553191489361701</v>
      </c>
      <c r="I9" s="256">
        <v>6.4414195430238212</v>
      </c>
      <c r="J9" s="255">
        <v>8.0745341614906838</v>
      </c>
    </row>
    <row r="10" spans="2:10" x14ac:dyDescent="0.25">
      <c r="B10" s="59" t="s">
        <v>153</v>
      </c>
      <c r="C10" s="60">
        <v>12</v>
      </c>
      <c r="D10" s="252">
        <v>13</v>
      </c>
      <c r="E10" s="253">
        <v>621</v>
      </c>
      <c r="F10" s="252">
        <v>578</v>
      </c>
      <c r="G10" s="254">
        <v>15.18987341772152</v>
      </c>
      <c r="H10" s="255">
        <v>27.659574468085108</v>
      </c>
      <c r="I10" s="256">
        <v>15.094798249878464</v>
      </c>
      <c r="J10" s="255">
        <v>17.095533865720199</v>
      </c>
    </row>
    <row r="11" spans="2:10" x14ac:dyDescent="0.25">
      <c r="B11" s="59" t="s">
        <v>244</v>
      </c>
      <c r="C11" s="60">
        <v>49</v>
      </c>
      <c r="D11" s="252">
        <v>20</v>
      </c>
      <c r="E11" s="253">
        <v>2072</v>
      </c>
      <c r="F11" s="252">
        <v>1714</v>
      </c>
      <c r="G11" s="254">
        <v>62.025316455696199</v>
      </c>
      <c r="H11" s="255">
        <v>42.553191489361701</v>
      </c>
      <c r="I11" s="256">
        <v>50.36460865337871</v>
      </c>
      <c r="J11" s="255">
        <v>50.695060632948831</v>
      </c>
    </row>
    <row r="12" spans="2:10" x14ac:dyDescent="0.25">
      <c r="B12" s="66" t="s">
        <v>40</v>
      </c>
      <c r="C12" s="67">
        <v>79</v>
      </c>
      <c r="D12" s="67">
        <v>47</v>
      </c>
      <c r="E12" s="67">
        <v>4114</v>
      </c>
      <c r="F12" s="67">
        <v>3381</v>
      </c>
      <c r="G12" s="257">
        <v>100</v>
      </c>
      <c r="H12" s="257">
        <v>100</v>
      </c>
      <c r="I12" s="257">
        <v>100</v>
      </c>
      <c r="J12" s="257">
        <v>100</v>
      </c>
    </row>
    <row r="13" spans="2:10" x14ac:dyDescent="0.25">
      <c r="B13" s="39" t="s">
        <v>245</v>
      </c>
    </row>
  </sheetData>
  <mergeCells count="7">
    <mergeCell ref="B4:B6"/>
    <mergeCell ref="C4:D4"/>
    <mergeCell ref="E4:F4"/>
    <mergeCell ref="G4:H4"/>
    <mergeCell ref="I4:J4"/>
    <mergeCell ref="C5:F5"/>
    <mergeCell ref="G5:J5"/>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0"/>
  <sheetViews>
    <sheetView zoomScaleNormal="100" workbookViewId="0">
      <selection activeCell="B4" sqref="B4:B6"/>
    </sheetView>
  </sheetViews>
  <sheetFormatPr defaultRowHeight="15" x14ac:dyDescent="0.25"/>
  <cols>
    <col min="2" max="2" width="11.85546875" customWidth="1"/>
  </cols>
  <sheetData>
    <row r="2" spans="2:10" ht="15.75" customHeight="1" x14ac:dyDescent="0.25">
      <c r="B2" s="11" t="s">
        <v>191</v>
      </c>
    </row>
    <row r="3" spans="2:10" ht="15.75" customHeight="1" x14ac:dyDescent="0.25">
      <c r="B3" s="49" t="s">
        <v>176</v>
      </c>
    </row>
    <row r="4" spans="2:10" ht="15.75" customHeight="1" x14ac:dyDescent="0.25">
      <c r="B4" s="277" t="s">
        <v>107</v>
      </c>
      <c r="C4" s="280" t="s">
        <v>3</v>
      </c>
      <c r="D4" s="280"/>
      <c r="E4" s="280"/>
      <c r="F4" s="280"/>
      <c r="G4" s="281" t="s">
        <v>7</v>
      </c>
      <c r="H4" s="281"/>
      <c r="I4" s="281"/>
      <c r="J4" s="281"/>
    </row>
    <row r="5" spans="2:10" x14ac:dyDescent="0.25">
      <c r="B5" s="278"/>
      <c r="C5" s="282">
        <v>2010</v>
      </c>
      <c r="D5" s="282"/>
      <c r="E5" s="283">
        <v>2014</v>
      </c>
      <c r="F5" s="283"/>
      <c r="G5" s="282">
        <v>2010</v>
      </c>
      <c r="H5" s="282"/>
      <c r="I5" s="283">
        <v>2014</v>
      </c>
      <c r="J5" s="283"/>
    </row>
    <row r="6" spans="2:10" x14ac:dyDescent="0.25">
      <c r="B6" s="279"/>
      <c r="C6" s="103" t="s">
        <v>177</v>
      </c>
      <c r="D6" s="103" t="s">
        <v>2</v>
      </c>
      <c r="E6" s="103" t="s">
        <v>177</v>
      </c>
      <c r="F6" s="103" t="s">
        <v>2</v>
      </c>
      <c r="G6" s="103" t="s">
        <v>177</v>
      </c>
      <c r="H6" s="103" t="s">
        <v>2</v>
      </c>
      <c r="I6" s="103" t="s">
        <v>177</v>
      </c>
      <c r="J6" s="103" t="s">
        <v>2</v>
      </c>
    </row>
    <row r="7" spans="2:10" x14ac:dyDescent="0.25">
      <c r="B7" s="245" t="s">
        <v>178</v>
      </c>
      <c r="C7" s="105" t="s">
        <v>10</v>
      </c>
      <c r="D7" s="106">
        <v>42</v>
      </c>
      <c r="E7" s="100" t="s">
        <v>10</v>
      </c>
      <c r="F7" s="107">
        <v>49</v>
      </c>
      <c r="G7" s="105">
        <v>27</v>
      </c>
      <c r="H7" s="106">
        <v>3381</v>
      </c>
      <c r="I7" s="108">
        <v>28</v>
      </c>
      <c r="J7" s="107">
        <v>3600</v>
      </c>
    </row>
    <row r="8" spans="2:10" x14ac:dyDescent="0.25">
      <c r="B8" s="104" t="s">
        <v>179</v>
      </c>
      <c r="C8" s="105">
        <v>1</v>
      </c>
      <c r="D8" s="106">
        <v>47</v>
      </c>
      <c r="E8" s="105" t="s">
        <v>10</v>
      </c>
      <c r="F8" s="107">
        <v>47</v>
      </c>
      <c r="G8" s="105">
        <v>14</v>
      </c>
      <c r="H8" s="106">
        <v>3137</v>
      </c>
      <c r="I8" s="108">
        <v>10</v>
      </c>
      <c r="J8" s="107">
        <v>2976</v>
      </c>
    </row>
    <row r="9" spans="2:10" x14ac:dyDescent="0.25">
      <c r="B9" s="104" t="s">
        <v>180</v>
      </c>
      <c r="C9" s="105">
        <v>1</v>
      </c>
      <c r="D9" s="106">
        <v>86</v>
      </c>
      <c r="E9" s="100" t="s">
        <v>10</v>
      </c>
      <c r="F9" s="107">
        <v>77</v>
      </c>
      <c r="G9" s="105">
        <v>29</v>
      </c>
      <c r="H9" s="106">
        <v>6314</v>
      </c>
      <c r="I9" s="108">
        <v>24</v>
      </c>
      <c r="J9" s="107">
        <v>5641</v>
      </c>
    </row>
    <row r="10" spans="2:10" x14ac:dyDescent="0.25">
      <c r="B10" s="104" t="s">
        <v>181</v>
      </c>
      <c r="C10" s="105">
        <v>3</v>
      </c>
      <c r="D10" s="106">
        <v>226</v>
      </c>
      <c r="E10" s="108">
        <v>1</v>
      </c>
      <c r="F10" s="107">
        <v>142</v>
      </c>
      <c r="G10" s="105">
        <v>121</v>
      </c>
      <c r="H10" s="106">
        <v>14678</v>
      </c>
      <c r="I10" s="108">
        <v>70</v>
      </c>
      <c r="J10" s="107">
        <v>9119</v>
      </c>
    </row>
    <row r="11" spans="2:10" x14ac:dyDescent="0.25">
      <c r="B11" s="104" t="s">
        <v>182</v>
      </c>
      <c r="C11" s="105">
        <v>7</v>
      </c>
      <c r="D11" s="106">
        <v>296</v>
      </c>
      <c r="E11" s="108">
        <v>2</v>
      </c>
      <c r="F11" s="107">
        <v>197</v>
      </c>
      <c r="G11" s="105">
        <v>253</v>
      </c>
      <c r="H11" s="106">
        <v>23858</v>
      </c>
      <c r="I11" s="108">
        <v>136</v>
      </c>
      <c r="J11" s="107">
        <v>15669</v>
      </c>
    </row>
    <row r="12" spans="2:10" x14ac:dyDescent="0.25">
      <c r="B12" s="104" t="s">
        <v>183</v>
      </c>
      <c r="C12" s="105">
        <v>3</v>
      </c>
      <c r="D12" s="106">
        <v>377</v>
      </c>
      <c r="E12" s="108">
        <v>2</v>
      </c>
      <c r="F12" s="107">
        <v>281</v>
      </c>
      <c r="G12" s="105">
        <v>294</v>
      </c>
      <c r="H12" s="106">
        <v>28690</v>
      </c>
      <c r="I12" s="108">
        <v>233</v>
      </c>
      <c r="J12" s="107">
        <v>22093</v>
      </c>
    </row>
    <row r="13" spans="2:10" x14ac:dyDescent="0.25">
      <c r="B13" s="104" t="s">
        <v>184</v>
      </c>
      <c r="C13" s="105">
        <v>8</v>
      </c>
      <c r="D13" s="106">
        <v>428</v>
      </c>
      <c r="E13" s="108">
        <v>2</v>
      </c>
      <c r="F13" s="107">
        <v>286</v>
      </c>
      <c r="G13" s="105">
        <v>351</v>
      </c>
      <c r="H13" s="106">
        <v>32620</v>
      </c>
      <c r="I13" s="108">
        <v>241</v>
      </c>
      <c r="J13" s="107">
        <v>24782</v>
      </c>
    </row>
    <row r="14" spans="2:10" x14ac:dyDescent="0.25">
      <c r="B14" s="104" t="s">
        <v>185</v>
      </c>
      <c r="C14" s="105">
        <v>15</v>
      </c>
      <c r="D14" s="106">
        <v>1084</v>
      </c>
      <c r="E14" s="108">
        <v>5</v>
      </c>
      <c r="F14" s="107">
        <v>803</v>
      </c>
      <c r="G14" s="105">
        <v>948</v>
      </c>
      <c r="H14" s="106">
        <v>86891</v>
      </c>
      <c r="I14" s="108">
        <v>642</v>
      </c>
      <c r="J14" s="107">
        <v>68309</v>
      </c>
    </row>
    <row r="15" spans="2:10" x14ac:dyDescent="0.25">
      <c r="B15" s="104" t="s">
        <v>186</v>
      </c>
      <c r="C15" s="105">
        <v>17</v>
      </c>
      <c r="D15" s="106">
        <v>573</v>
      </c>
      <c r="E15" s="108">
        <v>6</v>
      </c>
      <c r="F15" s="107">
        <v>521</v>
      </c>
      <c r="G15" s="105">
        <v>522</v>
      </c>
      <c r="H15" s="106">
        <v>40907</v>
      </c>
      <c r="I15" s="108">
        <v>458</v>
      </c>
      <c r="J15" s="107">
        <v>40173</v>
      </c>
    </row>
    <row r="16" spans="2:10" x14ac:dyDescent="0.25">
      <c r="B16" s="104" t="s">
        <v>187</v>
      </c>
      <c r="C16" s="105">
        <v>1</v>
      </c>
      <c r="D16" s="106">
        <v>193</v>
      </c>
      <c r="E16" s="108">
        <v>7</v>
      </c>
      <c r="F16" s="107">
        <v>190</v>
      </c>
      <c r="G16" s="105">
        <v>195</v>
      </c>
      <c r="H16" s="106">
        <v>13488</v>
      </c>
      <c r="I16" s="108">
        <v>234</v>
      </c>
      <c r="J16" s="107">
        <v>13963</v>
      </c>
    </row>
    <row r="17" spans="2:10" x14ac:dyDescent="0.25">
      <c r="B17" s="104" t="s">
        <v>188</v>
      </c>
      <c r="C17" s="105">
        <v>2</v>
      </c>
      <c r="D17" s="106">
        <v>191</v>
      </c>
      <c r="E17" s="108">
        <v>2</v>
      </c>
      <c r="F17" s="107">
        <v>147</v>
      </c>
      <c r="G17" s="105">
        <v>202</v>
      </c>
      <c r="H17" s="106">
        <v>11264</v>
      </c>
      <c r="I17" s="108">
        <v>199</v>
      </c>
      <c r="J17" s="107">
        <v>10269</v>
      </c>
    </row>
    <row r="18" spans="2:10" x14ac:dyDescent="0.25">
      <c r="B18" s="104" t="s">
        <v>189</v>
      </c>
      <c r="C18" s="105">
        <v>20</v>
      </c>
      <c r="D18" s="106">
        <v>478</v>
      </c>
      <c r="E18" s="108">
        <v>19</v>
      </c>
      <c r="F18" s="107">
        <v>502</v>
      </c>
      <c r="G18" s="105">
        <v>1064</v>
      </c>
      <c r="H18" s="106">
        <v>28223</v>
      </c>
      <c r="I18" s="108">
        <v>1056</v>
      </c>
      <c r="J18" s="107">
        <v>29564</v>
      </c>
    </row>
    <row r="19" spans="2:10" x14ac:dyDescent="0.25">
      <c r="B19" s="104" t="s">
        <v>190</v>
      </c>
      <c r="C19" s="105">
        <v>1</v>
      </c>
      <c r="D19" s="106">
        <v>53</v>
      </c>
      <c r="E19" s="108">
        <v>1</v>
      </c>
      <c r="F19" s="107">
        <v>54</v>
      </c>
      <c r="G19" s="105">
        <v>94</v>
      </c>
      <c r="H19" s="106">
        <v>11269</v>
      </c>
      <c r="I19" s="108">
        <v>50</v>
      </c>
      <c r="J19" s="107">
        <v>4989</v>
      </c>
    </row>
    <row r="20" spans="2:10" x14ac:dyDescent="0.25">
      <c r="B20" s="66" t="s">
        <v>15</v>
      </c>
      <c r="C20" s="67">
        <v>79</v>
      </c>
      <c r="D20" s="109">
        <v>4074</v>
      </c>
      <c r="E20" s="67">
        <v>47</v>
      </c>
      <c r="F20" s="109">
        <v>3296</v>
      </c>
      <c r="G20" s="67">
        <v>4114</v>
      </c>
      <c r="H20" s="109">
        <v>304720</v>
      </c>
      <c r="I20" s="67">
        <v>3381</v>
      </c>
      <c r="J20" s="109">
        <v>251147</v>
      </c>
    </row>
  </sheetData>
  <mergeCells count="7">
    <mergeCell ref="B4:B6"/>
    <mergeCell ref="C4:F4"/>
    <mergeCell ref="G4:J4"/>
    <mergeCell ref="C5:D5"/>
    <mergeCell ref="E5:F5"/>
    <mergeCell ref="G5:H5"/>
    <mergeCell ref="I5:J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2"/>
  <sheetViews>
    <sheetView zoomScaleNormal="100" workbookViewId="0">
      <selection activeCell="G26" sqref="G26"/>
    </sheetView>
  </sheetViews>
  <sheetFormatPr defaultColWidth="9.140625" defaultRowHeight="11.25" x14ac:dyDescent="0.2"/>
  <cols>
    <col min="1" max="1" width="9.140625" style="1"/>
    <col min="2" max="2" width="18.7109375" style="10" customWidth="1"/>
    <col min="3" max="5" width="10" style="1" customWidth="1"/>
    <col min="6" max="7" width="10" style="8" customWidth="1"/>
    <col min="8" max="16384" width="9.140625" style="1"/>
  </cols>
  <sheetData>
    <row r="1" spans="2:9" x14ac:dyDescent="0.2">
      <c r="B1" s="2"/>
    </row>
    <row r="2" spans="2:9" ht="15" x14ac:dyDescent="0.25">
      <c r="B2" s="11" t="s">
        <v>192</v>
      </c>
      <c r="C2" s="11"/>
      <c r="D2" s="11"/>
      <c r="E2" s="11"/>
      <c r="F2" s="11"/>
      <c r="G2" s="11"/>
      <c r="H2" s="40"/>
      <c r="I2" s="40"/>
    </row>
    <row r="3" spans="2:9" ht="12.75" x14ac:dyDescent="0.2">
      <c r="B3" s="50" t="s">
        <v>133</v>
      </c>
    </row>
    <row r="4" spans="2:9" customFormat="1" ht="13.5" customHeight="1" x14ac:dyDescent="0.25">
      <c r="B4" s="285" t="s">
        <v>11</v>
      </c>
      <c r="C4" s="284" t="s">
        <v>0</v>
      </c>
      <c r="D4" s="284" t="s">
        <v>1</v>
      </c>
      <c r="E4" s="284" t="s">
        <v>2</v>
      </c>
      <c r="F4" s="284" t="s">
        <v>194</v>
      </c>
      <c r="G4" s="284" t="s">
        <v>195</v>
      </c>
      <c r="H4" s="13"/>
    </row>
    <row r="5" spans="2:9" customFormat="1" ht="11.25" customHeight="1" x14ac:dyDescent="0.25">
      <c r="B5" s="286"/>
      <c r="C5" s="284"/>
      <c r="D5" s="284"/>
      <c r="E5" s="284"/>
      <c r="F5" s="284"/>
      <c r="G5" s="284"/>
      <c r="H5" s="14"/>
    </row>
    <row r="6" spans="2:9" customFormat="1" ht="15.75" customHeight="1" x14ac:dyDescent="0.25">
      <c r="B6" s="110" t="s">
        <v>12</v>
      </c>
      <c r="C6" s="111">
        <v>1474</v>
      </c>
      <c r="D6" s="112">
        <v>20</v>
      </c>
      <c r="E6" s="111">
        <v>1999</v>
      </c>
      <c r="F6" s="113">
        <v>1.36</v>
      </c>
      <c r="G6" s="98">
        <v>135.62</v>
      </c>
      <c r="H6" s="14"/>
    </row>
    <row r="7" spans="2:9" customFormat="1" ht="15.75" customHeight="1" x14ac:dyDescent="0.25">
      <c r="B7" s="110" t="s">
        <v>13</v>
      </c>
      <c r="C7" s="111">
        <v>110</v>
      </c>
      <c r="D7" s="112">
        <v>1</v>
      </c>
      <c r="E7" s="111">
        <v>166</v>
      </c>
      <c r="F7" s="113">
        <v>0.91</v>
      </c>
      <c r="G7" s="98">
        <v>150.91</v>
      </c>
      <c r="H7" s="14"/>
    </row>
    <row r="8" spans="2:9" customFormat="1" ht="15.75" customHeight="1" x14ac:dyDescent="0.25">
      <c r="B8" s="110" t="s">
        <v>14</v>
      </c>
      <c r="C8" s="111">
        <v>674</v>
      </c>
      <c r="D8" s="112">
        <v>26</v>
      </c>
      <c r="E8" s="111">
        <v>1131</v>
      </c>
      <c r="F8" s="113">
        <v>3.86</v>
      </c>
      <c r="G8" s="98">
        <v>167.8</v>
      </c>
      <c r="H8" s="14"/>
    </row>
    <row r="9" spans="2:9" customFormat="1" ht="13.5" customHeight="1" x14ac:dyDescent="0.25">
      <c r="B9" s="114" t="s">
        <v>15</v>
      </c>
      <c r="C9" s="115">
        <v>2258</v>
      </c>
      <c r="D9" s="115">
        <v>47</v>
      </c>
      <c r="E9" s="115">
        <v>3296</v>
      </c>
      <c r="F9" s="116">
        <v>2.08</v>
      </c>
      <c r="G9" s="116">
        <v>145.97</v>
      </c>
      <c r="H9" s="14"/>
    </row>
    <row r="10" spans="2:9" x14ac:dyDescent="0.2">
      <c r="B10" s="74" t="s">
        <v>227</v>
      </c>
    </row>
    <row r="11" spans="2:9" x14ac:dyDescent="0.2">
      <c r="B11" s="74" t="s">
        <v>232</v>
      </c>
      <c r="C11" s="73"/>
      <c r="D11" s="73"/>
      <c r="E11" s="73"/>
      <c r="F11" s="75"/>
      <c r="G11" s="75"/>
      <c r="H11" s="73"/>
      <c r="I11" s="73"/>
    </row>
    <row r="12" spans="2:9" x14ac:dyDescent="0.2">
      <c r="B12" s="74" t="s">
        <v>193</v>
      </c>
      <c r="C12" s="73"/>
      <c r="D12" s="73"/>
      <c r="E12" s="73"/>
      <c r="F12" s="75"/>
      <c r="G12" s="75"/>
      <c r="H12" s="73"/>
      <c r="I12" s="73"/>
    </row>
  </sheetData>
  <mergeCells count="6">
    <mergeCell ref="G4:G5"/>
    <mergeCell ref="B4:B5"/>
    <mergeCell ref="C4:C5"/>
    <mergeCell ref="D4:D5"/>
    <mergeCell ref="E4:E5"/>
    <mergeCell ref="F4:F5"/>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2"/>
  <sheetViews>
    <sheetView zoomScaleNormal="100" workbookViewId="0">
      <selection activeCell="C4" sqref="C4:G5"/>
    </sheetView>
  </sheetViews>
  <sheetFormatPr defaultColWidth="9.140625" defaultRowHeight="11.25" x14ac:dyDescent="0.2"/>
  <cols>
    <col min="1" max="1" width="9.140625" style="1"/>
    <col min="2" max="2" width="18.7109375" style="10" customWidth="1"/>
    <col min="3" max="5" width="10.140625" style="1" customWidth="1"/>
    <col min="6" max="7" width="10.140625" style="8" customWidth="1"/>
    <col min="8" max="16384" width="9.140625" style="1"/>
  </cols>
  <sheetData>
    <row r="2" spans="2:9" ht="15" x14ac:dyDescent="0.25">
      <c r="B2" s="11" t="s">
        <v>197</v>
      </c>
      <c r="C2" s="11"/>
      <c r="D2" s="11"/>
      <c r="E2" s="11"/>
      <c r="F2" s="11"/>
      <c r="G2" s="11"/>
      <c r="H2" s="42"/>
      <c r="I2" s="42"/>
    </row>
    <row r="3" spans="2:9" ht="12.75" x14ac:dyDescent="0.2">
      <c r="B3" s="50" t="s">
        <v>196</v>
      </c>
    </row>
    <row r="4" spans="2:9" ht="12.75" customHeight="1" x14ac:dyDescent="0.2">
      <c r="B4" s="285" t="s">
        <v>11</v>
      </c>
      <c r="C4" s="284" t="s">
        <v>0</v>
      </c>
      <c r="D4" s="284" t="s">
        <v>1</v>
      </c>
      <c r="E4" s="284" t="s">
        <v>2</v>
      </c>
      <c r="F4" s="284" t="s">
        <v>194</v>
      </c>
      <c r="G4" s="284" t="s">
        <v>195</v>
      </c>
    </row>
    <row r="5" spans="2:9" ht="13.5" customHeight="1" x14ac:dyDescent="0.2">
      <c r="B5" s="286"/>
      <c r="C5" s="284"/>
      <c r="D5" s="284"/>
      <c r="E5" s="284"/>
      <c r="F5" s="284"/>
      <c r="G5" s="284"/>
    </row>
    <row r="6" spans="2:9" ht="15.75" customHeight="1" x14ac:dyDescent="0.25">
      <c r="B6" s="110" t="s">
        <v>12</v>
      </c>
      <c r="C6" s="111">
        <v>1573</v>
      </c>
      <c r="D6" s="112">
        <v>24</v>
      </c>
      <c r="E6" s="111">
        <v>2132</v>
      </c>
      <c r="F6" s="113">
        <v>1.53</v>
      </c>
      <c r="G6" s="98">
        <v>135.54</v>
      </c>
    </row>
    <row r="7" spans="2:9" ht="15.75" customHeight="1" x14ac:dyDescent="0.25">
      <c r="B7" s="110" t="s">
        <v>13</v>
      </c>
      <c r="C7" s="111">
        <v>89</v>
      </c>
      <c r="D7" s="112">
        <v>3</v>
      </c>
      <c r="E7" s="111">
        <v>141</v>
      </c>
      <c r="F7" s="113">
        <v>3.37</v>
      </c>
      <c r="G7" s="98">
        <v>158.43</v>
      </c>
    </row>
    <row r="8" spans="2:9" ht="15.75" customHeight="1" x14ac:dyDescent="0.25">
      <c r="B8" s="110" t="s">
        <v>14</v>
      </c>
      <c r="C8" s="111">
        <v>740</v>
      </c>
      <c r="D8" s="112">
        <v>34</v>
      </c>
      <c r="E8" s="111">
        <v>1174</v>
      </c>
      <c r="F8" s="113">
        <v>4.59</v>
      </c>
      <c r="G8" s="98">
        <v>158.65</v>
      </c>
    </row>
    <row r="9" spans="2:9" ht="13.5" x14ac:dyDescent="0.25">
      <c r="B9" s="114" t="s">
        <v>15</v>
      </c>
      <c r="C9" s="115">
        <v>2402</v>
      </c>
      <c r="D9" s="115">
        <v>61</v>
      </c>
      <c r="E9" s="115">
        <v>3447</v>
      </c>
      <c r="F9" s="116">
        <v>2.54</v>
      </c>
      <c r="G9" s="116">
        <v>143.51</v>
      </c>
    </row>
    <row r="10" spans="2:9" ht="16.5" x14ac:dyDescent="0.3">
      <c r="B10" s="76" t="s">
        <v>233</v>
      </c>
      <c r="C10" s="76"/>
      <c r="D10" s="76"/>
      <c r="E10" s="76"/>
      <c r="F10" s="76"/>
      <c r="G10" s="76"/>
      <c r="H10" s="76"/>
      <c r="I10" s="77"/>
    </row>
    <row r="11" spans="2:9" ht="16.5" x14ac:dyDescent="0.3">
      <c r="B11" s="76" t="s">
        <v>232</v>
      </c>
      <c r="C11" s="76"/>
      <c r="D11" s="76"/>
      <c r="E11" s="76"/>
      <c r="F11" s="76"/>
      <c r="G11" s="76"/>
      <c r="H11" s="76"/>
      <c r="I11" s="77"/>
    </row>
    <row r="12" spans="2:9" x14ac:dyDescent="0.2">
      <c r="B12" s="74" t="s">
        <v>193</v>
      </c>
      <c r="C12" s="73"/>
      <c r="D12" s="73"/>
      <c r="E12" s="73"/>
      <c r="F12" s="75"/>
      <c r="G12" s="75"/>
      <c r="H12" s="73"/>
      <c r="I12" s="73"/>
    </row>
  </sheetData>
  <mergeCells count="6">
    <mergeCell ref="G4:G5"/>
    <mergeCell ref="B4:B5"/>
    <mergeCell ref="C4:C5"/>
    <mergeCell ref="D4:D5"/>
    <mergeCell ref="E4:E5"/>
    <mergeCell ref="F4:F5"/>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 bis</vt:lpstr>
      <vt:lpstr>Tavola 3</vt:lpstr>
      <vt:lpstr>Tavola 4.1</vt:lpstr>
      <vt:lpstr>Tavola 4.2</vt:lpstr>
      <vt:lpstr>Tavola 4.3</vt:lpstr>
      <vt:lpstr>Tavola 5 </vt:lpstr>
      <vt:lpstr>Tavola 5.1</vt:lpstr>
      <vt:lpstr>Tavola 5.2</vt:lpstr>
      <vt:lpstr>Tavola 6</vt:lpstr>
      <vt:lpstr>Tavola 6.1</vt:lpstr>
      <vt:lpstr>Tavola 6.2</vt:lpstr>
      <vt:lpstr>Tavola 7</vt:lpstr>
      <vt:lpstr>Tavola 8</vt:lpstr>
      <vt:lpstr>Tavola 9</vt:lpstr>
      <vt:lpstr>Tavola 10 </vt:lpstr>
      <vt:lpstr>Tavola 10.1</vt:lpstr>
      <vt:lpstr>Tavola 10.2</vt:lpstr>
      <vt:lpstr>Tavola 11</vt:lpstr>
      <vt:lpstr>Tavola 12</vt:lpstr>
      <vt:lpstr>Tavola 13</vt:lpstr>
      <vt:lpstr>Tavola 14</vt:lpstr>
      <vt:lpstr>Tavola 15</vt:lpstr>
      <vt:lpstr>Tavola 16</vt:lpstr>
      <vt:lpstr>Tavola 17</vt:lpstr>
      <vt:lpstr>Tavola 18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CIRA CA. ACAMPORA</cp:lastModifiedBy>
  <cp:lastPrinted>2015-10-15T09:21:52Z</cp:lastPrinted>
  <dcterms:created xsi:type="dcterms:W3CDTF">2015-10-11T12:28:33Z</dcterms:created>
  <dcterms:modified xsi:type="dcterms:W3CDTF">2015-11-03T14:17:46Z</dcterms:modified>
</cp:coreProperties>
</file>