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480" windowWidth="14955" windowHeight="7560" tabRatio="868" firstSheet="3" activeTab="9"/>
  </bookViews>
  <sheets>
    <sheet name="Tavola 1" sheetId="1" r:id="rId1"/>
    <sheet name="Tavola 2" sheetId="2" r:id="rId2"/>
    <sheet name="Tavola 2 bis " sheetId="3" r:id="rId3"/>
    <sheet name="Tav3" sheetId="19" r:id="rId4"/>
    <sheet name="Tavola 4.1 " sheetId="30" r:id="rId5"/>
    <sheet name="Tavola 4.2 " sheetId="31" r:id="rId6"/>
    <sheet name="tavola 4.3" sheetId="25" r:id="rId7"/>
    <sheet name="Tavola 5" sheetId="4" r:id="rId8"/>
    <sheet name="Tavola 5.1" sheetId="27" r:id="rId9"/>
    <sheet name="tavola 5.2" sheetId="28" r:id="rId10"/>
    <sheet name="Tavola 6" sheetId="5" r:id="rId11"/>
    <sheet name="Tav 6.1" sheetId="21" r:id="rId12"/>
    <sheet name="Tav 6.2" sheetId="20" r:id="rId13"/>
    <sheet name="Tavola 7" sheetId="6" r:id="rId14"/>
    <sheet name="Tavola 8" sheetId="7" r:id="rId15"/>
    <sheet name="Tavola 9" sheetId="8" r:id="rId16"/>
    <sheet name="Tavola 10" sheetId="23" r:id="rId17"/>
    <sheet name="Tavola 10.1" sheetId="24" r:id="rId18"/>
    <sheet name="Tavola 10.2" sheetId="22" r:id="rId19"/>
    <sheet name="Tavola 11" sheetId="9" r:id="rId20"/>
    <sheet name="Tavola 12" sheetId="10" r:id="rId21"/>
    <sheet name="Tavola 13" sheetId="11" r:id="rId22"/>
    <sheet name="Tavola 14" sheetId="12" r:id="rId23"/>
    <sheet name="Tavola 15" sheetId="14" r:id="rId24"/>
    <sheet name="Tavola 16" sheetId="13" r:id="rId25"/>
    <sheet name="Tavola 17" sheetId="15" r:id="rId26"/>
    <sheet name="Tavola 18" sheetId="17" r:id="rId27"/>
  </sheets>
  <definedNames>
    <definedName name="_xlnm._FilterDatabase" localSheetId="21" hidden="1">'Tavola 13'!$B$5:$T$5</definedName>
    <definedName name="_xlnm._FilterDatabase" localSheetId="15" hidden="1">'Tavola 9'!$B$5:$I$32</definedName>
  </definedNames>
  <calcPr calcId="145621"/>
</workbook>
</file>

<file path=xl/calcChain.xml><?xml version="1.0" encoding="utf-8"?>
<calcChain xmlns="http://schemas.openxmlformats.org/spreadsheetml/2006/main">
  <c r="E9" i="15" l="1"/>
  <c r="D9" i="15"/>
  <c r="C9" i="15"/>
  <c r="K9" i="1" l="1"/>
  <c r="J9" i="1"/>
  <c r="I9" i="1"/>
</calcChain>
</file>

<file path=xl/sharedStrings.xml><?xml version="1.0" encoding="utf-8"?>
<sst xmlns="http://schemas.openxmlformats.org/spreadsheetml/2006/main" count="670" uniqueCount="242">
  <si>
    <t>PROVINCE</t>
  </si>
  <si>
    <t>Incidenti</t>
  </si>
  <si>
    <t>Morti</t>
  </si>
  <si>
    <t>Feriti</t>
  </si>
  <si>
    <t>Italia</t>
  </si>
  <si>
    <t xml:space="preserve"> Indice   di gravità (b)</t>
  </si>
  <si>
    <t>AMBITO STRADALE</t>
  </si>
  <si>
    <t>Indice di mortalità</t>
  </si>
  <si>
    <t>(b)</t>
  </si>
  <si>
    <t>Strade urbane</t>
  </si>
  <si>
    <t>Autostrade e raccordi</t>
  </si>
  <si>
    <t>Altre strade (c)</t>
  </si>
  <si>
    <t>Totale</t>
  </si>
  <si>
    <t>Indice di mortalità (a)</t>
  </si>
  <si>
    <t>Indice di lesività (b)</t>
  </si>
  <si>
    <t>PROVINCIA</t>
  </si>
  <si>
    <t>STRADE URBANE</t>
  </si>
  <si>
    <t>STRADE EXTRAURBANE</t>
  </si>
  <si>
    <t>Incrocio</t>
  </si>
  <si>
    <t>Rotatoria</t>
  </si>
  <si>
    <t>Intersezione</t>
  </si>
  <si>
    <t>Rettilineo</t>
  </si>
  <si>
    <t>Curva</t>
  </si>
  <si>
    <t>Altro (passaggio a livello, dosso, pendenza, galleria)</t>
  </si>
  <si>
    <t>MESE</t>
  </si>
  <si>
    <t>Valori assoluti</t>
  </si>
  <si>
    <t>Composizioni percentuali</t>
  </si>
  <si>
    <t>Gennaio</t>
  </si>
  <si>
    <t>Febbraio</t>
  </si>
  <si>
    <t>Marzo</t>
  </si>
  <si>
    <t>Aprile</t>
  </si>
  <si>
    <t>Maggio</t>
  </si>
  <si>
    <t>Giugno</t>
  </si>
  <si>
    <t>Luglio</t>
  </si>
  <si>
    <t>Agosto</t>
  </si>
  <si>
    <t>Settembre</t>
  </si>
  <si>
    <t>Ottobre</t>
  </si>
  <si>
    <t>Novembre</t>
  </si>
  <si>
    <t>Dicembre</t>
  </si>
  <si>
    <t>GIORNI DELLA SETTIMANA</t>
  </si>
  <si>
    <t>Lunedì</t>
  </si>
  <si>
    <t>Martedì</t>
  </si>
  <si>
    <t>Mercoledì</t>
  </si>
  <si>
    <t>Giovedì</t>
  </si>
  <si>
    <t>Venerdì</t>
  </si>
  <si>
    <t>Sabato</t>
  </si>
  <si>
    <t>Domenica</t>
  </si>
  <si>
    <t>ORA DEL GIORNO</t>
  </si>
  <si>
    <t>Non rilevata</t>
  </si>
  <si>
    <t>TIPOLOGIA DI COMUNE</t>
  </si>
  <si>
    <t>Numero comuni</t>
  </si>
  <si>
    <t>Polo</t>
  </si>
  <si>
    <t>Cintura</t>
  </si>
  <si>
    <t>Totale Centri</t>
  </si>
  <si>
    <t>Intermedio</t>
  </si>
  <si>
    <t>Periferico</t>
  </si>
  <si>
    <t>Ultra periferico</t>
  </si>
  <si>
    <t>Totale Aree interne</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</si>
  <si>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</si>
  <si>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</si>
  <si>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</si>
  <si>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</si>
  <si>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</si>
  <si>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</si>
  <si>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</si>
  <si>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</si>
  <si>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</si>
  <si>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Fuoriuscita</t>
  </si>
  <si>
    <t>Frenata improvvisa</t>
  </si>
  <si>
    <t>Caduta da veicolo</t>
  </si>
  <si>
    <t>Totale incidenti a veicoli isolati</t>
  </si>
  <si>
    <t>Totale generale</t>
  </si>
  <si>
    <t>Strade extraurbane</t>
  </si>
  <si>
    <t>%</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</si>
  <si>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</si>
  <si>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</si>
  <si>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</si>
  <si>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</si>
  <si>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</si>
  <si>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</si>
  <si>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</si>
  <si>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</si>
  <si>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</si>
  <si>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</si>
  <si>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</si>
  <si>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</si>
  <si>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</si>
  <si>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</si>
  <si>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</si>
  <si>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</si>
  <si>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</si>
  <si>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</si>
  <si>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</si>
  <si>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</si>
  <si>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</si>
  <si>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</si>
  <si>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</si>
  <si>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</si>
  <si>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</si>
  <si>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Indice di gravità (a)</t>
  </si>
  <si>
    <t>Composizione    percentuale</t>
  </si>
  <si>
    <t>Valori   assoluti</t>
  </si>
  <si>
    <t>Composizione  percentuale</t>
  </si>
  <si>
    <t>MASCHI</t>
  </si>
  <si>
    <t>Conducente</t>
  </si>
  <si>
    <t>Persone trasportate</t>
  </si>
  <si>
    <t>Pedone</t>
  </si>
  <si>
    <t>Totale maschi</t>
  </si>
  <si>
    <t>FEMMINE</t>
  </si>
  <si>
    <t>Totale femmine</t>
  </si>
  <si>
    <t>MASCHI e FEMMINE</t>
  </si>
  <si>
    <t>VALORI ASSOLUTI</t>
  </si>
  <si>
    <t>&lt; 14</t>
  </si>
  <si>
    <t>15-29</t>
  </si>
  <si>
    <t>30-44</t>
  </si>
  <si>
    <t>45-64</t>
  </si>
  <si>
    <t>65 +</t>
  </si>
  <si>
    <t>Età imprecisata</t>
  </si>
  <si>
    <t xml:space="preserve">Totale </t>
  </si>
  <si>
    <t>CAPOLUOGHI</t>
  </si>
  <si>
    <t>Incidenti per 1.000 ab.</t>
  </si>
  <si>
    <t>Morti per 100.000 ab.</t>
  </si>
  <si>
    <t>Feriti per 100.000 ab.</t>
  </si>
  <si>
    <t>Altri Comuni</t>
  </si>
  <si>
    <t>Altri comuni</t>
  </si>
  <si>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</si>
  <si>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 xml:space="preserve">Strade extra-urbane </t>
  </si>
  <si>
    <t>Venerdì notte</t>
  </si>
  <si>
    <t>Sabato notte</t>
  </si>
  <si>
    <t>Altre notti</t>
  </si>
  <si>
    <t>(a) Dalle ore 22 alle ore 6</t>
  </si>
  <si>
    <t>(a) Morti su popolazione media residente (per 100.000).</t>
  </si>
  <si>
    <t>(c) La variazione percentuale annua è calcolata per l'anno t rispetto all'anno t-1 su base variabile.</t>
  </si>
  <si>
    <t>Morti per 100.000 abitanti (a)</t>
  </si>
  <si>
    <t>Indice di mortalità (b)</t>
  </si>
  <si>
    <t>Indice di lesività</t>
  </si>
  <si>
    <t>(a)</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</si>
  <si>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</si>
  <si>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</si>
  <si>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</si>
  <si>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</si>
  <si>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</si>
  <si>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</si>
  <si>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</si>
  <si>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</si>
  <si>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</si>
  <si>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</si>
  <si>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</si>
  <si>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</si>
  <si>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</si>
  <si>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</si>
  <si>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t>Campobasso</t>
  </si>
  <si>
    <t>Isernia</t>
  </si>
  <si>
    <t>Molise</t>
  </si>
  <si>
    <t>Variazione percentuale numero morti rispetto all'anno precedente (c)</t>
  </si>
  <si>
    <t>Variazione percentuale numero morti rispetto al 2001</t>
  </si>
  <si>
    <t>Termoli</t>
  </si>
  <si>
    <t>COMPOSIZIONI PERCENTUALI</t>
  </si>
  <si>
    <t>Totale comuni &gt; 15.000 abitanti</t>
  </si>
  <si>
    <t>Variazioni %                                           2014/2013</t>
  </si>
  <si>
    <r>
      <t>TAVOLA 2. INDICI DI MORTALITA' E GRAVITA' PER PROVINCIA. MOLISE.</t>
    </r>
    <r>
      <rPr>
        <sz val="10"/>
        <color rgb="FF808080"/>
        <rFont val="Arial Narrow"/>
        <family val="2"/>
      </rPr>
      <t xml:space="preserve"> </t>
    </r>
  </si>
  <si>
    <t>Anni 2014 e 2013, valori assoluti e variazioni percentuali</t>
  </si>
  <si>
    <t>Anni 2014 e 2013</t>
  </si>
  <si>
    <t>Anni 2014 e 2010</t>
  </si>
  <si>
    <t>TAVOLA 2bis. INDICI DI MORTALITA' E GRAVITA' PER PROVINCIA. MOLISE.</t>
  </si>
  <si>
    <t>-</t>
  </si>
  <si>
    <t>Bambini (0 - 14)</t>
  </si>
  <si>
    <t>Giovani (15 - 24)</t>
  </si>
  <si>
    <t>Anziani (65+)</t>
  </si>
  <si>
    <t>Altri utenti</t>
  </si>
  <si>
    <t>TOTALE</t>
  </si>
  <si>
    <t>Ciclomotori  (a)</t>
  </si>
  <si>
    <t>Motocicli (a)</t>
  </si>
  <si>
    <t>Velocipedi (a)</t>
  </si>
  <si>
    <t>Pedoni</t>
  </si>
  <si>
    <t>Altri Utenti</t>
  </si>
  <si>
    <t xml:space="preserve">TAVOLA 4.1. UTENTI VULNERABILI MORTI IN INCIDENTI STRADALI PER ETÀ IN MOLISE E IN ITALIA. </t>
  </si>
  <si>
    <t xml:space="preserve">TAVOLA 4.2. UTENTI VULNERABILI MORTI IN INCIDENTI STRADALI PER RUOLO IN MOLISE E IN ITALIA. </t>
  </si>
  <si>
    <t>Anni 2010 e 2014, valori assoluti</t>
  </si>
  <si>
    <t>Anno 2014, valori assoluti e indicatori</t>
  </si>
  <si>
    <t>Anno 2012, valori assoluti e indicatori</t>
  </si>
  <si>
    <t xml:space="preserve">PROSPETTO 5.2. INCIDENTI STRADALI CON LESIONI A PERSONE SECONDO LA CATEGORIA DELLA STRADA. MOLISE. </t>
  </si>
  <si>
    <t>Anno 2014, valori assoluti</t>
  </si>
  <si>
    <t>TAVOLA 6. INCIDENTI STRADALI CON LESIONI A PERSONE PER PROVINCIA, CARATTERISTICA DELLA STRADA E AMBITO STRADALE. MOLISE.</t>
  </si>
  <si>
    <t>Anno 2014, composizioni percentuali</t>
  </si>
  <si>
    <t xml:space="preserve">TAVOLA 6.1. INCIDENTI STRADALI CON LESIONI A PERSONE PER CARATTERISTICA DELLA STRADA E AMBITO STRADALE. MOLISE. </t>
  </si>
  <si>
    <t xml:space="preserve">TAVOLA 6.2. INCIDENTI STRADALI CON LESIONI A PERSONE PER CARATTERISTICA DELLA STRADA E AMBITO STRADALE. MOLISE. </t>
  </si>
  <si>
    <t>Anno 2014, valori assoluti e composizioni percentuali</t>
  </si>
  <si>
    <t xml:space="preserve">TAVOLA 7. INCIDENTI STRADALI CON LESIONI A PERSONE PER MESE. MOLISE. </t>
  </si>
  <si>
    <t>Anno 2014, valori assoluti e indice di mortalità</t>
  </si>
  <si>
    <t xml:space="preserve">TAVOLA 10.2. INCIDENTI STRADALI CON LESIONI A PERSONE, MORTI E FERITI E INDICE DI MORTALITA' , PER PROVINCIA, GIORNO DELLA SETTIMANA E FASCIA ORARIA NOTTURNA (a). STRADE EXTRAURBANE. MOLISE. </t>
  </si>
  <si>
    <t>Variazioni %                                2014/2013</t>
  </si>
  <si>
    <t xml:space="preserve"> Anno 2014, valori assoluti e variazioni percentuali</t>
  </si>
  <si>
    <t>Tavola 11. INCIDENTI STRADALI, MORTI E FERITIPER TIPOLOGIA DI COMUNE. MOLISE.</t>
  </si>
  <si>
    <t>Anno 2014 e 2013, Indicatori</t>
  </si>
  <si>
    <r>
      <t>a) I</t>
    </r>
    <r>
      <rPr>
        <sz val="7.5"/>
        <color theme="1"/>
        <rFont val="Arial Narrow"/>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</si>
  <si>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 xml:space="preserve">TAVOLA 14. CAUSE ACCERTATE O PRESUNTE DI INCIDENTE SECONDO L'AMBITO STRADALE. MOLISE. </t>
  </si>
  <si>
    <t xml:space="preserve">TAVOLA 15. MORTI E FERITI PER CATEGORIA DI UTENTI E CLASSE DI ETA'. MOLISE. </t>
  </si>
  <si>
    <t>Anno 2014, valori assoluti e valori percentuali</t>
  </si>
  <si>
    <t xml:space="preserve">TAVOLA 16. MORTI E FERITI PER CATEGORIA DI UTENTI E GENERE. MOLISE. </t>
  </si>
  <si>
    <t xml:space="preserve">TAVOLA 17. INCIDENTI STRADALI, MORTI E FERITI NEI COMUNI CAPOLUOGO E NEI COMUNI CON ALMENO 15.000 ABITANTI. MOLISE. </t>
  </si>
  <si>
    <t xml:space="preserve">Anno 2014, valori assoluti </t>
  </si>
  <si>
    <t xml:space="preserve">TAVOLA 18. INCIDENTI STRADALI, MORTI E FERITI PER CATEGORIA DELLA STRADA NEI COMUNI CAPOLUOGO E NEI COMUNI CON ALMENO 15.000 ABITANTI. MOLISE. </t>
  </si>
  <si>
    <t>(b) Rapporto percentuale tra il numero dei morti e il numero degli incidenti con lesioni a persone.</t>
  </si>
  <si>
    <t xml:space="preserve">TAVOLA 4.3. UTENTI VULNERABILI MORTI E FERITI IN INCIDENTI STRADALI PER CLASSI DI ETA'IN MOLISE E IN ITALIA. </t>
  </si>
  <si>
    <t>(a) Rapporto percentuale tra il numero dei morti e il numero degli incidenti con lesioni a persone.</t>
  </si>
  <si>
    <r>
      <t xml:space="preserve"> </t>
    </r>
    <r>
      <rPr>
        <sz val="9.5"/>
        <rFont val="Arial Narrow"/>
        <family val="2"/>
      </rPr>
      <t>Anno 2013, valori assoluti e indicatori</t>
    </r>
  </si>
  <si>
    <t>PROSPETTO 5.1. INCIDENTI STRADALI CON LESIONI A PERSONE SECONDO LA CATEGORIA DELLA STRADA. MOLISE .</t>
  </si>
  <si>
    <t>(a) Rapporto percentuale  tra il numero dei morti e il numero degli incidenti con lesioni a persone.</t>
  </si>
  <si>
    <t xml:space="preserve">TAVOLA 8. INCIDENTI STRADALI CON LESIONI A PERSONE MORTI E FERITI PER GIORNO DELLA SETTIMANA. MOLISE. </t>
  </si>
  <si>
    <t>(b) Rapporto percentuale tra il numero dei feriti e il numero degli incidenti con lesioni a persone.</t>
  </si>
  <si>
    <t xml:space="preserve">TAVOLA 9. INCIDENTI STRADALI CON LESIONI A PERSONE MORTI E FERITI PER ORA DEL GIORNO. MOLISE. </t>
  </si>
  <si>
    <t>(a) Dalle ore 22 alle ore 6.</t>
  </si>
  <si>
    <t>Anno 2014, valori assoluti e valori percentuali (a) (b)</t>
  </si>
  <si>
    <t>(b) Rapporto percentuale tra il numero di feriti e il numero degli incidenti con lesioni a persone.</t>
  </si>
  <si>
    <t xml:space="preserve"> Indice  di      mortalità (a)</t>
  </si>
  <si>
    <t>(a) Conducenti e passeggeri.</t>
  </si>
  <si>
    <t>CLASSI DI ETA'</t>
  </si>
  <si>
    <t>(c) Sono incluse nella categoria 'Altre strade' le strade Statali, Regionali, Provinciali fuori dell'abitato e Comunali extraurbane.</t>
  </si>
  <si>
    <t>CAUSE</t>
  </si>
  <si>
    <t>TAVOLA 1. INCIDENTI STRADALI, MORTI E FERITI PER PROVINCIA. MOLISE.</t>
  </si>
  <si>
    <t>ANNO</t>
  </si>
  <si>
    <t>Strade Urbane</t>
  </si>
  <si>
    <t>Strade ExtraUrbane</t>
  </si>
  <si>
    <t>CLASSE DI ETA'</t>
  </si>
  <si>
    <t>CATEGORIA DI UTENTE</t>
  </si>
  <si>
    <t>(b) Rapporto percentuale tra il numero dei morti e il complesso degli infortunati (morti e feriti) in incidenti  con lesioni a persone.</t>
  </si>
  <si>
    <t>(b) Rapporto percentuale tra il numero dei morti e il complesso degli infortunati (morti e feriti) in incidenti con lesioni a persone.</t>
  </si>
  <si>
    <t>TAVOLA 3. INCIDENTI STRADALI CON LESIONI A PERSONE MORTI E FERITI. MOLISE.</t>
  </si>
  <si>
    <t>Anni 2014 e 2010, valori assoluti, indicatori e variazioni percentuali</t>
  </si>
  <si>
    <t>Indice di  mortalità (a)</t>
  </si>
  <si>
    <t>Indice di lesività  (b)</t>
  </si>
  <si>
    <r>
      <t>TAVOLA 5. INCIDENTI STRADALI CON LESIONI A PERSONE SECONDO LA CATEGORIA DELLA STRADA. MOLISE.</t>
    </r>
    <r>
      <rPr>
        <b/>
        <sz val="9.5"/>
        <color rgb="FF808080"/>
        <rFont val="Arial Narrow"/>
        <family val="2"/>
      </rPr>
      <t xml:space="preserve"> </t>
    </r>
  </si>
  <si>
    <r>
      <t xml:space="preserve">TAVOLA 10. INCIDENTI STRADALI CON LESIONI A PERSONE, MORTI E FERITI PER PROVINCIA, GIORNO DELLA SETTIMANA E FASCIA ORARIA NOTTURNA </t>
    </r>
    <r>
      <rPr>
        <sz val="10"/>
        <color rgb="FF808080"/>
        <rFont val="Arial Narrow"/>
        <family val="2"/>
      </rPr>
      <t>(a)</t>
    </r>
    <r>
      <rPr>
        <b/>
        <sz val="10"/>
        <color rgb="FF808080"/>
        <rFont val="Arial Narrow"/>
        <family val="2"/>
      </rPr>
      <t xml:space="preserve">. MOLISE. </t>
    </r>
  </si>
  <si>
    <t xml:space="preserve">TAVOLA 10.1. INCIDENTI STRADALI CON LESIONI A PERSONE, MORTI E FERITI, PER PROVINCIA, GIORNO DELLA SETTIMANA E FASCIA ORARIA NOTTURNA (a). STRADE URBANE. MOLISE. </t>
  </si>
  <si>
    <t xml:space="preserve">TAVOLA 12. INCIDENTI STRADALI, MORTI E FERITI PER TIPOLOGIA DI COMUNE. MOLISE. </t>
  </si>
  <si>
    <t>NATURA DELL’INCIDENTE</t>
  </si>
  <si>
    <t>Indice di   mortalità (a)</t>
  </si>
  <si>
    <t>Anno 2014, valori assoluti, composizioni percentuali e indice di mortalità</t>
  </si>
  <si>
    <t>TAVOLA 13. INCIDENTI STRADALI CON LESIONI A PERSONE INFORTUNATE SECONDO LA NATURA. MOLISE.</t>
  </si>
  <si>
    <t>Anno 2014, valori assoluti, composizioni percentuali e indice di gravità</t>
  </si>
  <si>
    <t>(b) (b) Rapporto percentuale tra il numero dei feriti e il numero degli incidenti con lesioni a persone come riportato nelle tavole 9 e 17.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</si>
</sst>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0.0"/>
    <numFmt numFmtId="165" formatCode="#,##0.0"/>
    <numFmt numFmtId="166" formatCode="0.0000"/>
    <numFmt numFmtId="167" formatCode="_-* #,##0.0_-;\-* #,##0.0_-;_-* &quot;-&quot;??_-;_-@_-"/>
    <numFmt numFmtId="168" formatCode="_-* #,##0_-;\-* #,##0_-;_-* &quot;-&quot;??_-;_-@_-"/>
  </numFmts>
  <fonts count="33" x14ac:knownFonts="1">
    <font>
      <sz val="11"/>
      <color theme="1"/>
      <name val="Calibri"/>
      <family val="2"/>
      <scheme val="minor"/>
    </font>
    <font>
      <b/>
      <sz val="10"/>
      <color rgb="FF808080"/>
      <name val="Arial Narrow"/>
      <family val="2"/>
    </font>
    <font>
      <sz val="9.5"/>
      <color rgb="FF000000"/>
      <name val="Arial Narrow"/>
      <family val="2"/>
    </font>
    <font>
      <b/>
      <sz val="9"/>
      <color rgb="FF000000"/>
      <name val="Arial Narrow"/>
      <family val="2"/>
    </font>
    <font>
      <sz val="9"/>
      <color rgb="FF000000"/>
      <name val="Arial Narrow"/>
      <family val="2"/>
    </font>
    <font>
      <b/>
      <sz val="9"/>
      <color rgb="FFFFFFFF"/>
      <name val="Arial Narrow"/>
      <family val="2"/>
    </font>
    <font>
      <sz val="7.5"/>
      <color rgb="FF000000"/>
      <name val="Arial"/>
      <family val="2"/>
    </font>
    <font>
      <sz val="8"/>
      <color rgb="FF000000"/>
      <name val="Arial"/>
      <family val="2"/>
    </font>
    <font>
      <sz val="8"/>
      <color theme="1"/>
      <name val="Arial"/>
      <family val="2"/>
    </font>
    <font>
      <b/>
      <sz val="9"/>
      <color theme="1"/>
      <name val="Arial Narrow"/>
      <family val="2"/>
    </font>
    <font>
      <sz val="9"/>
      <color theme="1"/>
      <name val="Arial Narrow"/>
      <family val="2"/>
    </font>
    <font>
      <sz val="10"/>
      <name val="MS Sans Serif"/>
      <family val="2"/>
    </font>
    <font>
      <sz val="9"/>
      <name val="Arial Narrow"/>
      <family val="2"/>
    </font>
    <font>
      <b/>
      <sz val="9"/>
      <name val="Arial Narrow"/>
      <family val="2"/>
    </font>
    <font>
      <sz val="11"/>
      <color theme="1"/>
      <name val="Calibri"/>
      <family val="2"/>
      <scheme val="minor"/>
    </font>
    <font>
      <b/>
      <sz val="9"/>
      <color rgb="FFCC0000"/>
      <name val="Arial"/>
      <family val="2"/>
    </font>
    <font>
      <sz val="10"/>
      <color rgb="FF808080"/>
      <name val="Arial Narrow"/>
      <family val="2"/>
    </font>
    <font>
      <sz val="10"/>
      <name val="Arial Narrow"/>
      <family val="2"/>
    </font>
    <font>
      <sz val="10"/>
      <color theme="1"/>
      <name val="Arial Narrow"/>
      <family val="2"/>
    </font>
    <font>
      <sz val="9.5"/>
      <name val="Arial Narrow"/>
      <family val="2"/>
    </font>
    <font>
      <b/>
      <sz val="9.5"/>
      <color rgb="FF808080"/>
      <name val="Arial Narrow"/>
      <family val="2"/>
    </font>
    <font>
      <sz val="9.5"/>
      <color theme="1"/>
      <name val="Calibri"/>
      <family val="2"/>
      <scheme val="minor"/>
    </font>
    <font>
      <sz val="7.5"/>
      <color rgb="FF000000"/>
      <name val="Arial Narrow"/>
      <family val="2"/>
    </font>
    <font>
      <sz val="11"/>
      <color theme="1"/>
      <name val="Arial Narrow"/>
      <family val="2"/>
    </font>
    <font>
      <sz val="8"/>
      <color theme="1"/>
      <name val="Arial Narrow"/>
      <family val="2"/>
    </font>
    <font>
      <sz val="9.5"/>
      <color theme="1"/>
      <name val="Arial Narrow"/>
      <family val="2"/>
    </font>
    <font>
      <sz val="9"/>
      <color theme="1"/>
      <name val="Calibri"/>
      <family val="2"/>
      <scheme val="minor"/>
    </font>
    <font>
      <sz val="7.5"/>
      <color theme="1"/>
      <name val="Arial Narrow"/>
      <family val="2"/>
    </font>
    <font>
      <sz val="11"/>
      <name val="Calibri"/>
      <family val="2"/>
      <scheme val="minor"/>
    </font>
    <font>
      <sz val="9.5"/>
      <name val="Calibri"/>
      <family val="2"/>
      <scheme val="minor"/>
    </font>
    <font>
      <b/>
      <sz val="10"/>
      <color theme="0" tint="-0.499984740745262"/>
      <name val="Arial Narrow"/>
      <family val="2"/>
    </font>
    <font>
      <sz val="8"/>
      <name val="Arial"/>
      <family val="2"/>
    </font>
    <font>
      <b/>
      <sz val="9"/>
      <color theme="0"/>
      <name val="Arial Narrow"/>
      <family val="2"/>
    </font>
  </fonts>
  <fills count="12">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DFBF3"/>
        <bgColor indexed="64"/>
      </patternFill>
    </fill>
    <fill>
      <patternFill patternType="solid">
        <fgColor rgb="FFFFFFFF"/>
        <bgColor indexed="64"/>
      </patternFill>
    </fill>
    <fill>
      <patternFill patternType="solid">
        <fgColor theme="0"/>
        <bgColor theme="0"/>
      </patternFill>
    </fill>
    <fill>
      <patternFill patternType="solid">
        <fgColor theme="0" tint="-4.9989318521683403E-2"/>
        <bgColor theme="0"/>
      </patternFill>
    </fill>
    <fill>
      <patternFill patternType="solid">
        <fgColor indexed="65"/>
        <bgColor theme="0"/>
      </patternFill>
    </fill>
    <fill>
      <patternFill patternType="solid">
        <fgColor rgb="FFA71433"/>
        <bgColor theme="0"/>
      </patternFill>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3">
    <xf numFmtId="0" fontId="0" fillId="0" borderId="0"/>
    <xf numFmtId="0" fontId="11" fillId="0" borderId="0"/>
    <xf numFmtId="43" fontId="14" fillId="0" borderId="0" applyFont="0" applyFill="0" applyBorder="0" applyAlignment="0" applyProtection="0"/>
  </cellStyleXfs>
  <cellXfs count="287">
    <xf numFmtId="0" fontId="0" fillId="0" borderId="0" xfId="0"/>
    <xf numFmtId="0" fontId="8" fillId="0" borderId="0" xfId="0" applyFont="1"/>
    <xf numFmtId="2" fontId="8" fillId="0" borderId="0" xfId="0" applyNumberFormat="1" applyFont="1"/>
    <xf numFmtId="0" fontId="7" fillId="0" borderId="0" xfId="0" applyFont="1" applyAlignment="1">
      <alignment horizontal="left" vertical="center"/>
    </xf>
    <xf numFmtId="0" fontId="8" fillId="0" borderId="0" xfId="0" applyFont="1" applyAlignment="1">
      <alignment horizontal="left" vertical="center"/>
    </xf>
    <xf numFmtId="166" fontId="8" fillId="0" borderId="0" xfId="0" applyNumberFormat="1" applyFont="1"/>
    <xf numFmtId="0" fontId="8" fillId="0" borderId="0" xfId="0" applyFont="1" applyAlignment="1">
      <alignment horizontal="left"/>
    </xf>
    <xf numFmtId="0" fontId="8" fillId="0" borderId="0" xfId="0" applyFont="1" applyAlignment="1"/>
    <xf numFmtId="0" fontId="0" fillId="0" borderId="0" xfId="0" applyAlignment="1"/>
    <xf numFmtId="0" fontId="0" fillId="0" borderId="0" xfId="0" applyFill="1"/>
    <xf numFmtId="0" fontId="15" fillId="0" borderId="0" xfId="0" applyFont="1" applyAlignment="1">
      <alignment horizontal="justify"/>
    </xf>
    <xf numFmtId="0" fontId="6" fillId="0" borderId="0" xfId="0" applyFont="1" applyAlignment="1"/>
    <xf numFmtId="0" fontId="7" fillId="0" borderId="0" xfId="0" applyFont="1" applyAlignment="1"/>
    <xf numFmtId="0" fontId="1" fillId="0" borderId="0" xfId="0" applyFont="1" applyAlignment="1"/>
    <xf numFmtId="0" fontId="1" fillId="0" borderId="0" xfId="0" applyFont="1" applyAlignment="1">
      <alignment wrapText="1"/>
    </xf>
    <xf numFmtId="0" fontId="6" fillId="0" borderId="0" xfId="0" applyFont="1" applyFill="1" applyAlignment="1">
      <alignment horizontal="left"/>
    </xf>
    <xf numFmtId="0" fontId="0" fillId="0" borderId="0" xfId="0" applyAlignment="1"/>
    <xf numFmtId="0" fontId="1" fillId="0" borderId="0" xfId="0" applyFont="1" applyAlignment="1">
      <alignment horizontal="justify"/>
    </xf>
    <xf numFmtId="0" fontId="0" fillId="0" borderId="0" xfId="0" applyBorder="1" applyAlignment="1"/>
    <xf numFmtId="0" fontId="0" fillId="0" borderId="0" xfId="0" applyFill="1" applyAlignment="1"/>
    <xf numFmtId="0" fontId="1" fillId="0" borderId="0" xfId="0" applyFont="1" applyBorder="1" applyAlignment="1"/>
    <xf numFmtId="0" fontId="0" fillId="0" borderId="0" xfId="0" applyBorder="1"/>
    <xf numFmtId="0" fontId="17" fillId="0" borderId="0" xfId="0" applyFont="1" applyBorder="1" applyAlignment="1"/>
    <xf numFmtId="0" fontId="22" fillId="0" borderId="0" xfId="0" applyFont="1" applyAlignment="1"/>
    <xf numFmtId="0" fontId="24" fillId="0" borderId="0" xfId="0" applyFont="1" applyFill="1"/>
    <xf numFmtId="0" fontId="25" fillId="0" borderId="0" xfId="0" applyFont="1"/>
    <xf numFmtId="0" fontId="27" fillId="0" borderId="0" xfId="0" quotePrefix="1" applyFont="1"/>
    <xf numFmtId="0" fontId="1" fillId="0" borderId="0" xfId="0" applyFont="1" applyBorder="1" applyAlignment="1">
      <alignment wrapText="1"/>
    </xf>
    <xf numFmtId="0" fontId="19" fillId="0" borderId="0" xfId="0" applyFont="1" applyAlignment="1"/>
    <xf numFmtId="0" fontId="28" fillId="0" borderId="0" xfId="0" applyFont="1" applyAlignment="1"/>
    <xf numFmtId="0" fontId="24" fillId="0" borderId="0" xfId="0" applyFont="1"/>
    <xf numFmtId="2" fontId="24" fillId="0" borderId="0" xfId="0" applyNumberFormat="1" applyFont="1"/>
    <xf numFmtId="0" fontId="1" fillId="0" borderId="0" xfId="0" applyFont="1" applyBorder="1" applyAlignment="1">
      <alignment horizontal="left" wrapText="1"/>
    </xf>
    <xf numFmtId="0" fontId="1" fillId="0" borderId="0" xfId="0" applyFont="1" applyFill="1" applyBorder="1" applyAlignment="1">
      <alignment horizontal="left" wrapText="1"/>
    </xf>
    <xf numFmtId="0" fontId="1" fillId="0" borderId="0" xfId="0" applyFont="1" applyFill="1" applyBorder="1" applyAlignment="1"/>
    <xf numFmtId="0" fontId="30" fillId="0" borderId="0" xfId="0" applyFont="1" applyAlignment="1"/>
    <xf numFmtId="0" fontId="22" fillId="0" borderId="0" xfId="0" applyFont="1" applyFill="1" applyAlignment="1">
      <alignment horizontal="left"/>
    </xf>
    <xf numFmtId="0" fontId="31" fillId="0" borderId="0" xfId="0" applyFont="1"/>
    <xf numFmtId="0" fontId="24" fillId="0" borderId="0" xfId="0" applyFont="1" applyAlignment="1">
      <alignment horizontal="left" vertical="center"/>
    </xf>
    <xf numFmtId="0" fontId="23" fillId="0" borderId="0" xfId="0" applyFont="1" applyAlignment="1"/>
    <xf numFmtId="0" fontId="1" fillId="0" borderId="0" xfId="0" applyFont="1" applyAlignment="1">
      <alignment vertical="center"/>
    </xf>
    <xf numFmtId="0" fontId="18" fillId="0" borderId="0" xfId="0" applyFont="1" applyBorder="1" applyAlignment="1"/>
    <xf numFmtId="0" fontId="25" fillId="0" borderId="0" xfId="0" applyFont="1" applyAlignment="1">
      <alignment vertical="center"/>
    </xf>
    <xf numFmtId="0" fontId="0" fillId="0" borderId="0" xfId="0" applyBorder="1" applyAlignment="1"/>
    <xf numFmtId="0" fontId="27" fillId="0" borderId="0" xfId="0" applyFont="1"/>
    <xf numFmtId="0" fontId="27" fillId="0" borderId="0" xfId="0" applyFont="1" applyAlignment="1"/>
    <xf numFmtId="2" fontId="27" fillId="0" borderId="0" xfId="0" applyNumberFormat="1" applyFont="1"/>
    <xf numFmtId="2" fontId="27" fillId="0" borderId="0" xfId="0" applyNumberFormat="1" applyFont="1" applyAlignment="1"/>
    <xf numFmtId="0" fontId="27" fillId="0" borderId="0" xfId="0" applyFont="1" applyFill="1" applyAlignment="1"/>
    <xf numFmtId="2" fontId="8" fillId="0" borderId="0" xfId="0" applyNumberFormat="1" applyFont="1" applyAlignment="1"/>
    <xf numFmtId="0" fontId="24" fillId="0" borderId="0" xfId="0" applyFont="1" applyAlignment="1"/>
    <xf numFmtId="2" fontId="24" fillId="0" borderId="0" xfId="0" applyNumberFormat="1" applyFont="1" applyAlignment="1"/>
    <xf numFmtId="0" fontId="19" fillId="0" borderId="0" xfId="0" applyFont="1" applyBorder="1" applyAlignment="1"/>
    <xf numFmtId="0" fontId="21" fillId="0" borderId="0" xfId="0" applyFont="1" applyBorder="1" applyAlignment="1"/>
    <xf numFmtId="0" fontId="4" fillId="3" borderId="2" xfId="0" applyFont="1" applyFill="1" applyBorder="1" applyAlignment="1">
      <alignment horizontal="right" wrapText="1"/>
    </xf>
    <xf numFmtId="0" fontId="4" fillId="0" borderId="2" xfId="0" applyFont="1" applyBorder="1" applyAlignment="1">
      <alignment wrapText="1"/>
    </xf>
    <xf numFmtId="3" fontId="4" fillId="2" borderId="2" xfId="0" applyNumberFormat="1" applyFont="1" applyFill="1" applyBorder="1" applyAlignment="1">
      <alignment horizontal="right" wrapText="1"/>
    </xf>
    <xf numFmtId="0" fontId="4" fillId="0" borderId="2" xfId="0" applyFont="1" applyBorder="1" applyAlignment="1">
      <alignment horizontal="right" wrapText="1"/>
    </xf>
    <xf numFmtId="3" fontId="4" fillId="0" borderId="2" xfId="0" applyNumberFormat="1" applyFont="1" applyBorder="1" applyAlignment="1">
      <alignment horizontal="right" wrapText="1"/>
    </xf>
    <xf numFmtId="0" fontId="4" fillId="2" borderId="2" xfId="0" applyFont="1" applyFill="1" applyBorder="1" applyAlignment="1">
      <alignment horizontal="right" wrapText="1"/>
    </xf>
    <xf numFmtId="164" fontId="4" fillId="2" borderId="2" xfId="0" applyNumberFormat="1" applyFont="1" applyFill="1" applyBorder="1" applyAlignment="1">
      <alignment horizontal="right" wrapText="1"/>
    </xf>
    <xf numFmtId="164" fontId="4" fillId="0" borderId="2" xfId="0" applyNumberFormat="1" applyFont="1" applyBorder="1" applyAlignment="1">
      <alignment horizontal="right" wrapText="1"/>
    </xf>
    <xf numFmtId="0" fontId="5" fillId="4" borderId="2" xfId="0" applyFont="1" applyFill="1" applyBorder="1" applyAlignment="1">
      <alignment wrapText="1"/>
    </xf>
    <xf numFmtId="3" fontId="5" fillId="4" borderId="2" xfId="0" applyNumberFormat="1" applyFont="1" applyFill="1" applyBorder="1" applyAlignment="1">
      <alignment horizontal="right" wrapText="1"/>
    </xf>
    <xf numFmtId="0" fontId="5" fillId="4" borderId="2" xfId="0" applyFont="1" applyFill="1" applyBorder="1" applyAlignment="1">
      <alignment horizontal="right" wrapText="1"/>
    </xf>
    <xf numFmtId="164" fontId="5" fillId="4" borderId="2" xfId="0" applyNumberFormat="1" applyFont="1" applyFill="1" applyBorder="1" applyAlignment="1">
      <alignment horizontal="right" wrapText="1"/>
    </xf>
    <xf numFmtId="164" fontId="4" fillId="5" borderId="2" xfId="0" applyNumberFormat="1" applyFont="1" applyFill="1" applyBorder="1" applyAlignment="1">
      <alignment horizontal="right" wrapText="1"/>
    </xf>
    <xf numFmtId="164" fontId="4" fillId="3" borderId="2" xfId="0" applyNumberFormat="1" applyFont="1" applyFill="1" applyBorder="1" applyAlignment="1">
      <alignment horizontal="right" wrapText="1"/>
    </xf>
    <xf numFmtId="0" fontId="3" fillId="3" borderId="2" xfId="0" applyFont="1" applyFill="1" applyBorder="1" applyAlignment="1">
      <alignment horizontal="left" wrapText="1"/>
    </xf>
    <xf numFmtId="0" fontId="4" fillId="5" borderId="2" xfId="0" applyFont="1" applyFill="1" applyBorder="1" applyAlignment="1">
      <alignment horizontal="left"/>
    </xf>
    <xf numFmtId="3" fontId="4" fillId="0" borderId="2" xfId="0" applyNumberFormat="1" applyFont="1" applyBorder="1" applyAlignment="1">
      <alignment wrapText="1"/>
    </xf>
    <xf numFmtId="3" fontId="4" fillId="5" borderId="2" xfId="0" applyNumberFormat="1" applyFont="1" applyFill="1" applyBorder="1" applyAlignment="1">
      <alignment wrapText="1"/>
    </xf>
    <xf numFmtId="164" fontId="4" fillId="5" borderId="2" xfId="0" applyNumberFormat="1" applyFont="1" applyFill="1" applyBorder="1" applyAlignment="1">
      <alignment wrapText="1"/>
    </xf>
    <xf numFmtId="164" fontId="4" fillId="0" borderId="2" xfId="0" applyNumberFormat="1" applyFont="1" applyBorder="1" applyAlignment="1">
      <alignment wrapText="1"/>
    </xf>
    <xf numFmtId="164" fontId="4" fillId="5" borderId="2" xfId="0" applyNumberFormat="1" applyFont="1" applyFill="1" applyBorder="1" applyAlignment="1">
      <alignment horizontal="right"/>
    </xf>
    <xf numFmtId="164" fontId="4" fillId="5" borderId="2" xfId="0" applyNumberFormat="1" applyFont="1" applyFill="1" applyBorder="1" applyAlignment="1"/>
    <xf numFmtId="164" fontId="4" fillId="0" borderId="2" xfId="0" applyNumberFormat="1" applyFont="1" applyBorder="1" applyAlignment="1"/>
    <xf numFmtId="0" fontId="7" fillId="5" borderId="2" xfId="0" applyFont="1" applyFill="1" applyBorder="1" applyAlignment="1">
      <alignment horizontal="left"/>
    </xf>
    <xf numFmtId="3" fontId="7" fillId="0" borderId="2" xfId="0" applyNumberFormat="1" applyFont="1" applyBorder="1" applyAlignment="1">
      <alignment wrapText="1"/>
    </xf>
    <xf numFmtId="3" fontId="7" fillId="5" borderId="2" xfId="0" applyNumberFormat="1" applyFont="1" applyFill="1" applyBorder="1" applyAlignment="1">
      <alignment wrapText="1"/>
    </xf>
    <xf numFmtId="164" fontId="7" fillId="5" borderId="2" xfId="0" applyNumberFormat="1" applyFont="1" applyFill="1" applyBorder="1" applyAlignment="1">
      <alignment wrapText="1"/>
    </xf>
    <xf numFmtId="164" fontId="7" fillId="0" borderId="2" xfId="0" applyNumberFormat="1" applyFont="1" applyBorder="1" applyAlignment="1">
      <alignment wrapText="1"/>
    </xf>
    <xf numFmtId="164" fontId="7" fillId="0" borderId="2" xfId="0" applyNumberFormat="1" applyFont="1" applyBorder="1" applyAlignment="1"/>
    <xf numFmtId="1" fontId="4" fillId="0" borderId="2" xfId="0" applyNumberFormat="1" applyFont="1" applyFill="1" applyBorder="1" applyAlignment="1">
      <alignment horizontal="right" wrapText="1"/>
    </xf>
    <xf numFmtId="165" fontId="4" fillId="2" borderId="2" xfId="0" applyNumberFormat="1" applyFont="1" applyFill="1" applyBorder="1" applyAlignment="1">
      <alignment horizontal="right" wrapText="1"/>
    </xf>
    <xf numFmtId="165" fontId="4" fillId="0" borderId="2" xfId="0" applyNumberFormat="1" applyFont="1" applyFill="1" applyBorder="1" applyAlignment="1">
      <alignment horizontal="right" wrapText="1"/>
    </xf>
    <xf numFmtId="165" fontId="4" fillId="5" borderId="2" xfId="0" applyNumberFormat="1" applyFont="1" applyFill="1" applyBorder="1" applyAlignment="1">
      <alignment horizontal="right" wrapText="1"/>
    </xf>
    <xf numFmtId="3" fontId="4" fillId="0" borderId="2" xfId="0" applyNumberFormat="1" applyFont="1" applyFill="1" applyBorder="1" applyAlignment="1">
      <alignment horizontal="right" wrapText="1"/>
    </xf>
    <xf numFmtId="3" fontId="4" fillId="5" borderId="2" xfId="0" applyNumberFormat="1" applyFont="1" applyFill="1" applyBorder="1" applyAlignment="1">
      <alignment horizontal="right" wrapText="1"/>
    </xf>
    <xf numFmtId="165" fontId="5" fillId="4" borderId="2" xfId="0" applyNumberFormat="1" applyFont="1" applyFill="1" applyBorder="1" applyAlignment="1">
      <alignment horizontal="right" wrapText="1"/>
    </xf>
    <xf numFmtId="0" fontId="4" fillId="3" borderId="1" xfId="0" applyFont="1" applyFill="1" applyBorder="1" applyAlignment="1">
      <alignment wrapText="1"/>
    </xf>
    <xf numFmtId="1" fontId="4" fillId="3" borderId="2" xfId="0" applyNumberFormat="1" applyFont="1" applyFill="1" applyBorder="1" applyAlignment="1">
      <alignment horizontal="right" wrapText="1"/>
    </xf>
    <xf numFmtId="0" fontId="10" fillId="3" borderId="2" xfId="0" applyFont="1" applyFill="1" applyBorder="1" applyAlignment="1">
      <alignment horizontal="right"/>
    </xf>
    <xf numFmtId="0" fontId="12" fillId="3" borderId="2" xfId="0" applyFont="1" applyFill="1" applyBorder="1" applyAlignment="1">
      <alignment vertical="top" wrapText="1"/>
    </xf>
    <xf numFmtId="3" fontId="5" fillId="4" borderId="2" xfId="0" applyNumberFormat="1" applyFont="1" applyFill="1" applyBorder="1" applyAlignment="1">
      <alignment wrapText="1"/>
    </xf>
    <xf numFmtId="2" fontId="4" fillId="3" borderId="2" xfId="0" applyNumberFormat="1" applyFont="1" applyFill="1" applyBorder="1" applyAlignment="1">
      <alignment horizontal="right" wrapText="1"/>
    </xf>
    <xf numFmtId="0" fontId="4" fillId="0" borderId="2" xfId="0" applyFont="1" applyBorder="1" applyAlignment="1">
      <alignment horizontal="left"/>
    </xf>
    <xf numFmtId="164" fontId="5" fillId="4" borderId="2" xfId="0" applyNumberFormat="1" applyFont="1" applyFill="1" applyBorder="1" applyAlignment="1">
      <alignment wrapText="1"/>
    </xf>
    <xf numFmtId="2" fontId="4" fillId="3" borderId="3" xfId="0" applyNumberFormat="1" applyFont="1" applyFill="1" applyBorder="1" applyAlignment="1">
      <alignment horizontal="right" wrapText="1"/>
    </xf>
    <xf numFmtId="2" fontId="4" fillId="3" borderId="1" xfId="0" applyNumberFormat="1" applyFont="1" applyFill="1" applyBorder="1" applyAlignment="1">
      <alignment horizontal="right" wrapText="1"/>
    </xf>
    <xf numFmtId="0" fontId="4" fillId="0" borderId="2" xfId="0" applyFont="1" applyBorder="1" applyAlignment="1">
      <alignment horizontal="left" vertical="top"/>
    </xf>
    <xf numFmtId="3" fontId="4" fillId="5" borderId="2" xfId="0" applyNumberFormat="1" applyFont="1" applyFill="1" applyBorder="1" applyAlignment="1">
      <alignment vertical="top" wrapText="1"/>
    </xf>
    <xf numFmtId="3" fontId="4" fillId="0" borderId="2" xfId="0" applyNumberFormat="1" applyFont="1" applyBorder="1" applyAlignment="1">
      <alignment vertical="top" wrapText="1"/>
    </xf>
    <xf numFmtId="164" fontId="4" fillId="0" borderId="2" xfId="0" applyNumberFormat="1" applyFont="1" applyBorder="1" applyAlignment="1">
      <alignment vertical="top" wrapText="1"/>
    </xf>
    <xf numFmtId="164" fontId="4" fillId="5" borderId="2" xfId="0" applyNumberFormat="1" applyFont="1" applyFill="1" applyBorder="1" applyAlignment="1">
      <alignment vertical="top" wrapText="1"/>
    </xf>
    <xf numFmtId="3" fontId="4" fillId="0" borderId="2" xfId="0" applyNumberFormat="1" applyFont="1" applyBorder="1" applyAlignment="1">
      <alignment horizontal="right" vertical="top" wrapText="1"/>
    </xf>
    <xf numFmtId="164" fontId="4" fillId="0" borderId="2" xfId="0" applyNumberFormat="1" applyFont="1" applyBorder="1" applyAlignment="1">
      <alignment horizontal="right" vertical="top" wrapText="1"/>
    </xf>
    <xf numFmtId="0" fontId="3" fillId="3" borderId="2" xfId="0" applyFont="1" applyFill="1" applyBorder="1" applyAlignment="1">
      <alignment horizontal="right" wrapText="1"/>
    </xf>
    <xf numFmtId="1" fontId="4" fillId="5" borderId="2" xfId="0" applyNumberFormat="1" applyFont="1" applyFill="1" applyBorder="1" applyAlignment="1">
      <alignment wrapText="1"/>
    </xf>
    <xf numFmtId="1" fontId="5" fillId="4" borderId="2" xfId="0" applyNumberFormat="1" applyFont="1" applyFill="1" applyBorder="1" applyAlignment="1">
      <alignment wrapText="1"/>
    </xf>
    <xf numFmtId="0" fontId="4" fillId="0" borderId="2" xfId="0" applyFont="1" applyBorder="1" applyAlignment="1">
      <alignment horizontal="right" vertical="top" wrapText="1"/>
    </xf>
    <xf numFmtId="166" fontId="4" fillId="0" borderId="2" xfId="0" applyNumberFormat="1" applyFont="1" applyBorder="1" applyAlignment="1">
      <alignment horizontal="right" vertical="top" wrapText="1"/>
    </xf>
    <xf numFmtId="2" fontId="4" fillId="0" borderId="3" xfId="0" applyNumberFormat="1" applyFont="1" applyBorder="1" applyAlignment="1">
      <alignment horizontal="right" wrapText="1"/>
    </xf>
    <xf numFmtId="0" fontId="4" fillId="5" borderId="2" xfId="0" applyFont="1" applyFill="1" applyBorder="1" applyAlignment="1">
      <alignment wrapText="1"/>
    </xf>
    <xf numFmtId="0" fontId="10" fillId="7" borderId="2" xfId="0" applyFont="1" applyFill="1" applyBorder="1" applyAlignment="1">
      <alignment horizontal="right" wrapText="1"/>
    </xf>
    <xf numFmtId="0" fontId="10" fillId="7" borderId="2" xfId="0" applyFont="1" applyFill="1" applyBorder="1" applyAlignment="1">
      <alignment wrapText="1"/>
    </xf>
    <xf numFmtId="3" fontId="10" fillId="2" borderId="2" xfId="0" applyNumberFormat="1" applyFont="1" applyFill="1" applyBorder="1" applyAlignment="1">
      <alignment horizontal="right" wrapText="1"/>
    </xf>
    <xf numFmtId="3" fontId="4" fillId="7" borderId="2" xfId="0" applyNumberFormat="1" applyFont="1" applyFill="1" applyBorder="1" applyAlignment="1">
      <alignment horizontal="right"/>
    </xf>
    <xf numFmtId="3" fontId="4" fillId="2" borderId="2" xfId="0" applyNumberFormat="1" applyFont="1" applyFill="1" applyBorder="1" applyAlignment="1">
      <alignment horizontal="right"/>
    </xf>
    <xf numFmtId="164" fontId="10" fillId="2" borderId="2" xfId="0" applyNumberFormat="1" applyFont="1" applyFill="1" applyBorder="1" applyAlignment="1">
      <alignment horizontal="right" wrapText="1"/>
    </xf>
    <xf numFmtId="164" fontId="10" fillId="7" borderId="2" xfId="0" applyNumberFormat="1" applyFont="1" applyFill="1" applyBorder="1" applyAlignment="1">
      <alignment horizontal="right" wrapText="1"/>
    </xf>
    <xf numFmtId="0" fontId="9" fillId="7" borderId="2" xfId="0" applyFont="1" applyFill="1" applyBorder="1" applyAlignment="1">
      <alignment wrapText="1"/>
    </xf>
    <xf numFmtId="3" fontId="9" fillId="2" borderId="2" xfId="0" applyNumberFormat="1" applyFont="1" applyFill="1" applyBorder="1" applyAlignment="1">
      <alignment horizontal="right" wrapText="1"/>
    </xf>
    <xf numFmtId="3" fontId="3" fillId="7" borderId="2" xfId="0" applyNumberFormat="1" applyFont="1" applyFill="1" applyBorder="1" applyAlignment="1">
      <alignment horizontal="right"/>
    </xf>
    <xf numFmtId="3" fontId="3" fillId="2" borderId="2" xfId="0" applyNumberFormat="1" applyFont="1" applyFill="1" applyBorder="1" applyAlignment="1">
      <alignment horizontal="right"/>
    </xf>
    <xf numFmtId="164" fontId="9" fillId="2" borderId="2" xfId="0" applyNumberFormat="1" applyFont="1" applyFill="1" applyBorder="1" applyAlignment="1">
      <alignment horizontal="right" wrapText="1"/>
    </xf>
    <xf numFmtId="164" fontId="9" fillId="7" borderId="2" xfId="0" applyNumberFormat="1" applyFont="1" applyFill="1" applyBorder="1" applyAlignment="1">
      <alignment horizontal="right" wrapText="1"/>
    </xf>
    <xf numFmtId="3" fontId="10" fillId="7" borderId="2" xfId="0" applyNumberFormat="1" applyFont="1" applyFill="1" applyBorder="1" applyAlignment="1">
      <alignment horizontal="right" wrapText="1"/>
    </xf>
    <xf numFmtId="0" fontId="9" fillId="0" borderId="2" xfId="0" applyFont="1" applyBorder="1" applyAlignment="1">
      <alignment wrapText="1"/>
    </xf>
    <xf numFmtId="3" fontId="9" fillId="0" borderId="2" xfId="0" applyNumberFormat="1" applyFont="1" applyBorder="1" applyAlignment="1">
      <alignment horizontal="right" wrapText="1"/>
    </xf>
    <xf numFmtId="164" fontId="9" fillId="0" borderId="2" xfId="0" applyNumberFormat="1" applyFont="1" applyBorder="1" applyAlignment="1">
      <alignment horizontal="right" wrapText="1"/>
    </xf>
    <xf numFmtId="164" fontId="4" fillId="0" borderId="2" xfId="0" applyNumberFormat="1" applyFont="1" applyFill="1" applyBorder="1" applyAlignment="1">
      <alignment horizontal="right" wrapText="1"/>
    </xf>
    <xf numFmtId="3" fontId="4" fillId="5" borderId="2" xfId="0" applyNumberFormat="1" applyFont="1" applyFill="1" applyBorder="1" applyAlignment="1"/>
    <xf numFmtId="3" fontId="4" fillId="0" borderId="2" xfId="0" applyNumberFormat="1" applyFont="1" applyBorder="1" applyAlignment="1"/>
    <xf numFmtId="164" fontId="10" fillId="5" borderId="2" xfId="0" applyNumberFormat="1" applyFont="1" applyFill="1" applyBorder="1" applyAlignment="1"/>
    <xf numFmtId="3" fontId="4" fillId="0" borderId="2" xfId="0" applyNumberFormat="1" applyFont="1" applyBorder="1" applyAlignment="1">
      <alignment horizontal="right"/>
    </xf>
    <xf numFmtId="164" fontId="10" fillId="5" borderId="2" xfId="0" applyNumberFormat="1" applyFont="1" applyFill="1" applyBorder="1" applyAlignment="1">
      <alignment horizontal="right"/>
    </xf>
    <xf numFmtId="3" fontId="4" fillId="5" borderId="2" xfId="0" applyNumberFormat="1" applyFont="1" applyFill="1" applyBorder="1" applyAlignment="1">
      <alignment horizontal="right"/>
    </xf>
    <xf numFmtId="164" fontId="4" fillId="0" borderId="2" xfId="0" applyNumberFormat="1" applyFont="1" applyBorder="1" applyAlignment="1">
      <alignment horizontal="right"/>
    </xf>
    <xf numFmtId="0" fontId="12" fillId="3" borderId="2" xfId="1" applyFont="1" applyFill="1" applyBorder="1" applyAlignment="1">
      <alignment horizontal="right"/>
    </xf>
    <xf numFmtId="0" fontId="10" fillId="3" borderId="2" xfId="0" applyFont="1" applyFill="1" applyBorder="1" applyAlignment="1">
      <alignment horizontal="right" wrapText="1"/>
    </xf>
    <xf numFmtId="0" fontId="10" fillId="3" borderId="2" xfId="0" applyFont="1" applyFill="1" applyBorder="1" applyAlignment="1">
      <alignment horizontal="left" wrapText="1"/>
    </xf>
    <xf numFmtId="3" fontId="10" fillId="5" borderId="2" xfId="2" applyNumberFormat="1" applyFont="1" applyFill="1" applyBorder="1" applyAlignment="1">
      <alignment horizontal="right"/>
    </xf>
    <xf numFmtId="3" fontId="10" fillId="3" borderId="2" xfId="2" applyNumberFormat="1" applyFont="1" applyFill="1" applyBorder="1"/>
    <xf numFmtId="3" fontId="10" fillId="5" borderId="2" xfId="2" applyNumberFormat="1" applyFont="1" applyFill="1" applyBorder="1"/>
    <xf numFmtId="3" fontId="10" fillId="3" borderId="2" xfId="2" applyNumberFormat="1" applyFont="1" applyFill="1" applyBorder="1" applyAlignment="1">
      <alignment horizontal="right"/>
    </xf>
    <xf numFmtId="167" fontId="10" fillId="5" borderId="2" xfId="2" applyNumberFormat="1" applyFont="1" applyFill="1" applyBorder="1"/>
    <xf numFmtId="167" fontId="10" fillId="3" borderId="2" xfId="2" applyNumberFormat="1" applyFont="1" applyFill="1" applyBorder="1"/>
    <xf numFmtId="167" fontId="10" fillId="5" borderId="2" xfId="2" applyNumberFormat="1" applyFont="1" applyFill="1" applyBorder="1" applyAlignment="1">
      <alignment horizontal="right"/>
    </xf>
    <xf numFmtId="168" fontId="5" fillId="4" borderId="2" xfId="0" applyNumberFormat="1" applyFont="1" applyFill="1" applyBorder="1" applyAlignment="1">
      <alignment wrapText="1"/>
    </xf>
    <xf numFmtId="164" fontId="10" fillId="0" borderId="2" xfId="0" applyNumberFormat="1" applyFont="1" applyBorder="1"/>
    <xf numFmtId="0" fontId="9" fillId="0" borderId="2" xfId="0" applyFont="1" applyBorder="1"/>
    <xf numFmtId="3" fontId="9" fillId="5" borderId="2" xfId="0" applyNumberFormat="1" applyFont="1" applyFill="1" applyBorder="1"/>
    <xf numFmtId="3" fontId="9" fillId="0" borderId="2" xfId="0" applyNumberFormat="1" applyFont="1" applyBorder="1" applyAlignment="1">
      <alignment horizontal="right"/>
    </xf>
    <xf numFmtId="164" fontId="9" fillId="0" borderId="2" xfId="0" applyNumberFormat="1" applyFont="1" applyBorder="1"/>
    <xf numFmtId="0" fontId="10" fillId="0" borderId="2" xfId="0" applyFont="1" applyBorder="1"/>
    <xf numFmtId="3" fontId="10" fillId="5" borderId="2" xfId="0" applyNumberFormat="1" applyFont="1" applyFill="1" applyBorder="1"/>
    <xf numFmtId="3" fontId="10" fillId="0" borderId="2" xfId="0" applyNumberFormat="1" applyFont="1" applyBorder="1"/>
    <xf numFmtId="164" fontId="10" fillId="5" borderId="2" xfId="0" applyNumberFormat="1" applyFont="1" applyFill="1" applyBorder="1"/>
    <xf numFmtId="3" fontId="9" fillId="0" borderId="2" xfId="0" applyNumberFormat="1" applyFont="1" applyBorder="1"/>
    <xf numFmtId="164" fontId="9" fillId="5" borderId="2" xfId="0" applyNumberFormat="1" applyFont="1" applyFill="1" applyBorder="1"/>
    <xf numFmtId="0" fontId="13" fillId="3" borderId="2" xfId="0" applyFont="1" applyFill="1" applyBorder="1" applyAlignment="1">
      <alignment wrapText="1"/>
    </xf>
    <xf numFmtId="3" fontId="13" fillId="3" borderId="2" xfId="0" applyNumberFormat="1" applyFont="1" applyFill="1" applyBorder="1" applyAlignment="1">
      <alignment horizontal="right" wrapText="1"/>
    </xf>
    <xf numFmtId="3" fontId="13" fillId="3" borderId="2" xfId="0" applyNumberFormat="1" applyFont="1" applyFill="1" applyBorder="1" applyAlignment="1">
      <alignment wrapText="1"/>
    </xf>
    <xf numFmtId="165" fontId="13" fillId="3" borderId="2" xfId="0" applyNumberFormat="1" applyFont="1" applyFill="1" applyBorder="1" applyAlignment="1">
      <alignment horizontal="right" wrapText="1"/>
    </xf>
    <xf numFmtId="165" fontId="5" fillId="4" borderId="2" xfId="0" applyNumberFormat="1" applyFont="1" applyFill="1" applyBorder="1" applyAlignment="1">
      <alignment wrapText="1"/>
    </xf>
    <xf numFmtId="3" fontId="13" fillId="5" borderId="2" xfId="0" applyNumberFormat="1" applyFont="1" applyFill="1" applyBorder="1" applyAlignment="1">
      <alignment horizontal="right" wrapText="1"/>
    </xf>
    <xf numFmtId="3" fontId="9" fillId="5" borderId="2" xfId="0" applyNumberFormat="1" applyFont="1" applyFill="1" applyBorder="1" applyAlignment="1">
      <alignment horizontal="right"/>
    </xf>
    <xf numFmtId="165" fontId="13" fillId="5" borderId="2" xfId="0" applyNumberFormat="1" applyFont="1" applyFill="1" applyBorder="1" applyAlignment="1">
      <alignment wrapText="1"/>
    </xf>
    <xf numFmtId="0" fontId="3" fillId="3" borderId="3" xfId="0" applyFont="1" applyFill="1" applyBorder="1" applyAlignment="1">
      <alignment wrapText="1"/>
    </xf>
    <xf numFmtId="0" fontId="4" fillId="5" borderId="2" xfId="0" applyFont="1" applyFill="1" applyBorder="1" applyAlignment="1">
      <alignment horizontal="right" wrapText="1"/>
    </xf>
    <xf numFmtId="0" fontId="10" fillId="5" borderId="2" xfId="0" applyFont="1" applyFill="1" applyBorder="1"/>
    <xf numFmtId="0" fontId="4" fillId="5" borderId="2" xfId="0" applyFont="1" applyFill="1" applyBorder="1" applyAlignment="1">
      <alignment horizontal="right" wrapText="1"/>
    </xf>
    <xf numFmtId="0" fontId="4" fillId="0" borderId="2" xfId="0" applyFont="1" applyBorder="1" applyAlignment="1">
      <alignment horizontal="right" wrapText="1"/>
    </xf>
    <xf numFmtId="0" fontId="22" fillId="6" borderId="0" xfId="0" applyFont="1" applyFill="1" applyAlignment="1">
      <alignment vertical="top"/>
    </xf>
    <xf numFmtId="0" fontId="22" fillId="6" borderId="0" xfId="0" applyFont="1" applyFill="1" applyAlignment="1">
      <alignment horizontal="left" vertical="top"/>
    </xf>
    <xf numFmtId="0" fontId="22" fillId="0" borderId="0" xfId="0" applyFont="1" applyFill="1" applyAlignment="1">
      <alignment horizontal="left" vertical="top"/>
    </xf>
    <xf numFmtId="0" fontId="27" fillId="0" borderId="0" xfId="0" applyFont="1" applyFill="1"/>
    <xf numFmtId="0" fontId="3" fillId="3" borderId="2" xfId="0" applyFont="1" applyFill="1" applyBorder="1" applyAlignment="1">
      <alignment wrapText="1"/>
    </xf>
    <xf numFmtId="0" fontId="4" fillId="0" borderId="2" xfId="0" applyFont="1" applyFill="1" applyBorder="1" applyAlignment="1">
      <alignment horizontal="right"/>
    </xf>
    <xf numFmtId="0" fontId="4" fillId="0" borderId="2" xfId="0" applyFont="1" applyFill="1" applyBorder="1" applyAlignment="1">
      <alignment horizontal="right" wrapText="1"/>
    </xf>
    <xf numFmtId="0" fontId="19" fillId="0" borderId="0" xfId="0" applyFont="1" applyBorder="1" applyAlignment="1">
      <alignment horizontal="left" vertical="center"/>
    </xf>
    <xf numFmtId="0" fontId="2" fillId="0" borderId="0" xfId="0" applyFont="1" applyBorder="1" applyAlignment="1">
      <alignment horizontal="left" vertical="center"/>
    </xf>
    <xf numFmtId="0" fontId="29" fillId="0" borderId="1" xfId="0" applyFont="1" applyBorder="1" applyAlignment="1"/>
    <xf numFmtId="2" fontId="4" fillId="0" borderId="2" xfId="0" applyNumberFormat="1" applyFont="1" applyBorder="1" applyAlignment="1">
      <alignment horizontal="right" wrapText="1"/>
    </xf>
    <xf numFmtId="0" fontId="4" fillId="3" borderId="2" xfId="0" applyFont="1" applyFill="1" applyBorder="1" applyAlignment="1">
      <alignment horizontal="right" vertical="center"/>
    </xf>
    <xf numFmtId="0" fontId="4" fillId="8" borderId="2" xfId="0" applyFont="1" applyFill="1" applyBorder="1" applyAlignment="1">
      <alignment horizontal="right" wrapText="1"/>
    </xf>
    <xf numFmtId="0" fontId="3" fillId="8" borderId="2" xfId="0" applyFont="1" applyFill="1" applyBorder="1" applyAlignment="1">
      <alignment vertical="center" wrapText="1"/>
    </xf>
    <xf numFmtId="0" fontId="10" fillId="8" borderId="2" xfId="0" applyFont="1" applyFill="1" applyBorder="1" applyAlignment="1">
      <alignment horizontal="left" wrapText="1"/>
    </xf>
    <xf numFmtId="0" fontId="10" fillId="9" borderId="2" xfId="0" applyNumberFormat="1" applyFont="1" applyFill="1" applyBorder="1"/>
    <xf numFmtId="164" fontId="10" fillId="10" borderId="2" xfId="0" applyNumberFormat="1" applyFont="1" applyFill="1" applyBorder="1"/>
    <xf numFmtId="164" fontId="10" fillId="9" borderId="2" xfId="0" applyNumberFormat="1" applyFont="1" applyFill="1" applyBorder="1" applyAlignment="1">
      <alignment horizontal="right"/>
    </xf>
    <xf numFmtId="0" fontId="13" fillId="0" borderId="2" xfId="0" applyFont="1" applyFill="1" applyBorder="1" applyAlignment="1">
      <alignment horizontal="left" wrapText="1"/>
    </xf>
    <xf numFmtId="3" fontId="13" fillId="5" borderId="2" xfId="0" applyNumberFormat="1" applyFont="1" applyFill="1" applyBorder="1"/>
    <xf numFmtId="164" fontId="13" fillId="0" borderId="2" xfId="0" applyNumberFormat="1" applyFont="1" applyFill="1" applyBorder="1"/>
    <xf numFmtId="164" fontId="13" fillId="5" borderId="2" xfId="0" applyNumberFormat="1" applyFont="1" applyFill="1" applyBorder="1" applyAlignment="1">
      <alignment horizontal="right"/>
    </xf>
    <xf numFmtId="3" fontId="10" fillId="9" borderId="2" xfId="0" applyNumberFormat="1" applyFont="1" applyFill="1" applyBorder="1"/>
    <xf numFmtId="0" fontId="32" fillId="11" borderId="2" xfId="0" applyFont="1" applyFill="1" applyBorder="1" applyAlignment="1">
      <alignment horizontal="left" vertical="center" wrapText="1"/>
    </xf>
    <xf numFmtId="3" fontId="32" fillId="11" borderId="2" xfId="0" applyNumberFormat="1" applyFont="1" applyFill="1" applyBorder="1"/>
    <xf numFmtId="164" fontId="32" fillId="11" borderId="2" xfId="0" applyNumberFormat="1" applyFont="1" applyFill="1" applyBorder="1"/>
    <xf numFmtId="164" fontId="32" fillId="11" borderId="2" xfId="0" applyNumberFormat="1" applyFont="1" applyFill="1" applyBorder="1" applyAlignment="1">
      <alignment horizontal="right"/>
    </xf>
    <xf numFmtId="0" fontId="10" fillId="9" borderId="2" xfId="0" applyNumberFormat="1" applyFont="1" applyFill="1" applyBorder="1" applyAlignment="1">
      <alignment horizontal="right"/>
    </xf>
    <xf numFmtId="164" fontId="10" fillId="10" borderId="2" xfId="0" applyNumberFormat="1" applyFont="1" applyFill="1" applyBorder="1" applyAlignment="1">
      <alignment horizontal="right"/>
    </xf>
    <xf numFmtId="0" fontId="4" fillId="3" borderId="2" xfId="0" applyNumberFormat="1" applyFont="1" applyFill="1" applyBorder="1" applyAlignment="1">
      <alignment horizontal="right" wrapText="1"/>
    </xf>
    <xf numFmtId="0" fontId="3" fillId="0" borderId="3" xfId="0" applyFont="1" applyBorder="1" applyAlignment="1">
      <alignment horizontal="left" vertical="center" wrapText="1"/>
    </xf>
    <xf numFmtId="0" fontId="3" fillId="0" borderId="0" xfId="0" applyFont="1" applyBorder="1" applyAlignment="1">
      <alignment horizontal="left" vertical="center" wrapText="1"/>
    </xf>
    <xf numFmtId="0" fontId="3" fillId="0" borderId="1" xfId="0" applyFont="1" applyBorder="1" applyAlignment="1">
      <alignment horizontal="left" vertical="center" wrapText="1"/>
    </xf>
    <xf numFmtId="0" fontId="3" fillId="2" borderId="2" xfId="0" applyFont="1" applyFill="1" applyBorder="1" applyAlignment="1">
      <alignment horizontal="center" wrapText="1"/>
    </xf>
    <xf numFmtId="0" fontId="3" fillId="0" borderId="2" xfId="0" applyFont="1" applyBorder="1" applyAlignment="1">
      <alignment horizontal="center" wrapText="1"/>
    </xf>
    <xf numFmtId="0" fontId="1" fillId="0" borderId="0" xfId="0" applyFont="1" applyAlignment="1">
      <alignment horizontal="justify"/>
    </xf>
    <xf numFmtId="0" fontId="0" fillId="0" borderId="0" xfId="0" applyAlignment="1"/>
    <xf numFmtId="0" fontId="2" fillId="0" borderId="0" xfId="0" applyFont="1" applyBorder="1" applyAlignment="1">
      <alignment horizontal="justify"/>
    </xf>
    <xf numFmtId="0" fontId="0" fillId="0" borderId="0" xfId="0" applyBorder="1" applyAlignment="1"/>
    <xf numFmtId="0" fontId="1" fillId="0" borderId="0" xfId="0" applyFont="1" applyAlignment="1">
      <alignment horizontal="left"/>
    </xf>
    <xf numFmtId="0" fontId="22" fillId="0" borderId="0" xfId="0" applyFont="1" applyAlignment="1">
      <alignment horizontal="left"/>
    </xf>
    <xf numFmtId="0" fontId="26" fillId="0" borderId="3" xfId="0" applyFont="1" applyBorder="1" applyAlignment="1">
      <alignment horizontal="center"/>
    </xf>
    <xf numFmtId="0" fontId="26" fillId="0" borderId="0" xfId="0" applyFont="1" applyBorder="1" applyAlignment="1">
      <alignment horizontal="center"/>
    </xf>
    <xf numFmtId="0" fontId="26" fillId="0" borderId="1" xfId="0" applyFont="1" applyBorder="1" applyAlignment="1">
      <alignment horizontal="center"/>
    </xf>
    <xf numFmtId="0" fontId="3" fillId="0" borderId="2" xfId="0" applyFont="1" applyFill="1" applyBorder="1" applyAlignment="1">
      <alignment horizontal="center" wrapText="1"/>
    </xf>
    <xf numFmtId="0" fontId="13" fillId="3" borderId="3" xfId="0" applyFont="1" applyFill="1" applyBorder="1" applyAlignment="1">
      <alignment horizontal="left" vertical="center" wrapText="1"/>
    </xf>
    <xf numFmtId="0" fontId="10" fillId="3" borderId="0" xfId="0" applyFont="1" applyFill="1" applyBorder="1" applyAlignment="1">
      <alignment horizontal="left" vertical="center"/>
    </xf>
    <xf numFmtId="0" fontId="10" fillId="3" borderId="1" xfId="0" applyFont="1" applyFill="1" applyBorder="1" applyAlignment="1">
      <alignment horizontal="left" vertical="center"/>
    </xf>
    <xf numFmtId="0" fontId="9" fillId="5" borderId="2" xfId="0" applyFont="1" applyFill="1" applyBorder="1" applyAlignment="1">
      <alignment horizontal="center"/>
    </xf>
    <xf numFmtId="0" fontId="9" fillId="0" borderId="2" xfId="0" applyFont="1" applyBorder="1" applyAlignment="1">
      <alignment horizontal="center"/>
    </xf>
    <xf numFmtId="0" fontId="10" fillId="0" borderId="2" xfId="0" applyFont="1" applyBorder="1" applyAlignment="1">
      <alignment horizontal="center"/>
    </xf>
    <xf numFmtId="0" fontId="10" fillId="5" borderId="2" xfId="0" applyFont="1" applyFill="1" applyBorder="1" applyAlignment="1">
      <alignment horizontal="center"/>
    </xf>
    <xf numFmtId="0" fontId="4" fillId="3" borderId="2" xfId="0" applyFont="1" applyFill="1" applyBorder="1" applyAlignment="1">
      <alignment horizontal="right" wrapText="1"/>
    </xf>
    <xf numFmtId="0" fontId="3" fillId="3" borderId="3" xfId="0" applyFont="1" applyFill="1" applyBorder="1" applyAlignment="1">
      <alignment horizontal="left" wrapText="1"/>
    </xf>
    <xf numFmtId="0" fontId="3" fillId="3" borderId="1" xfId="0" applyFont="1" applyFill="1" applyBorder="1" applyAlignment="1">
      <alignment horizontal="left" wrapText="1"/>
    </xf>
    <xf numFmtId="0" fontId="20" fillId="0" borderId="0" xfId="0" applyFont="1" applyAlignment="1">
      <alignment horizontal="justify" vertical="top"/>
    </xf>
    <xf numFmtId="0" fontId="21" fillId="0" borderId="0" xfId="0" applyFont="1" applyAlignment="1">
      <alignment vertical="top"/>
    </xf>
    <xf numFmtId="0" fontId="3" fillId="0" borderId="2" xfId="0" applyFont="1" applyBorder="1" applyAlignment="1">
      <alignment horizontal="left"/>
    </xf>
    <xf numFmtId="0" fontId="19" fillId="0" borderId="0" xfId="0" applyFont="1" applyAlignment="1">
      <alignment horizontal="justify" vertical="top"/>
    </xf>
    <xf numFmtId="0" fontId="29" fillId="0" borderId="0" xfId="0" applyFont="1" applyAlignment="1">
      <alignment vertical="top"/>
    </xf>
    <xf numFmtId="0" fontId="3" fillId="0" borderId="3" xfId="0" applyFont="1" applyBorder="1" applyAlignment="1">
      <alignment horizontal="left" vertical="center"/>
    </xf>
    <xf numFmtId="0" fontId="3" fillId="0" borderId="1" xfId="0" applyFont="1" applyBorder="1" applyAlignment="1">
      <alignment horizontal="left" vertical="center"/>
    </xf>
    <xf numFmtId="0" fontId="3" fillId="5" borderId="2" xfId="0" applyFont="1" applyFill="1" applyBorder="1" applyAlignment="1">
      <alignment horizontal="center" vertical="top" wrapText="1"/>
    </xf>
    <xf numFmtId="0" fontId="3" fillId="0" borderId="2" xfId="0" applyFont="1" applyBorder="1" applyAlignment="1">
      <alignment horizontal="center" vertical="top" wrapText="1"/>
    </xf>
    <xf numFmtId="0" fontId="3" fillId="3" borderId="3" xfId="0" applyFont="1" applyFill="1" applyBorder="1" applyAlignment="1">
      <alignment horizontal="left" vertical="center"/>
    </xf>
    <xf numFmtId="0" fontId="3" fillId="3" borderId="1" xfId="0" applyFont="1" applyFill="1" applyBorder="1" applyAlignment="1">
      <alignment horizontal="left" vertical="center"/>
    </xf>
    <xf numFmtId="2" fontId="3" fillId="3" borderId="2" xfId="0" applyNumberFormat="1" applyFont="1" applyFill="1" applyBorder="1" applyAlignment="1">
      <alignment horizontal="center" vertical="center" wrapText="1"/>
    </xf>
    <xf numFmtId="2" fontId="3" fillId="3" borderId="2" xfId="0" applyNumberFormat="1" applyFont="1" applyFill="1" applyBorder="1" applyAlignment="1">
      <alignment horizontal="right" wrapText="1"/>
    </xf>
    <xf numFmtId="166" fontId="3" fillId="0" borderId="2" xfId="0" applyNumberFormat="1" applyFont="1" applyFill="1" applyBorder="1" applyAlignment="1">
      <alignment horizontal="center" vertical="top" wrapText="1"/>
    </xf>
    <xf numFmtId="0" fontId="1" fillId="0" borderId="0" xfId="0" applyFont="1" applyAlignment="1">
      <alignment horizontal="left" wrapText="1"/>
    </xf>
    <xf numFmtId="2" fontId="3" fillId="0" borderId="2" xfId="0" applyNumberFormat="1" applyFont="1" applyFill="1" applyBorder="1" applyAlignment="1">
      <alignment horizontal="center" vertical="top" wrapText="1"/>
    </xf>
    <xf numFmtId="0" fontId="22" fillId="0" borderId="0" xfId="0" applyFont="1" applyBorder="1" applyAlignment="1">
      <alignment horizontal="justify" vertical="center"/>
    </xf>
    <xf numFmtId="0" fontId="23" fillId="0" borderId="0" xfId="0" applyFont="1" applyBorder="1" applyAlignment="1">
      <alignment vertical="center"/>
    </xf>
    <xf numFmtId="0" fontId="22" fillId="0" borderId="0" xfId="0" applyFont="1" applyBorder="1" applyAlignment="1">
      <alignment horizontal="left" wrapText="1"/>
    </xf>
    <xf numFmtId="0" fontId="3" fillId="0" borderId="0" xfId="0" applyFont="1" applyBorder="1" applyAlignment="1">
      <alignment horizontal="left" vertical="center"/>
    </xf>
    <xf numFmtId="0" fontId="3" fillId="7" borderId="3" xfId="0" applyFont="1" applyFill="1" applyBorder="1" applyAlignment="1">
      <alignment horizontal="left" vertical="center" wrapText="1"/>
    </xf>
    <xf numFmtId="0" fontId="3" fillId="7" borderId="0" xfId="0" applyFont="1" applyFill="1" applyBorder="1" applyAlignment="1">
      <alignment horizontal="left" vertical="center" wrapText="1"/>
    </xf>
    <xf numFmtId="0" fontId="3" fillId="7" borderId="1" xfId="0" applyFont="1" applyFill="1" applyBorder="1" applyAlignment="1">
      <alignment horizontal="left" vertical="center" wrapText="1"/>
    </xf>
    <xf numFmtId="0" fontId="9" fillId="2" borderId="2" xfId="0" applyFont="1" applyFill="1" applyBorder="1" applyAlignment="1">
      <alignment horizontal="center" wrapText="1"/>
    </xf>
    <xf numFmtId="0" fontId="9" fillId="7" borderId="2" xfId="0" applyFont="1" applyFill="1" applyBorder="1" applyAlignment="1">
      <alignment horizontal="center" wrapText="1"/>
    </xf>
    <xf numFmtId="0" fontId="22" fillId="0" borderId="0" xfId="0" applyFont="1" applyAlignment="1">
      <alignment horizontal="justify" vertical="top"/>
    </xf>
    <xf numFmtId="0" fontId="23" fillId="0" borderId="0" xfId="0" applyFont="1" applyAlignment="1">
      <alignment vertical="top"/>
    </xf>
    <xf numFmtId="0" fontId="22" fillId="0" borderId="0" xfId="0" applyFont="1" applyAlignment="1">
      <alignment horizontal="justify"/>
    </xf>
    <xf numFmtId="0" fontId="23" fillId="0" borderId="0" xfId="0" applyFont="1" applyAlignment="1"/>
    <xf numFmtId="0" fontId="19" fillId="0" borderId="0" xfId="0" applyFont="1" applyBorder="1" applyAlignment="1">
      <alignment horizontal="justify" wrapText="1"/>
    </xf>
    <xf numFmtId="0" fontId="19" fillId="0" borderId="0" xfId="0" applyFont="1" applyBorder="1" applyAlignment="1">
      <alignment wrapText="1"/>
    </xf>
    <xf numFmtId="0" fontId="3" fillId="0" borderId="2" xfId="0" applyFont="1" applyFill="1" applyBorder="1" applyAlignment="1">
      <alignment horizontal="center" vertical="center"/>
    </xf>
    <xf numFmtId="0" fontId="4" fillId="0" borderId="2" xfId="0" applyFont="1" applyFill="1" applyBorder="1" applyAlignment="1">
      <alignment horizontal="right" wrapText="1"/>
    </xf>
    <xf numFmtId="0" fontId="3" fillId="3" borderId="2" xfId="0" applyFont="1" applyFill="1" applyBorder="1" applyAlignment="1">
      <alignment horizontal="left" vertical="center" wrapText="1"/>
    </xf>
    <xf numFmtId="0" fontId="3" fillId="5" borderId="2" xfId="0" applyFont="1" applyFill="1" applyBorder="1" applyAlignment="1">
      <alignment horizontal="center" vertical="center"/>
    </xf>
    <xf numFmtId="0" fontId="22" fillId="0" borderId="0" xfId="0" applyFont="1" applyBorder="1" applyAlignment="1">
      <alignment horizontal="justify"/>
    </xf>
    <xf numFmtId="0" fontId="23" fillId="0" borderId="0" xfId="0" applyFont="1" applyBorder="1" applyAlignment="1"/>
    <xf numFmtId="0" fontId="13" fillId="0" borderId="3" xfId="1" applyFont="1" applyBorder="1" applyAlignment="1">
      <alignment horizontal="left" vertical="center"/>
    </xf>
    <xf numFmtId="0" fontId="13" fillId="0" borderId="1" xfId="1" applyFont="1" applyBorder="1" applyAlignment="1">
      <alignment horizontal="left" vertical="center"/>
    </xf>
    <xf numFmtId="0" fontId="13" fillId="5" borderId="2" xfId="1" applyFont="1" applyFill="1" applyBorder="1" applyAlignment="1">
      <alignment horizontal="center"/>
    </xf>
    <xf numFmtId="0" fontId="13" fillId="0" borderId="2" xfId="1" applyFont="1" applyBorder="1" applyAlignment="1">
      <alignment horizontal="center"/>
    </xf>
    <xf numFmtId="0" fontId="10" fillId="0" borderId="2" xfId="0" applyFont="1" applyFill="1" applyBorder="1" applyAlignment="1">
      <alignment horizontal="center" wrapText="1"/>
    </xf>
    <xf numFmtId="0" fontId="1" fillId="0" borderId="0" xfId="0" applyFont="1" applyBorder="1" applyAlignment="1">
      <alignment horizontal="justify"/>
    </xf>
    <xf numFmtId="0" fontId="3" fillId="3" borderId="3"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5" borderId="2" xfId="0" applyFont="1" applyFill="1" applyBorder="1" applyAlignment="1">
      <alignment horizontal="center"/>
    </xf>
    <xf numFmtId="0" fontId="3" fillId="3" borderId="2" xfId="0" applyFont="1" applyFill="1" applyBorder="1" applyAlignment="1">
      <alignment horizontal="center"/>
    </xf>
    <xf numFmtId="0" fontId="10" fillId="3" borderId="2" xfId="0" applyFont="1" applyFill="1" applyBorder="1" applyAlignment="1">
      <alignment horizontal="center" wrapText="1"/>
    </xf>
    <xf numFmtId="0" fontId="1" fillId="0" borderId="0" xfId="0" applyFont="1" applyFill="1" applyAlignment="1">
      <alignment horizontal="justify"/>
    </xf>
    <xf numFmtId="0" fontId="0" fillId="0" borderId="0" xfId="0" applyFill="1" applyAlignment="1"/>
    <xf numFmtId="0" fontId="10" fillId="8" borderId="2" xfId="0" applyFont="1" applyFill="1" applyBorder="1" applyAlignment="1">
      <alignment horizontal="center" wrapText="1"/>
    </xf>
    <xf numFmtId="0" fontId="3" fillId="8" borderId="3" xfId="0" applyFont="1" applyFill="1" applyBorder="1" applyAlignment="1">
      <alignment horizontal="left" vertical="center" wrapText="1"/>
    </xf>
    <xf numFmtId="0" fontId="3" fillId="8" borderId="1" xfId="0" applyFont="1" applyFill="1" applyBorder="1" applyAlignment="1">
      <alignment horizontal="left" vertical="center" wrapText="1"/>
    </xf>
    <xf numFmtId="0" fontId="3" fillId="3" borderId="2" xfId="0" applyFont="1" applyFill="1" applyBorder="1" applyAlignment="1">
      <alignment horizontal="center" vertical="center"/>
    </xf>
    <xf numFmtId="0" fontId="6" fillId="0" borderId="0" xfId="0" applyFont="1" applyBorder="1" applyAlignment="1">
      <alignment horizontal="justify"/>
    </xf>
    <xf numFmtId="0" fontId="6" fillId="0" borderId="0" xfId="0" applyFont="1" applyAlignment="1">
      <alignment horizontal="justify"/>
    </xf>
    <xf numFmtId="0" fontId="3" fillId="3" borderId="2" xfId="0" applyFont="1" applyFill="1" applyBorder="1" applyAlignment="1">
      <alignment horizontal="center" wrapText="1"/>
    </xf>
  </cellXfs>
  <cellStyles count="3">
    <cellStyle name="Migliaia" xfId="2" builtinId="3"/>
    <cellStyle name="Normale" xfId="0" builtinId="0"/>
    <cellStyle name="Normale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9"/>
  <sheetViews>
    <sheetView zoomScaleNormal="100" workbookViewId="0">
      <selection activeCell="F16" sqref="F16"/>
    </sheetView>
  </sheetViews>
  <sheetFormatPr defaultRowHeight="15" x14ac:dyDescent="0.25"/>
  <cols>
    <col min="1" max="1" width="4.28515625" customWidth="1"/>
    <col min="2" max="2" width="9.7109375" customWidth="1"/>
  </cols>
  <sheetData>
    <row r="1" spans="2:11" x14ac:dyDescent="0.25">
      <c r="B1" s="20" t="s">
        <v>220</v>
      </c>
    </row>
    <row r="2" spans="2:11" ht="15.75" customHeight="1" x14ac:dyDescent="0.25">
      <c r="B2" s="52" t="s">
        <v>161</v>
      </c>
      <c r="C2" s="53"/>
      <c r="D2" s="53"/>
      <c r="E2" s="53"/>
      <c r="F2" s="53"/>
      <c r="G2" s="53"/>
      <c r="H2" s="53"/>
      <c r="I2" s="53"/>
      <c r="J2" s="53"/>
      <c r="K2" s="53"/>
    </row>
    <row r="3" spans="2:11" ht="15" customHeight="1" x14ac:dyDescent="0.25">
      <c r="B3" s="204" t="s">
        <v>0</v>
      </c>
      <c r="C3" s="207">
        <v>2014</v>
      </c>
      <c r="D3" s="207"/>
      <c r="E3" s="207"/>
      <c r="F3" s="208">
        <v>2013</v>
      </c>
      <c r="G3" s="208"/>
      <c r="H3" s="208"/>
      <c r="I3" s="207" t="s">
        <v>159</v>
      </c>
      <c r="J3" s="207"/>
      <c r="K3" s="207"/>
    </row>
    <row r="4" spans="2:11" x14ac:dyDescent="0.25">
      <c r="B4" s="205"/>
      <c r="C4" s="207"/>
      <c r="D4" s="207"/>
      <c r="E4" s="207"/>
      <c r="F4" s="208"/>
      <c r="G4" s="208"/>
      <c r="H4" s="208"/>
      <c r="I4" s="207"/>
      <c r="J4" s="207"/>
      <c r="K4" s="207"/>
    </row>
    <row r="5" spans="2:11" x14ac:dyDescent="0.25">
      <c r="B5" s="206"/>
      <c r="C5" s="54" t="s">
        <v>1</v>
      </c>
      <c r="D5" s="54" t="s">
        <v>2</v>
      </c>
      <c r="E5" s="54" t="s">
        <v>3</v>
      </c>
      <c r="F5" s="54" t="s">
        <v>1</v>
      </c>
      <c r="G5" s="54" t="s">
        <v>2</v>
      </c>
      <c r="H5" s="54" t="s">
        <v>3</v>
      </c>
      <c r="I5" s="54" t="s">
        <v>1</v>
      </c>
      <c r="J5" s="54" t="s">
        <v>2</v>
      </c>
      <c r="K5" s="54" t="s">
        <v>3</v>
      </c>
    </row>
    <row r="6" spans="2:11" x14ac:dyDescent="0.25">
      <c r="B6" s="55" t="s">
        <v>151</v>
      </c>
      <c r="C6" s="56">
        <v>371</v>
      </c>
      <c r="D6" s="57">
        <v>20</v>
      </c>
      <c r="E6" s="56">
        <v>583</v>
      </c>
      <c r="F6" s="58">
        <v>369</v>
      </c>
      <c r="G6" s="59">
        <v>18</v>
      </c>
      <c r="H6" s="58">
        <v>586</v>
      </c>
      <c r="I6" s="60">
        <v>0.54200542005420971</v>
      </c>
      <c r="J6" s="61">
        <v>11.111111111111114</v>
      </c>
      <c r="K6" s="60">
        <v>-0.51194539249146942</v>
      </c>
    </row>
    <row r="7" spans="2:11" x14ac:dyDescent="0.25">
      <c r="B7" s="55" t="s">
        <v>152</v>
      </c>
      <c r="C7" s="59">
        <v>140</v>
      </c>
      <c r="D7" s="57">
        <v>7</v>
      </c>
      <c r="E7" s="59">
        <v>199</v>
      </c>
      <c r="F7" s="57">
        <v>138</v>
      </c>
      <c r="G7" s="59">
        <v>8</v>
      </c>
      <c r="H7" s="57">
        <v>214</v>
      </c>
      <c r="I7" s="60">
        <v>1.4492753623188435</v>
      </c>
      <c r="J7" s="61">
        <v>-12.5</v>
      </c>
      <c r="K7" s="60">
        <v>-7.0093457943925159</v>
      </c>
    </row>
    <row r="8" spans="2:11" x14ac:dyDescent="0.25">
      <c r="B8" s="62" t="s">
        <v>153</v>
      </c>
      <c r="C8" s="63">
        <v>511</v>
      </c>
      <c r="D8" s="64">
        <v>27</v>
      </c>
      <c r="E8" s="63">
        <v>782</v>
      </c>
      <c r="F8" s="63">
        <v>507</v>
      </c>
      <c r="G8" s="64">
        <v>26</v>
      </c>
      <c r="H8" s="63">
        <v>800</v>
      </c>
      <c r="I8" s="65">
        <v>0.78895463510848174</v>
      </c>
      <c r="J8" s="65">
        <v>3.8461538461538538</v>
      </c>
      <c r="K8" s="65">
        <v>-2.25</v>
      </c>
    </row>
    <row r="9" spans="2:11" x14ac:dyDescent="0.25">
      <c r="B9" s="62" t="s">
        <v>4</v>
      </c>
      <c r="C9" s="63">
        <v>177031</v>
      </c>
      <c r="D9" s="63">
        <v>3381</v>
      </c>
      <c r="E9" s="63">
        <v>251147</v>
      </c>
      <c r="F9" s="63">
        <v>181660</v>
      </c>
      <c r="G9" s="63">
        <v>3401</v>
      </c>
      <c r="H9" s="63">
        <v>258093</v>
      </c>
      <c r="I9" s="65">
        <f t="shared" ref="I9:K9" si="0">C9/F9*100-100</f>
        <v>-2.5481669052075233</v>
      </c>
      <c r="J9" s="65">
        <f t="shared" si="0"/>
        <v>-0.58806233460745716</v>
      </c>
      <c r="K9" s="65">
        <f t="shared" si="0"/>
        <v>-2.6912779501962518</v>
      </c>
    </row>
  </sheetData>
  <mergeCells count="4">
    <mergeCell ref="B3:B5"/>
    <mergeCell ref="C3:E4"/>
    <mergeCell ref="F3:H4"/>
    <mergeCell ref="I3:K4"/>
  </mergeCells>
  <pageMargins left="0.39370078740157483" right="0.70866141732283472" top="0.74803149606299213" bottom="0.74803149606299213" header="0.31496062992125984" footer="0.31496062992125984"/>
  <pageSetup paperSize="256" scale="90"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2"/>
  <sheetViews>
    <sheetView tabSelected="1" workbookViewId="0">
      <selection activeCell="B11" sqref="B11"/>
    </sheetView>
  </sheetViews>
  <sheetFormatPr defaultRowHeight="15" x14ac:dyDescent="0.25"/>
  <cols>
    <col min="2" max="2" width="17.85546875" customWidth="1"/>
  </cols>
  <sheetData>
    <row r="2" spans="2:9" x14ac:dyDescent="0.25">
      <c r="B2" s="13" t="s">
        <v>181</v>
      </c>
      <c r="C2" s="16"/>
    </row>
    <row r="3" spans="2:9" ht="15.75" customHeight="1" x14ac:dyDescent="0.25">
      <c r="B3" s="232" t="s">
        <v>180</v>
      </c>
      <c r="C3" s="233"/>
      <c r="D3" s="233"/>
      <c r="E3" s="233"/>
      <c r="F3" s="233"/>
      <c r="G3" s="233"/>
      <c r="H3" s="233"/>
    </row>
    <row r="4" spans="2:9" ht="15" customHeight="1" x14ac:dyDescent="0.25">
      <c r="B4" s="227" t="s">
        <v>6</v>
      </c>
      <c r="C4" s="226" t="s">
        <v>1</v>
      </c>
      <c r="D4" s="226" t="s">
        <v>2</v>
      </c>
      <c r="E4" s="226" t="s">
        <v>3</v>
      </c>
      <c r="F4" s="226" t="s">
        <v>230</v>
      </c>
      <c r="G4" s="226" t="s">
        <v>14</v>
      </c>
      <c r="H4" s="1"/>
      <c r="I4" s="1"/>
    </row>
    <row r="5" spans="2:9" x14ac:dyDescent="0.25">
      <c r="B5" s="228"/>
      <c r="C5" s="226"/>
      <c r="D5" s="226"/>
      <c r="E5" s="226"/>
      <c r="F5" s="226"/>
      <c r="G5" s="226"/>
      <c r="H5" s="1"/>
      <c r="I5" s="1"/>
    </row>
    <row r="6" spans="2:9" x14ac:dyDescent="0.25">
      <c r="B6" s="100" t="s">
        <v>9</v>
      </c>
      <c r="C6" s="101">
        <v>314</v>
      </c>
      <c r="D6" s="102">
        <v>3</v>
      </c>
      <c r="E6" s="101">
        <v>451</v>
      </c>
      <c r="F6" s="103">
        <v>0.96</v>
      </c>
      <c r="G6" s="104">
        <v>143.63</v>
      </c>
      <c r="H6" s="1"/>
      <c r="I6" s="1"/>
    </row>
    <row r="7" spans="2:9" x14ac:dyDescent="0.25">
      <c r="B7" s="100" t="s">
        <v>10</v>
      </c>
      <c r="C7" s="101">
        <v>12</v>
      </c>
      <c r="D7" s="105" t="s">
        <v>165</v>
      </c>
      <c r="E7" s="101">
        <v>32</v>
      </c>
      <c r="F7" s="106" t="s">
        <v>165</v>
      </c>
      <c r="G7" s="104">
        <v>266.67</v>
      </c>
      <c r="H7" s="1"/>
      <c r="I7" s="1"/>
    </row>
    <row r="8" spans="2:9" x14ac:dyDescent="0.25">
      <c r="B8" s="100" t="s">
        <v>11</v>
      </c>
      <c r="C8" s="101">
        <v>255</v>
      </c>
      <c r="D8" s="102">
        <v>16</v>
      </c>
      <c r="E8" s="101">
        <v>473</v>
      </c>
      <c r="F8" s="103">
        <v>6.27</v>
      </c>
      <c r="G8" s="104">
        <v>185.49</v>
      </c>
      <c r="H8" s="1"/>
      <c r="I8" s="1"/>
    </row>
    <row r="9" spans="2:9" x14ac:dyDescent="0.25">
      <c r="B9" s="62" t="s">
        <v>12</v>
      </c>
      <c r="C9" s="94">
        <v>581</v>
      </c>
      <c r="D9" s="94">
        <v>19</v>
      </c>
      <c r="E9" s="94">
        <v>956</v>
      </c>
      <c r="F9" s="97">
        <v>3.27</v>
      </c>
      <c r="G9" s="97">
        <v>164.54</v>
      </c>
      <c r="H9" s="1"/>
      <c r="I9" s="1"/>
    </row>
    <row r="10" spans="2:9" x14ac:dyDescent="0.25">
      <c r="B10" s="176" t="s">
        <v>205</v>
      </c>
      <c r="C10" s="177"/>
      <c r="I10" s="48"/>
    </row>
    <row r="11" spans="2:9" x14ac:dyDescent="0.25">
      <c r="B11" s="176" t="s">
        <v>241</v>
      </c>
      <c r="C11" s="177"/>
      <c r="I11" s="48"/>
    </row>
    <row r="12" spans="2:9" x14ac:dyDescent="0.25">
      <c r="B12" s="175" t="s">
        <v>218</v>
      </c>
      <c r="C12" s="44"/>
      <c r="I12" s="48"/>
    </row>
  </sheetData>
  <mergeCells count="7">
    <mergeCell ref="B3:H3"/>
    <mergeCell ref="B4:B5"/>
    <mergeCell ref="C4:C5"/>
    <mergeCell ref="D4:D5"/>
    <mergeCell ref="E4:E5"/>
    <mergeCell ref="F4:F5"/>
    <mergeCell ref="G4:G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8"/>
  <sheetViews>
    <sheetView workbookViewId="0">
      <selection activeCell="O17" sqref="O17"/>
    </sheetView>
  </sheetViews>
  <sheetFormatPr defaultRowHeight="15" x14ac:dyDescent="0.25"/>
  <cols>
    <col min="1" max="1" width="4.85546875" customWidth="1"/>
    <col min="2" max="2" width="9.7109375" customWidth="1"/>
    <col min="3" max="3" width="8" customWidth="1"/>
    <col min="4" max="4" width="7.5703125" customWidth="1"/>
    <col min="6" max="6" width="8.140625" customWidth="1"/>
    <col min="7" max="7" width="8" customWidth="1"/>
    <col min="8" max="8" width="11.42578125" customWidth="1"/>
    <col min="9" max="9" width="7.42578125" customWidth="1"/>
    <col min="10" max="10" width="7.85546875" customWidth="1"/>
    <col min="11" max="11" width="8.28515625" customWidth="1"/>
    <col min="13" max="13" width="8" customWidth="1"/>
    <col min="14" max="14" width="7.85546875" customWidth="1"/>
    <col min="15" max="15" width="11.5703125" customWidth="1"/>
    <col min="16" max="16" width="7.28515625" customWidth="1"/>
  </cols>
  <sheetData>
    <row r="1" spans="2:16" x14ac:dyDescent="0.25">
      <c r="B1" s="20" t="s">
        <v>183</v>
      </c>
      <c r="C1" s="20"/>
      <c r="D1" s="20"/>
      <c r="E1" s="20"/>
      <c r="F1" s="20"/>
      <c r="G1" s="20"/>
      <c r="H1" s="20"/>
    </row>
    <row r="2" spans="2:16" x14ac:dyDescent="0.25">
      <c r="B2" s="232" t="s">
        <v>182</v>
      </c>
      <c r="C2" s="233"/>
      <c r="D2" s="233"/>
      <c r="E2" s="233"/>
      <c r="F2" s="233"/>
      <c r="G2" s="233"/>
      <c r="H2" s="233"/>
      <c r="O2" s="13"/>
      <c r="P2" s="13"/>
    </row>
    <row r="3" spans="2:16" x14ac:dyDescent="0.25">
      <c r="B3" s="234" t="s">
        <v>15</v>
      </c>
      <c r="C3" s="236" t="s">
        <v>16</v>
      </c>
      <c r="D3" s="236"/>
      <c r="E3" s="236"/>
      <c r="F3" s="236"/>
      <c r="G3" s="236"/>
      <c r="H3" s="236"/>
      <c r="I3" s="236"/>
      <c r="J3" s="237" t="s">
        <v>17</v>
      </c>
      <c r="K3" s="237"/>
      <c r="L3" s="237"/>
      <c r="M3" s="237"/>
      <c r="N3" s="237"/>
      <c r="O3" s="237"/>
      <c r="P3" s="237"/>
    </row>
    <row r="4" spans="2:16" ht="54" x14ac:dyDescent="0.25">
      <c r="B4" s="235"/>
      <c r="C4" s="54" t="s">
        <v>18</v>
      </c>
      <c r="D4" s="54" t="s">
        <v>19</v>
      </c>
      <c r="E4" s="54" t="s">
        <v>20</v>
      </c>
      <c r="F4" s="54" t="s">
        <v>21</v>
      </c>
      <c r="G4" s="54" t="s">
        <v>22</v>
      </c>
      <c r="H4" s="54" t="s">
        <v>23</v>
      </c>
      <c r="I4" s="107" t="s">
        <v>12</v>
      </c>
      <c r="J4" s="54" t="s">
        <v>18</v>
      </c>
      <c r="K4" s="54" t="s">
        <v>19</v>
      </c>
      <c r="L4" s="54" t="s">
        <v>20</v>
      </c>
      <c r="M4" s="54" t="s">
        <v>21</v>
      </c>
      <c r="N4" s="54" t="s">
        <v>22</v>
      </c>
      <c r="O4" s="54" t="s">
        <v>23</v>
      </c>
      <c r="P4" s="107" t="s">
        <v>12</v>
      </c>
    </row>
    <row r="5" spans="2:16" x14ac:dyDescent="0.25">
      <c r="B5" s="96" t="s">
        <v>151</v>
      </c>
      <c r="C5" s="71">
        <v>88</v>
      </c>
      <c r="D5" s="70">
        <v>13</v>
      </c>
      <c r="E5" s="71">
        <v>22</v>
      </c>
      <c r="F5" s="70">
        <v>83</v>
      </c>
      <c r="G5" s="71">
        <v>15</v>
      </c>
      <c r="H5" s="70">
        <v>1</v>
      </c>
      <c r="I5" s="71">
        <v>222</v>
      </c>
      <c r="J5" s="70">
        <v>13</v>
      </c>
      <c r="K5" s="71">
        <v>3</v>
      </c>
      <c r="L5" s="70">
        <v>20</v>
      </c>
      <c r="M5" s="71">
        <v>57</v>
      </c>
      <c r="N5" s="70">
        <v>48</v>
      </c>
      <c r="O5" s="88">
        <v>8</v>
      </c>
      <c r="P5" s="70">
        <v>149</v>
      </c>
    </row>
    <row r="6" spans="2:16" x14ac:dyDescent="0.25">
      <c r="B6" s="96" t="s">
        <v>152</v>
      </c>
      <c r="C6" s="71">
        <v>7</v>
      </c>
      <c r="D6" s="70">
        <v>1</v>
      </c>
      <c r="E6" s="71">
        <v>8</v>
      </c>
      <c r="F6" s="70">
        <v>27</v>
      </c>
      <c r="G6" s="71">
        <v>4</v>
      </c>
      <c r="H6" s="70">
        <v>4</v>
      </c>
      <c r="I6" s="71">
        <v>51</v>
      </c>
      <c r="J6" s="70">
        <v>3</v>
      </c>
      <c r="K6" s="71">
        <v>3</v>
      </c>
      <c r="L6" s="70">
        <v>9</v>
      </c>
      <c r="M6" s="71">
        <v>34</v>
      </c>
      <c r="N6" s="70">
        <v>34</v>
      </c>
      <c r="O6" s="71">
        <v>6</v>
      </c>
      <c r="P6" s="70">
        <v>89</v>
      </c>
    </row>
    <row r="7" spans="2:16" x14ac:dyDescent="0.25">
      <c r="B7" s="62" t="s">
        <v>12</v>
      </c>
      <c r="C7" s="94">
        <v>95</v>
      </c>
      <c r="D7" s="94">
        <v>14</v>
      </c>
      <c r="E7" s="94">
        <v>30</v>
      </c>
      <c r="F7" s="94">
        <v>110</v>
      </c>
      <c r="G7" s="94">
        <v>19</v>
      </c>
      <c r="H7" s="94">
        <v>5</v>
      </c>
      <c r="I7" s="94">
        <v>273</v>
      </c>
      <c r="J7" s="94">
        <v>16</v>
      </c>
      <c r="K7" s="94">
        <v>6</v>
      </c>
      <c r="L7" s="94">
        <v>29</v>
      </c>
      <c r="M7" s="94">
        <v>91</v>
      </c>
      <c r="N7" s="94">
        <v>82</v>
      </c>
      <c r="O7" s="94">
        <v>14</v>
      </c>
      <c r="P7" s="94">
        <v>238</v>
      </c>
    </row>
    <row r="8" spans="2:16" x14ac:dyDescent="0.25">
      <c r="B8" s="4"/>
      <c r="C8" s="1"/>
      <c r="D8" s="1"/>
      <c r="E8" s="1"/>
      <c r="F8" s="1"/>
      <c r="G8" s="1"/>
      <c r="H8" s="1"/>
      <c r="I8" s="1"/>
      <c r="J8" s="1"/>
      <c r="K8" s="1"/>
      <c r="L8" s="1"/>
      <c r="M8" s="1"/>
      <c r="N8" s="1"/>
      <c r="O8" s="1"/>
      <c r="P8" s="1"/>
    </row>
  </sheetData>
  <mergeCells count="4">
    <mergeCell ref="B3:B4"/>
    <mergeCell ref="C3:I3"/>
    <mergeCell ref="J3:P3"/>
    <mergeCell ref="B2:H2"/>
  </mergeCells>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9"/>
  <sheetViews>
    <sheetView workbookViewId="0">
      <selection activeCell="K24" sqref="K24"/>
    </sheetView>
  </sheetViews>
  <sheetFormatPr defaultRowHeight="15" x14ac:dyDescent="0.25"/>
  <cols>
    <col min="1" max="1" width="4.85546875" customWidth="1"/>
  </cols>
  <sheetData>
    <row r="2" spans="2:15" ht="15.75" customHeight="1" x14ac:dyDescent="0.25">
      <c r="B2" s="20" t="s">
        <v>185</v>
      </c>
      <c r="C2" s="20"/>
      <c r="D2" s="20"/>
      <c r="E2" s="20"/>
      <c r="F2" s="20"/>
      <c r="G2" s="20"/>
      <c r="H2" s="20"/>
      <c r="I2" s="20"/>
      <c r="J2" s="27"/>
      <c r="K2" s="27"/>
      <c r="L2" s="21"/>
      <c r="M2" s="21"/>
      <c r="N2" s="21"/>
      <c r="O2" s="21"/>
    </row>
    <row r="3" spans="2:15" ht="15.75" customHeight="1" x14ac:dyDescent="0.25">
      <c r="B3" s="232" t="s">
        <v>184</v>
      </c>
      <c r="C3" s="233"/>
      <c r="D3" s="233"/>
      <c r="E3" s="233"/>
      <c r="F3" s="233"/>
      <c r="G3" s="233"/>
      <c r="H3" s="233"/>
      <c r="I3" s="20"/>
      <c r="J3" s="14"/>
      <c r="K3" s="14"/>
    </row>
    <row r="4" spans="2:15" x14ac:dyDescent="0.25">
      <c r="B4" s="238" t="s">
        <v>0</v>
      </c>
      <c r="C4" s="240" t="s">
        <v>222</v>
      </c>
      <c r="D4" s="240"/>
      <c r="E4" s="240"/>
      <c r="F4" s="240"/>
      <c r="G4" s="240"/>
      <c r="H4" s="240"/>
      <c r="I4" s="241" t="s">
        <v>12</v>
      </c>
      <c r="J4" s="2"/>
      <c r="K4" s="2"/>
    </row>
    <row r="5" spans="2:15" ht="81" x14ac:dyDescent="0.25">
      <c r="B5" s="239"/>
      <c r="C5" s="95" t="s">
        <v>18</v>
      </c>
      <c r="D5" s="95" t="s">
        <v>19</v>
      </c>
      <c r="E5" s="95" t="s">
        <v>20</v>
      </c>
      <c r="F5" s="95" t="s">
        <v>21</v>
      </c>
      <c r="G5" s="95" t="s">
        <v>22</v>
      </c>
      <c r="H5" s="95" t="s">
        <v>23</v>
      </c>
      <c r="I5" s="241"/>
      <c r="J5" s="2"/>
      <c r="K5" s="2"/>
    </row>
    <row r="6" spans="2:15" x14ac:dyDescent="0.25">
      <c r="B6" s="96" t="s">
        <v>151</v>
      </c>
      <c r="C6" s="72">
        <v>39.64</v>
      </c>
      <c r="D6" s="73">
        <v>5.86</v>
      </c>
      <c r="E6" s="72">
        <v>9.91</v>
      </c>
      <c r="F6" s="73">
        <v>37.39</v>
      </c>
      <c r="G6" s="72">
        <v>6.76</v>
      </c>
      <c r="H6" s="73">
        <v>0.45</v>
      </c>
      <c r="I6" s="108">
        <v>100</v>
      </c>
      <c r="J6" s="2"/>
      <c r="K6" s="2"/>
    </row>
    <row r="7" spans="2:15" x14ac:dyDescent="0.25">
      <c r="B7" s="96" t="s">
        <v>152</v>
      </c>
      <c r="C7" s="72">
        <v>13.73</v>
      </c>
      <c r="D7" s="73">
        <v>1.96</v>
      </c>
      <c r="E7" s="72">
        <v>15.69</v>
      </c>
      <c r="F7" s="73">
        <v>52.94</v>
      </c>
      <c r="G7" s="72">
        <v>7.84</v>
      </c>
      <c r="H7" s="73">
        <v>7.84</v>
      </c>
      <c r="I7" s="108">
        <v>100</v>
      </c>
      <c r="J7" s="2"/>
      <c r="K7" s="2"/>
    </row>
    <row r="8" spans="2:15" x14ac:dyDescent="0.25">
      <c r="B8" s="62" t="s">
        <v>12</v>
      </c>
      <c r="C8" s="97">
        <v>34.799999999999997</v>
      </c>
      <c r="D8" s="97">
        <v>5.13</v>
      </c>
      <c r="E8" s="97">
        <v>10.99</v>
      </c>
      <c r="F8" s="97">
        <v>40.29</v>
      </c>
      <c r="G8" s="97">
        <v>6.96</v>
      </c>
      <c r="H8" s="97">
        <v>1.83</v>
      </c>
      <c r="I8" s="109">
        <v>100</v>
      </c>
      <c r="J8" s="2"/>
      <c r="K8" s="2"/>
    </row>
    <row r="9" spans="2:15" x14ac:dyDescent="0.25">
      <c r="B9" s="4"/>
      <c r="C9" s="2"/>
      <c r="D9" s="2"/>
      <c r="E9" s="2"/>
      <c r="F9" s="2"/>
      <c r="G9" s="2"/>
      <c r="H9" s="2"/>
      <c r="I9" s="2"/>
      <c r="J9" s="2"/>
      <c r="K9" s="2"/>
    </row>
  </sheetData>
  <mergeCells count="4">
    <mergeCell ref="B3:H3"/>
    <mergeCell ref="B4:B5"/>
    <mergeCell ref="C4:H4"/>
    <mergeCell ref="I4:I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11"/>
  <sheetViews>
    <sheetView workbookViewId="0">
      <selection activeCell="M26" sqref="M26"/>
    </sheetView>
  </sheetViews>
  <sheetFormatPr defaultRowHeight="15" x14ac:dyDescent="0.25"/>
  <cols>
    <col min="1" max="1" width="4.7109375" customWidth="1"/>
    <col min="2" max="2" width="9.85546875" customWidth="1"/>
  </cols>
  <sheetData>
    <row r="2" spans="2:16" ht="15.75" customHeight="1" x14ac:dyDescent="0.25">
      <c r="B2" s="20" t="s">
        <v>186</v>
      </c>
      <c r="C2" s="20"/>
      <c r="D2" s="20"/>
      <c r="E2" s="20"/>
      <c r="F2" s="20"/>
      <c r="G2" s="20"/>
      <c r="H2" s="20"/>
      <c r="I2" s="20"/>
      <c r="J2" s="13"/>
      <c r="K2" s="13"/>
      <c r="L2" s="13"/>
      <c r="M2" s="13"/>
      <c r="N2" s="13"/>
      <c r="O2" s="13"/>
      <c r="P2" s="13"/>
    </row>
    <row r="3" spans="2:16" ht="15.75" customHeight="1" x14ac:dyDescent="0.25">
      <c r="B3" s="232" t="s">
        <v>184</v>
      </c>
      <c r="C3" s="233"/>
      <c r="D3" s="233"/>
      <c r="E3" s="233"/>
      <c r="F3" s="233"/>
      <c r="G3" s="233"/>
      <c r="H3" s="233"/>
      <c r="I3" s="32"/>
      <c r="J3" s="13"/>
      <c r="K3" s="13"/>
      <c r="L3" s="13"/>
      <c r="M3" s="13"/>
      <c r="N3" s="13"/>
      <c r="O3" s="13"/>
      <c r="P3" s="13"/>
    </row>
    <row r="4" spans="2:16" x14ac:dyDescent="0.25">
      <c r="B4" s="238" t="s">
        <v>0</v>
      </c>
      <c r="C4" s="240" t="s">
        <v>223</v>
      </c>
      <c r="D4" s="240"/>
      <c r="E4" s="240"/>
      <c r="F4" s="240"/>
      <c r="G4" s="240"/>
      <c r="H4" s="240"/>
      <c r="I4" s="241" t="s">
        <v>12</v>
      </c>
      <c r="J4" s="2"/>
      <c r="K4" s="2"/>
      <c r="L4" s="2"/>
      <c r="M4" s="2"/>
      <c r="N4" s="2"/>
      <c r="O4" s="1"/>
      <c r="P4" s="1"/>
    </row>
    <row r="5" spans="2:16" ht="81" x14ac:dyDescent="0.25">
      <c r="B5" s="239"/>
      <c r="C5" s="95" t="s">
        <v>18</v>
      </c>
      <c r="D5" s="95" t="s">
        <v>19</v>
      </c>
      <c r="E5" s="95" t="s">
        <v>20</v>
      </c>
      <c r="F5" s="95" t="s">
        <v>21</v>
      </c>
      <c r="G5" s="95" t="s">
        <v>22</v>
      </c>
      <c r="H5" s="95" t="s">
        <v>23</v>
      </c>
      <c r="I5" s="241"/>
      <c r="J5" s="2"/>
      <c r="K5" s="2"/>
      <c r="L5" s="2"/>
      <c r="M5" s="2"/>
      <c r="N5" s="2"/>
      <c r="O5" s="1"/>
      <c r="P5" s="1"/>
    </row>
    <row r="6" spans="2:16" x14ac:dyDescent="0.25">
      <c r="B6" s="96" t="s">
        <v>151</v>
      </c>
      <c r="C6" s="72">
        <v>8.7200000000000006</v>
      </c>
      <c r="D6" s="73">
        <v>2.0099999999999998</v>
      </c>
      <c r="E6" s="72">
        <v>13.42</v>
      </c>
      <c r="F6" s="73">
        <v>38.26</v>
      </c>
      <c r="G6" s="72">
        <v>32.21</v>
      </c>
      <c r="H6" s="61">
        <v>5.37</v>
      </c>
      <c r="I6" s="108">
        <v>100</v>
      </c>
      <c r="J6" s="2"/>
      <c r="K6" s="2"/>
      <c r="L6" s="2"/>
      <c r="M6" s="2"/>
      <c r="N6" s="2"/>
      <c r="O6" s="1"/>
      <c r="P6" s="1"/>
    </row>
    <row r="7" spans="2:16" x14ac:dyDescent="0.25">
      <c r="B7" s="96" t="s">
        <v>152</v>
      </c>
      <c r="C7" s="72">
        <v>3.37</v>
      </c>
      <c r="D7" s="61">
        <v>3.37</v>
      </c>
      <c r="E7" s="72">
        <v>10.11</v>
      </c>
      <c r="F7" s="73">
        <v>38.200000000000003</v>
      </c>
      <c r="G7" s="72">
        <v>38.200000000000003</v>
      </c>
      <c r="H7" s="73">
        <v>6.74</v>
      </c>
      <c r="I7" s="108">
        <v>100</v>
      </c>
      <c r="J7" s="2"/>
      <c r="K7" s="2"/>
      <c r="L7" s="2"/>
      <c r="M7" s="2"/>
      <c r="N7" s="2"/>
      <c r="O7" s="1"/>
      <c r="P7" s="1"/>
    </row>
    <row r="8" spans="2:16" x14ac:dyDescent="0.25">
      <c r="B8" s="62" t="s">
        <v>12</v>
      </c>
      <c r="C8" s="97">
        <v>6.72</v>
      </c>
      <c r="D8" s="97">
        <v>2.52</v>
      </c>
      <c r="E8" s="97">
        <v>12.18</v>
      </c>
      <c r="F8" s="97">
        <v>38.24</v>
      </c>
      <c r="G8" s="97">
        <v>34.450000000000003</v>
      </c>
      <c r="H8" s="97">
        <v>5.88</v>
      </c>
      <c r="I8" s="109">
        <v>100</v>
      </c>
      <c r="J8" s="2"/>
      <c r="K8" s="2"/>
      <c r="L8" s="2"/>
      <c r="M8" s="2"/>
      <c r="N8" s="2"/>
      <c r="O8" s="1"/>
      <c r="P8" s="1"/>
    </row>
    <row r="9" spans="2:16" x14ac:dyDescent="0.25">
      <c r="B9" s="4"/>
      <c r="C9" s="2"/>
      <c r="D9" s="2"/>
      <c r="E9" s="2"/>
      <c r="F9" s="2"/>
      <c r="G9" s="2"/>
      <c r="H9" s="2"/>
      <c r="I9" s="2"/>
      <c r="J9" s="2"/>
      <c r="K9" s="2"/>
      <c r="L9" s="2"/>
      <c r="M9" s="2"/>
      <c r="N9" s="2"/>
      <c r="O9" s="1"/>
      <c r="P9" s="1"/>
    </row>
    <row r="10" spans="2:16" x14ac:dyDescent="0.25">
      <c r="B10" s="4"/>
      <c r="C10" s="2"/>
      <c r="D10" s="2"/>
      <c r="E10" s="2"/>
      <c r="F10" s="2"/>
      <c r="G10" s="2"/>
      <c r="H10" s="2"/>
      <c r="I10" s="2"/>
      <c r="J10" s="2"/>
      <c r="K10" s="2"/>
      <c r="L10" s="2"/>
      <c r="M10" s="2"/>
      <c r="N10" s="2"/>
      <c r="O10" s="1"/>
      <c r="P10" s="1"/>
    </row>
    <row r="11" spans="2:16" x14ac:dyDescent="0.25">
      <c r="B11" s="6"/>
      <c r="C11" s="2"/>
      <c r="D11" s="2"/>
      <c r="E11" s="2"/>
      <c r="F11" s="2"/>
      <c r="G11" s="2"/>
      <c r="H11" s="2"/>
      <c r="I11" s="2"/>
      <c r="J11" s="2"/>
      <c r="K11" s="2"/>
      <c r="L11" s="2"/>
      <c r="M11" s="2"/>
      <c r="N11" s="2"/>
      <c r="O11" s="1"/>
      <c r="P11" s="1"/>
    </row>
  </sheetData>
  <mergeCells count="4">
    <mergeCell ref="B4:B5"/>
    <mergeCell ref="C4:H4"/>
    <mergeCell ref="I4:I5"/>
    <mergeCell ref="B3:H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9"/>
  <sheetViews>
    <sheetView workbookViewId="0">
      <selection activeCell="L12" sqref="L12"/>
    </sheetView>
  </sheetViews>
  <sheetFormatPr defaultRowHeight="15" x14ac:dyDescent="0.25"/>
  <sheetData>
    <row r="2" spans="2:11" ht="15.75" customHeight="1" x14ac:dyDescent="0.25">
      <c r="B2" s="243" t="s">
        <v>188</v>
      </c>
      <c r="C2" s="243"/>
      <c r="D2" s="243"/>
      <c r="E2" s="243"/>
      <c r="F2" s="243"/>
      <c r="G2" s="243"/>
      <c r="H2" s="243"/>
      <c r="I2" s="13"/>
      <c r="J2" s="13"/>
      <c r="K2" s="13"/>
    </row>
    <row r="3" spans="2:11" ht="15.75" customHeight="1" x14ac:dyDescent="0.25">
      <c r="B3" s="232" t="s">
        <v>187</v>
      </c>
      <c r="C3" s="233"/>
      <c r="D3" s="233"/>
      <c r="E3" s="233"/>
      <c r="F3" s="233"/>
      <c r="G3" s="233"/>
      <c r="H3" s="233"/>
      <c r="I3" s="13"/>
      <c r="J3" s="13"/>
      <c r="K3" s="13"/>
    </row>
    <row r="4" spans="2:11" ht="15" customHeight="1" x14ac:dyDescent="0.25">
      <c r="B4" s="234" t="s">
        <v>24</v>
      </c>
      <c r="C4" s="236" t="s">
        <v>25</v>
      </c>
      <c r="D4" s="236"/>
      <c r="E4" s="236"/>
      <c r="F4" s="242" t="s">
        <v>26</v>
      </c>
      <c r="G4" s="242"/>
      <c r="H4" s="242"/>
      <c r="I4" s="1"/>
      <c r="J4" s="1"/>
      <c r="K4" s="1"/>
    </row>
    <row r="5" spans="2:11" x14ac:dyDescent="0.25">
      <c r="B5" s="235"/>
      <c r="C5" s="110" t="s">
        <v>1</v>
      </c>
      <c r="D5" s="110" t="s">
        <v>2</v>
      </c>
      <c r="E5" s="110" t="s">
        <v>3</v>
      </c>
      <c r="F5" s="111" t="s">
        <v>1</v>
      </c>
      <c r="G5" s="111" t="s">
        <v>2</v>
      </c>
      <c r="H5" s="111" t="s">
        <v>3</v>
      </c>
      <c r="I5" s="1"/>
      <c r="J5" s="1"/>
      <c r="K5" s="1"/>
    </row>
    <row r="6" spans="2:11" x14ac:dyDescent="0.25">
      <c r="B6" s="96" t="s">
        <v>27</v>
      </c>
      <c r="C6" s="71">
        <v>30</v>
      </c>
      <c r="D6" s="70">
        <v>2</v>
      </c>
      <c r="E6" s="71">
        <v>47</v>
      </c>
      <c r="F6" s="73">
        <v>5.8708</v>
      </c>
      <c r="G6" s="72">
        <v>7.4074</v>
      </c>
      <c r="H6" s="73">
        <v>6.0102000000000002</v>
      </c>
      <c r="I6" s="1"/>
      <c r="J6" s="1"/>
      <c r="K6" s="1"/>
    </row>
    <row r="7" spans="2:11" x14ac:dyDescent="0.25">
      <c r="B7" s="96" t="s">
        <v>28</v>
      </c>
      <c r="C7" s="71">
        <v>34</v>
      </c>
      <c r="D7" s="70">
        <v>1</v>
      </c>
      <c r="E7" s="71">
        <v>48</v>
      </c>
      <c r="F7" s="73">
        <v>6.6536</v>
      </c>
      <c r="G7" s="72">
        <v>3.7037</v>
      </c>
      <c r="H7" s="73">
        <v>6.1380999999999997</v>
      </c>
      <c r="I7" s="1"/>
      <c r="J7" s="1"/>
      <c r="K7" s="1"/>
    </row>
    <row r="8" spans="2:11" x14ac:dyDescent="0.25">
      <c r="B8" s="96" t="s">
        <v>29</v>
      </c>
      <c r="C8" s="71">
        <v>40</v>
      </c>
      <c r="D8" s="70">
        <v>5</v>
      </c>
      <c r="E8" s="71">
        <v>56</v>
      </c>
      <c r="F8" s="73">
        <v>7.8277999999999999</v>
      </c>
      <c r="G8" s="72">
        <v>18.5185</v>
      </c>
      <c r="H8" s="73">
        <v>7.1611000000000002</v>
      </c>
      <c r="I8" s="1"/>
      <c r="J8" s="1"/>
      <c r="K8" s="1"/>
    </row>
    <row r="9" spans="2:11" x14ac:dyDescent="0.25">
      <c r="B9" s="96" t="s">
        <v>30</v>
      </c>
      <c r="C9" s="71">
        <v>35</v>
      </c>
      <c r="D9" s="58" t="s">
        <v>165</v>
      </c>
      <c r="E9" s="71">
        <v>70</v>
      </c>
      <c r="F9" s="73">
        <v>6.8493000000000004</v>
      </c>
      <c r="G9" s="66" t="s">
        <v>165</v>
      </c>
      <c r="H9" s="73">
        <v>8.9513999999999996</v>
      </c>
      <c r="I9" s="1"/>
      <c r="J9" s="1"/>
      <c r="K9" s="1"/>
    </row>
    <row r="10" spans="2:11" x14ac:dyDescent="0.25">
      <c r="B10" s="96" t="s">
        <v>31</v>
      </c>
      <c r="C10" s="71">
        <v>42</v>
      </c>
      <c r="D10" s="70">
        <v>1</v>
      </c>
      <c r="E10" s="71">
        <v>60</v>
      </c>
      <c r="F10" s="73">
        <v>8.2192000000000007</v>
      </c>
      <c r="G10" s="72">
        <v>3.7037</v>
      </c>
      <c r="H10" s="73">
        <v>7.6726000000000001</v>
      </c>
      <c r="I10" s="1"/>
      <c r="J10" s="1"/>
      <c r="K10" s="1"/>
    </row>
    <row r="11" spans="2:11" x14ac:dyDescent="0.25">
      <c r="B11" s="96" t="s">
        <v>32</v>
      </c>
      <c r="C11" s="71">
        <v>42</v>
      </c>
      <c r="D11" s="70">
        <v>2</v>
      </c>
      <c r="E11" s="71">
        <v>66</v>
      </c>
      <c r="F11" s="73">
        <v>8.2192000000000007</v>
      </c>
      <c r="G11" s="72">
        <v>7.4074</v>
      </c>
      <c r="H11" s="73">
        <v>8.4398999999999997</v>
      </c>
      <c r="I11" s="1"/>
      <c r="J11" s="1"/>
      <c r="K11" s="1"/>
    </row>
    <row r="12" spans="2:11" x14ac:dyDescent="0.25">
      <c r="B12" s="96" t="s">
        <v>33</v>
      </c>
      <c r="C12" s="71">
        <v>58</v>
      </c>
      <c r="D12" s="70">
        <v>3</v>
      </c>
      <c r="E12" s="71">
        <v>95</v>
      </c>
      <c r="F12" s="73">
        <v>11.350300000000001</v>
      </c>
      <c r="G12" s="72">
        <v>11.1111</v>
      </c>
      <c r="H12" s="73">
        <v>12.148300000000001</v>
      </c>
      <c r="I12" s="1"/>
      <c r="J12" s="1"/>
      <c r="K12" s="1"/>
    </row>
    <row r="13" spans="2:11" x14ac:dyDescent="0.25">
      <c r="B13" s="96" t="s">
        <v>34</v>
      </c>
      <c r="C13" s="71">
        <v>54</v>
      </c>
      <c r="D13" s="70">
        <v>2</v>
      </c>
      <c r="E13" s="71">
        <v>83</v>
      </c>
      <c r="F13" s="73">
        <v>10.567500000000001</v>
      </c>
      <c r="G13" s="72">
        <v>7.4074</v>
      </c>
      <c r="H13" s="73">
        <v>10.613799999999999</v>
      </c>
      <c r="I13" s="1"/>
      <c r="J13" s="1"/>
      <c r="K13" s="1"/>
    </row>
    <row r="14" spans="2:11" x14ac:dyDescent="0.25">
      <c r="B14" s="96" t="s">
        <v>35</v>
      </c>
      <c r="C14" s="71">
        <v>42</v>
      </c>
      <c r="D14" s="70">
        <v>3</v>
      </c>
      <c r="E14" s="71">
        <v>70</v>
      </c>
      <c r="F14" s="73">
        <v>8.2192000000000007</v>
      </c>
      <c r="G14" s="72">
        <v>11.1111</v>
      </c>
      <c r="H14" s="73">
        <v>8.9513999999999996</v>
      </c>
      <c r="I14" s="1"/>
      <c r="J14" s="1"/>
      <c r="K14" s="1"/>
    </row>
    <row r="15" spans="2:11" x14ac:dyDescent="0.25">
      <c r="B15" s="96" t="s">
        <v>36</v>
      </c>
      <c r="C15" s="71">
        <v>47</v>
      </c>
      <c r="D15" s="70">
        <v>3</v>
      </c>
      <c r="E15" s="71">
        <v>75</v>
      </c>
      <c r="F15" s="73">
        <v>9.1976999999999993</v>
      </c>
      <c r="G15" s="72">
        <v>11.1111</v>
      </c>
      <c r="H15" s="73">
        <v>9.5907999999999998</v>
      </c>
      <c r="I15" s="1"/>
      <c r="J15" s="1"/>
      <c r="K15" s="1"/>
    </row>
    <row r="16" spans="2:11" x14ac:dyDescent="0.25">
      <c r="B16" s="96" t="s">
        <v>37</v>
      </c>
      <c r="C16" s="71">
        <v>47</v>
      </c>
      <c r="D16" s="70">
        <v>1</v>
      </c>
      <c r="E16" s="71">
        <v>59</v>
      </c>
      <c r="F16" s="73">
        <v>9.1976999999999993</v>
      </c>
      <c r="G16" s="72">
        <v>3.7037</v>
      </c>
      <c r="H16" s="73">
        <v>7.5448000000000004</v>
      </c>
      <c r="I16" s="1"/>
      <c r="J16" s="1"/>
      <c r="K16" s="1"/>
    </row>
    <row r="17" spans="2:11" x14ac:dyDescent="0.25">
      <c r="B17" s="96" t="s">
        <v>38</v>
      </c>
      <c r="C17" s="71">
        <v>40</v>
      </c>
      <c r="D17" s="70">
        <v>4</v>
      </c>
      <c r="E17" s="71">
        <v>53</v>
      </c>
      <c r="F17" s="73">
        <v>7.8277999999999999</v>
      </c>
      <c r="G17" s="72">
        <v>14.8148</v>
      </c>
      <c r="H17" s="73">
        <v>6.7774999999999999</v>
      </c>
      <c r="I17" s="1"/>
      <c r="J17" s="1"/>
      <c r="K17" s="1"/>
    </row>
    <row r="18" spans="2:11" x14ac:dyDescent="0.25">
      <c r="B18" s="62" t="s">
        <v>12</v>
      </c>
      <c r="C18" s="94">
        <v>511</v>
      </c>
      <c r="D18" s="94">
        <v>27</v>
      </c>
      <c r="E18" s="94">
        <v>782</v>
      </c>
      <c r="F18" s="109">
        <v>100</v>
      </c>
      <c r="G18" s="109">
        <v>100</v>
      </c>
      <c r="H18" s="109">
        <v>100</v>
      </c>
      <c r="I18" s="1"/>
      <c r="J18" s="1"/>
      <c r="K18" s="1"/>
    </row>
    <row r="19" spans="2:11" x14ac:dyDescent="0.25">
      <c r="B19" s="4"/>
      <c r="C19" s="1"/>
      <c r="D19" s="1"/>
      <c r="E19" s="1"/>
      <c r="F19" s="5"/>
      <c r="G19" s="5"/>
      <c r="H19" s="5"/>
      <c r="I19" s="1"/>
      <c r="J19" s="1"/>
      <c r="K19" s="1"/>
    </row>
  </sheetData>
  <mergeCells count="5">
    <mergeCell ref="B4:B5"/>
    <mergeCell ref="C4:E4"/>
    <mergeCell ref="F4:H4"/>
    <mergeCell ref="B2:H2"/>
    <mergeCell ref="B3:H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3"/>
  <sheetViews>
    <sheetView workbookViewId="0">
      <selection activeCell="K26" sqref="K26"/>
    </sheetView>
  </sheetViews>
  <sheetFormatPr defaultRowHeight="15" x14ac:dyDescent="0.25"/>
  <sheetData>
    <row r="2" spans="2:8" ht="15.75" customHeight="1" x14ac:dyDescent="0.25">
      <c r="B2" s="34" t="s">
        <v>209</v>
      </c>
      <c r="C2" s="34"/>
      <c r="D2" s="34"/>
      <c r="E2" s="34"/>
      <c r="F2" s="34"/>
      <c r="G2" s="34"/>
      <c r="H2" s="34"/>
    </row>
    <row r="3" spans="2:8" ht="15.75" customHeight="1" x14ac:dyDescent="0.25">
      <c r="B3" s="232" t="s">
        <v>187</v>
      </c>
      <c r="C3" s="233"/>
      <c r="D3" s="233"/>
      <c r="E3" s="233"/>
      <c r="F3" s="233"/>
      <c r="G3" s="233"/>
      <c r="H3" s="233"/>
    </row>
    <row r="4" spans="2:8" ht="24" customHeight="1" x14ac:dyDescent="0.25">
      <c r="B4" s="204" t="s">
        <v>39</v>
      </c>
      <c r="C4" s="236" t="s">
        <v>25</v>
      </c>
      <c r="D4" s="236"/>
      <c r="E4" s="236"/>
      <c r="F4" s="244" t="s">
        <v>26</v>
      </c>
      <c r="G4" s="244"/>
      <c r="H4" s="244"/>
    </row>
    <row r="5" spans="2:8" ht="24" customHeight="1" x14ac:dyDescent="0.25">
      <c r="B5" s="206"/>
      <c r="C5" s="54" t="s">
        <v>1</v>
      </c>
      <c r="D5" s="54" t="s">
        <v>2</v>
      </c>
      <c r="E5" s="54" t="s">
        <v>3</v>
      </c>
      <c r="F5" s="95" t="s">
        <v>1</v>
      </c>
      <c r="G5" s="95" t="s">
        <v>2</v>
      </c>
      <c r="H5" s="95" t="s">
        <v>3</v>
      </c>
    </row>
    <row r="6" spans="2:8" x14ac:dyDescent="0.25">
      <c r="B6" s="100" t="s">
        <v>40</v>
      </c>
      <c r="C6" s="101">
        <v>75</v>
      </c>
      <c r="D6" s="70">
        <v>5</v>
      </c>
      <c r="E6" s="71">
        <v>105</v>
      </c>
      <c r="F6" s="73">
        <v>14.677099999999999</v>
      </c>
      <c r="G6" s="72">
        <v>18.5185</v>
      </c>
      <c r="H6" s="73">
        <v>13.427099999999999</v>
      </c>
    </row>
    <row r="7" spans="2:8" x14ac:dyDescent="0.25">
      <c r="B7" s="100" t="s">
        <v>41</v>
      </c>
      <c r="C7" s="101">
        <v>78</v>
      </c>
      <c r="D7" s="70">
        <v>4</v>
      </c>
      <c r="E7" s="71">
        <v>108</v>
      </c>
      <c r="F7" s="73">
        <v>15.264200000000001</v>
      </c>
      <c r="G7" s="72">
        <v>14.8148</v>
      </c>
      <c r="H7" s="73">
        <v>13.810700000000001</v>
      </c>
    </row>
    <row r="8" spans="2:8" x14ac:dyDescent="0.25">
      <c r="B8" s="100" t="s">
        <v>42</v>
      </c>
      <c r="C8" s="101">
        <v>72</v>
      </c>
      <c r="D8" s="70">
        <v>1</v>
      </c>
      <c r="E8" s="71">
        <v>121</v>
      </c>
      <c r="F8" s="73">
        <v>14.09</v>
      </c>
      <c r="G8" s="72">
        <v>3.7037</v>
      </c>
      <c r="H8" s="73">
        <v>15.473100000000001</v>
      </c>
    </row>
    <row r="9" spans="2:8" x14ac:dyDescent="0.25">
      <c r="B9" s="100" t="s">
        <v>43</v>
      </c>
      <c r="C9" s="101">
        <v>71</v>
      </c>
      <c r="D9" s="70">
        <v>4</v>
      </c>
      <c r="E9" s="71">
        <v>90</v>
      </c>
      <c r="F9" s="73">
        <v>13.894299999999999</v>
      </c>
      <c r="G9" s="72">
        <v>14.8148</v>
      </c>
      <c r="H9" s="73">
        <v>11.509</v>
      </c>
    </row>
    <row r="10" spans="2:8" x14ac:dyDescent="0.25">
      <c r="B10" s="100" t="s">
        <v>44</v>
      </c>
      <c r="C10" s="101">
        <v>88</v>
      </c>
      <c r="D10" s="70">
        <v>6</v>
      </c>
      <c r="E10" s="71">
        <v>132</v>
      </c>
      <c r="F10" s="73">
        <v>17.2211</v>
      </c>
      <c r="G10" s="72">
        <v>22.222200000000001</v>
      </c>
      <c r="H10" s="73">
        <v>16.879799999999999</v>
      </c>
    </row>
    <row r="11" spans="2:8" x14ac:dyDescent="0.25">
      <c r="B11" s="100" t="s">
        <v>45</v>
      </c>
      <c r="C11" s="101">
        <v>78</v>
      </c>
      <c r="D11" s="70">
        <v>5</v>
      </c>
      <c r="E11" s="71">
        <v>125</v>
      </c>
      <c r="F11" s="73">
        <v>15.264200000000001</v>
      </c>
      <c r="G11" s="72">
        <v>18.5185</v>
      </c>
      <c r="H11" s="73">
        <v>15.9847</v>
      </c>
    </row>
    <row r="12" spans="2:8" x14ac:dyDescent="0.25">
      <c r="B12" s="100" t="s">
        <v>46</v>
      </c>
      <c r="C12" s="101">
        <v>49</v>
      </c>
      <c r="D12" s="70">
        <v>2</v>
      </c>
      <c r="E12" s="71">
        <v>101</v>
      </c>
      <c r="F12" s="73">
        <v>9.5890000000000004</v>
      </c>
      <c r="G12" s="72">
        <v>7.4074</v>
      </c>
      <c r="H12" s="73">
        <v>12.9156</v>
      </c>
    </row>
    <row r="13" spans="2:8" x14ac:dyDescent="0.25">
      <c r="B13" s="62" t="s">
        <v>12</v>
      </c>
      <c r="C13" s="94">
        <v>511</v>
      </c>
      <c r="D13" s="94">
        <v>27</v>
      </c>
      <c r="E13" s="94">
        <v>782</v>
      </c>
      <c r="F13" s="109">
        <v>100</v>
      </c>
      <c r="G13" s="109">
        <v>100</v>
      </c>
      <c r="H13" s="109">
        <v>100</v>
      </c>
    </row>
  </sheetData>
  <mergeCells count="4">
    <mergeCell ref="B4:B5"/>
    <mergeCell ref="C4:E4"/>
    <mergeCell ref="F4:H4"/>
    <mergeCell ref="B3:H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32"/>
  <sheetViews>
    <sheetView workbookViewId="0">
      <selection activeCell="L9" sqref="L9"/>
    </sheetView>
  </sheetViews>
  <sheetFormatPr defaultRowHeight="15" x14ac:dyDescent="0.25"/>
  <sheetData>
    <row r="2" spans="2:9" ht="15.75" customHeight="1" x14ac:dyDescent="0.25">
      <c r="B2" s="34" t="s">
        <v>211</v>
      </c>
      <c r="C2" s="34"/>
      <c r="D2" s="34"/>
      <c r="E2" s="34"/>
      <c r="F2" s="34"/>
      <c r="G2" s="34"/>
      <c r="H2" s="20"/>
      <c r="I2" s="20"/>
    </row>
    <row r="3" spans="2:9" ht="15.75" customHeight="1" x14ac:dyDescent="0.25">
      <c r="B3" s="232" t="s">
        <v>179</v>
      </c>
      <c r="C3" s="233"/>
      <c r="D3" s="233"/>
      <c r="E3" s="233"/>
      <c r="F3" s="233"/>
      <c r="G3" s="233"/>
      <c r="H3" s="233"/>
      <c r="I3" s="13"/>
    </row>
    <row r="4" spans="2:9" ht="27" x14ac:dyDescent="0.25">
      <c r="B4" s="178" t="s">
        <v>47</v>
      </c>
      <c r="C4" s="179" t="s">
        <v>1</v>
      </c>
      <c r="D4" s="179" t="s">
        <v>2</v>
      </c>
      <c r="E4" s="179" t="s">
        <v>3</v>
      </c>
      <c r="F4" s="180" t="s">
        <v>13</v>
      </c>
      <c r="G4" s="180" t="s">
        <v>14</v>
      </c>
      <c r="H4" s="1"/>
      <c r="I4" s="1"/>
    </row>
    <row r="5" spans="2:9" x14ac:dyDescent="0.25">
      <c r="B5" s="96">
        <v>1</v>
      </c>
      <c r="C5" s="88">
        <v>4</v>
      </c>
      <c r="D5" s="70">
        <v>1</v>
      </c>
      <c r="E5" s="71">
        <v>9</v>
      </c>
      <c r="F5" s="73">
        <v>25</v>
      </c>
      <c r="G5" s="72">
        <v>225</v>
      </c>
      <c r="H5" s="1"/>
      <c r="I5" s="1"/>
    </row>
    <row r="6" spans="2:9" x14ac:dyDescent="0.25">
      <c r="B6" s="96">
        <v>2</v>
      </c>
      <c r="C6" s="71">
        <v>2</v>
      </c>
      <c r="D6" s="58" t="s">
        <v>165</v>
      </c>
      <c r="E6" s="71">
        <v>4</v>
      </c>
      <c r="F6" s="61" t="s">
        <v>165</v>
      </c>
      <c r="G6" s="72">
        <v>200</v>
      </c>
      <c r="H6" s="1"/>
      <c r="I6" s="1"/>
    </row>
    <row r="7" spans="2:9" x14ac:dyDescent="0.25">
      <c r="B7" s="96">
        <v>3</v>
      </c>
      <c r="C7" s="71">
        <v>8</v>
      </c>
      <c r="D7" s="70">
        <v>1</v>
      </c>
      <c r="E7" s="71">
        <v>10</v>
      </c>
      <c r="F7" s="73">
        <v>12.5</v>
      </c>
      <c r="G7" s="72">
        <v>125</v>
      </c>
      <c r="H7" s="1"/>
      <c r="I7" s="1"/>
    </row>
    <row r="8" spans="2:9" x14ac:dyDescent="0.25">
      <c r="B8" s="96">
        <v>4</v>
      </c>
      <c r="C8" s="71">
        <v>4</v>
      </c>
      <c r="D8" s="70">
        <v>2</v>
      </c>
      <c r="E8" s="71">
        <v>5</v>
      </c>
      <c r="F8" s="73">
        <v>50</v>
      </c>
      <c r="G8" s="72">
        <v>125</v>
      </c>
      <c r="H8" s="1"/>
      <c r="I8" s="1"/>
    </row>
    <row r="9" spans="2:9" x14ac:dyDescent="0.25">
      <c r="B9" s="96">
        <v>5</v>
      </c>
      <c r="C9" s="71">
        <v>5</v>
      </c>
      <c r="D9" s="70">
        <v>1</v>
      </c>
      <c r="E9" s="71">
        <v>7</v>
      </c>
      <c r="F9" s="73">
        <v>20</v>
      </c>
      <c r="G9" s="72">
        <v>140</v>
      </c>
      <c r="H9" s="1"/>
      <c r="I9" s="1"/>
    </row>
    <row r="10" spans="2:9" x14ac:dyDescent="0.25">
      <c r="B10" s="96">
        <v>6</v>
      </c>
      <c r="C10" s="71">
        <v>3</v>
      </c>
      <c r="D10" s="58" t="s">
        <v>165</v>
      </c>
      <c r="E10" s="71">
        <v>4</v>
      </c>
      <c r="F10" s="61" t="s">
        <v>165</v>
      </c>
      <c r="G10" s="72">
        <v>133.33000000000001</v>
      </c>
      <c r="H10" s="1"/>
      <c r="I10" s="1"/>
    </row>
    <row r="11" spans="2:9" x14ac:dyDescent="0.25">
      <c r="B11" s="96">
        <v>7</v>
      </c>
      <c r="C11" s="71">
        <v>7</v>
      </c>
      <c r="D11" s="70">
        <v>2</v>
      </c>
      <c r="E11" s="71">
        <v>8</v>
      </c>
      <c r="F11" s="73">
        <v>28.57</v>
      </c>
      <c r="G11" s="72">
        <v>114.29</v>
      </c>
      <c r="H11" s="1"/>
      <c r="I11" s="1"/>
    </row>
    <row r="12" spans="2:9" x14ac:dyDescent="0.25">
      <c r="B12" s="96">
        <v>8</v>
      </c>
      <c r="C12" s="71">
        <v>18</v>
      </c>
      <c r="D12" s="70">
        <v>2</v>
      </c>
      <c r="E12" s="71">
        <v>24</v>
      </c>
      <c r="F12" s="73">
        <v>11.11</v>
      </c>
      <c r="G12" s="72">
        <v>133.33000000000001</v>
      </c>
      <c r="H12" s="1"/>
      <c r="I12" s="1"/>
    </row>
    <row r="13" spans="2:9" x14ac:dyDescent="0.25">
      <c r="B13" s="96">
        <v>9</v>
      </c>
      <c r="C13" s="71">
        <v>26</v>
      </c>
      <c r="D13" s="58" t="s">
        <v>165</v>
      </c>
      <c r="E13" s="71">
        <v>33</v>
      </c>
      <c r="F13" s="61" t="s">
        <v>165</v>
      </c>
      <c r="G13" s="72">
        <v>126.92</v>
      </c>
      <c r="H13" s="1"/>
      <c r="I13" s="1"/>
    </row>
    <row r="14" spans="2:9" x14ac:dyDescent="0.25">
      <c r="B14" s="96">
        <v>10</v>
      </c>
      <c r="C14" s="71">
        <v>35</v>
      </c>
      <c r="D14" s="70">
        <v>1</v>
      </c>
      <c r="E14" s="71">
        <v>53</v>
      </c>
      <c r="F14" s="73">
        <v>2.86</v>
      </c>
      <c r="G14" s="72">
        <v>151.43</v>
      </c>
      <c r="H14" s="1"/>
      <c r="I14" s="1"/>
    </row>
    <row r="15" spans="2:9" x14ac:dyDescent="0.25">
      <c r="B15" s="96">
        <v>11</v>
      </c>
      <c r="C15" s="71">
        <v>43</v>
      </c>
      <c r="D15" s="70">
        <v>2</v>
      </c>
      <c r="E15" s="71">
        <v>72</v>
      </c>
      <c r="F15" s="73">
        <v>4.6500000000000004</v>
      </c>
      <c r="G15" s="72">
        <v>167.44</v>
      </c>
      <c r="H15" s="1"/>
      <c r="I15" s="1"/>
    </row>
    <row r="16" spans="2:9" x14ac:dyDescent="0.25">
      <c r="B16" s="96">
        <v>12</v>
      </c>
      <c r="C16" s="71">
        <v>43</v>
      </c>
      <c r="D16" s="70">
        <v>2</v>
      </c>
      <c r="E16" s="71">
        <v>62</v>
      </c>
      <c r="F16" s="73">
        <v>4.6500000000000004</v>
      </c>
      <c r="G16" s="72">
        <v>144.19</v>
      </c>
      <c r="H16" s="1"/>
      <c r="I16" s="1"/>
    </row>
    <row r="17" spans="2:9" x14ac:dyDescent="0.25">
      <c r="B17" s="96">
        <v>13</v>
      </c>
      <c r="C17" s="71">
        <v>26</v>
      </c>
      <c r="D17" s="58" t="s">
        <v>165</v>
      </c>
      <c r="E17" s="71">
        <v>39</v>
      </c>
      <c r="F17" s="61" t="s">
        <v>165</v>
      </c>
      <c r="G17" s="72">
        <v>150</v>
      </c>
      <c r="H17" s="1"/>
      <c r="I17" s="1"/>
    </row>
    <row r="18" spans="2:9" x14ac:dyDescent="0.25">
      <c r="B18" s="96">
        <v>14</v>
      </c>
      <c r="C18" s="71">
        <v>26</v>
      </c>
      <c r="D18" s="58" t="s">
        <v>165</v>
      </c>
      <c r="E18" s="71">
        <v>38</v>
      </c>
      <c r="F18" s="61" t="s">
        <v>165</v>
      </c>
      <c r="G18" s="72">
        <v>146.15</v>
      </c>
      <c r="H18" s="1"/>
      <c r="I18" s="1"/>
    </row>
    <row r="19" spans="2:9" x14ac:dyDescent="0.25">
      <c r="B19" s="96">
        <v>15</v>
      </c>
      <c r="C19" s="71">
        <v>33</v>
      </c>
      <c r="D19" s="70">
        <v>1</v>
      </c>
      <c r="E19" s="71">
        <v>47</v>
      </c>
      <c r="F19" s="73">
        <v>3.03</v>
      </c>
      <c r="G19" s="72">
        <v>142.41999999999999</v>
      </c>
      <c r="H19" s="1"/>
      <c r="I19" s="1"/>
    </row>
    <row r="20" spans="2:9" x14ac:dyDescent="0.25">
      <c r="B20" s="96">
        <v>16</v>
      </c>
      <c r="C20" s="71">
        <v>35</v>
      </c>
      <c r="D20" s="58" t="s">
        <v>165</v>
      </c>
      <c r="E20" s="71">
        <v>65</v>
      </c>
      <c r="F20" s="61" t="s">
        <v>165</v>
      </c>
      <c r="G20" s="72">
        <v>185.71</v>
      </c>
      <c r="H20" s="1"/>
      <c r="I20" s="1"/>
    </row>
    <row r="21" spans="2:9" x14ac:dyDescent="0.25">
      <c r="B21" s="96">
        <v>17</v>
      </c>
      <c r="C21" s="71">
        <v>36</v>
      </c>
      <c r="D21" s="70">
        <v>1</v>
      </c>
      <c r="E21" s="71">
        <v>71</v>
      </c>
      <c r="F21" s="73">
        <v>2.78</v>
      </c>
      <c r="G21" s="72">
        <v>197.22</v>
      </c>
      <c r="H21" s="1"/>
      <c r="I21" s="1"/>
    </row>
    <row r="22" spans="2:9" x14ac:dyDescent="0.25">
      <c r="B22" s="96">
        <v>18</v>
      </c>
      <c r="C22" s="71">
        <v>43</v>
      </c>
      <c r="D22" s="70">
        <v>7</v>
      </c>
      <c r="E22" s="71">
        <v>61</v>
      </c>
      <c r="F22" s="73">
        <v>16.28</v>
      </c>
      <c r="G22" s="72">
        <v>141.86000000000001</v>
      </c>
      <c r="H22" s="1"/>
      <c r="I22" s="1"/>
    </row>
    <row r="23" spans="2:9" x14ac:dyDescent="0.25">
      <c r="B23" s="96">
        <v>19</v>
      </c>
      <c r="C23" s="71">
        <v>26</v>
      </c>
      <c r="D23" s="70">
        <v>2</v>
      </c>
      <c r="E23" s="71">
        <v>36</v>
      </c>
      <c r="F23" s="73">
        <v>7.69</v>
      </c>
      <c r="G23" s="72">
        <v>138.46</v>
      </c>
      <c r="H23" s="1"/>
      <c r="I23" s="1"/>
    </row>
    <row r="24" spans="2:9" x14ac:dyDescent="0.25">
      <c r="B24" s="96">
        <v>20</v>
      </c>
      <c r="C24" s="71">
        <v>37</v>
      </c>
      <c r="D24" s="70">
        <v>1</v>
      </c>
      <c r="E24" s="71">
        <v>55</v>
      </c>
      <c r="F24" s="73">
        <v>2.7</v>
      </c>
      <c r="G24" s="72">
        <v>148.65</v>
      </c>
      <c r="H24" s="1"/>
      <c r="I24" s="1"/>
    </row>
    <row r="25" spans="2:9" x14ac:dyDescent="0.25">
      <c r="B25" s="96">
        <v>21</v>
      </c>
      <c r="C25" s="71">
        <v>18</v>
      </c>
      <c r="D25" s="58" t="s">
        <v>165</v>
      </c>
      <c r="E25" s="71">
        <v>30</v>
      </c>
      <c r="F25" s="61" t="s">
        <v>165</v>
      </c>
      <c r="G25" s="72">
        <v>166.67</v>
      </c>
      <c r="H25" s="1"/>
      <c r="I25" s="1"/>
    </row>
    <row r="26" spans="2:9" x14ac:dyDescent="0.25">
      <c r="B26" s="96">
        <v>22</v>
      </c>
      <c r="C26" s="71">
        <v>14</v>
      </c>
      <c r="D26" s="70">
        <v>1</v>
      </c>
      <c r="E26" s="71">
        <v>22</v>
      </c>
      <c r="F26" s="73">
        <v>7.14</v>
      </c>
      <c r="G26" s="72">
        <v>157.13999999999999</v>
      </c>
      <c r="H26" s="1"/>
      <c r="I26" s="1"/>
    </row>
    <row r="27" spans="2:9" x14ac:dyDescent="0.25">
      <c r="B27" s="96">
        <v>23</v>
      </c>
      <c r="C27" s="71">
        <v>6</v>
      </c>
      <c r="D27" s="58" t="s">
        <v>165</v>
      </c>
      <c r="E27" s="71">
        <v>9</v>
      </c>
      <c r="F27" s="61" t="s">
        <v>165</v>
      </c>
      <c r="G27" s="72">
        <v>150</v>
      </c>
      <c r="H27" s="1"/>
      <c r="I27" s="1"/>
    </row>
    <row r="28" spans="2:9" x14ac:dyDescent="0.25">
      <c r="B28" s="96">
        <v>24</v>
      </c>
      <c r="C28" s="71">
        <v>11</v>
      </c>
      <c r="D28" s="58" t="s">
        <v>165</v>
      </c>
      <c r="E28" s="71">
        <v>16</v>
      </c>
      <c r="F28" s="61" t="s">
        <v>165</v>
      </c>
      <c r="G28" s="72">
        <v>145.44999999999999</v>
      </c>
      <c r="H28" s="1"/>
      <c r="I28" s="1"/>
    </row>
    <row r="29" spans="2:9" x14ac:dyDescent="0.25">
      <c r="B29" s="96" t="s">
        <v>48</v>
      </c>
      <c r="C29" s="71">
        <v>2</v>
      </c>
      <c r="D29" s="58" t="s">
        <v>165</v>
      </c>
      <c r="E29" s="71">
        <v>2</v>
      </c>
      <c r="F29" s="61" t="s">
        <v>165</v>
      </c>
      <c r="G29" s="72">
        <v>100</v>
      </c>
      <c r="H29" s="1"/>
      <c r="I29" s="1"/>
    </row>
    <row r="30" spans="2:9" x14ac:dyDescent="0.25">
      <c r="B30" s="62" t="s">
        <v>12</v>
      </c>
      <c r="C30" s="94">
        <v>511</v>
      </c>
      <c r="D30" s="94">
        <v>27</v>
      </c>
      <c r="E30" s="94">
        <v>782</v>
      </c>
      <c r="F30" s="97">
        <v>5.28</v>
      </c>
      <c r="G30" s="97">
        <v>153.03</v>
      </c>
      <c r="H30" s="1"/>
      <c r="I30" s="1"/>
    </row>
    <row r="31" spans="2:9" ht="19.5" customHeight="1" x14ac:dyDescent="0.25">
      <c r="B31" s="245" t="s">
        <v>205</v>
      </c>
      <c r="C31" s="246"/>
      <c r="D31" s="246"/>
      <c r="E31" s="246"/>
      <c r="F31" s="246"/>
      <c r="G31" s="246"/>
      <c r="H31" s="45"/>
    </row>
    <row r="32" spans="2:9" ht="24" customHeight="1" x14ac:dyDescent="0.25">
      <c r="B32" s="247" t="s">
        <v>210</v>
      </c>
      <c r="C32" s="247"/>
      <c r="D32" s="247"/>
      <c r="E32" s="247"/>
      <c r="F32" s="247"/>
      <c r="G32" s="247"/>
      <c r="H32" s="45"/>
    </row>
  </sheetData>
  <mergeCells count="3">
    <mergeCell ref="B31:G31"/>
    <mergeCell ref="B32:G32"/>
    <mergeCell ref="B3:H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515"/>
  <sheetViews>
    <sheetView workbookViewId="0">
      <selection activeCell="G25" sqref="G25"/>
    </sheetView>
  </sheetViews>
  <sheetFormatPr defaultColWidth="9.140625" defaultRowHeight="11.25" x14ac:dyDescent="0.2"/>
  <cols>
    <col min="1" max="1" width="9.140625" style="1"/>
    <col min="2" max="2" width="17" style="6" customWidth="1"/>
    <col min="3" max="5" width="9.140625" style="1"/>
    <col min="6" max="6" width="9.140625" style="2"/>
    <col min="7" max="9" width="9.140625" style="1"/>
    <col min="10" max="10" width="9.140625" style="2"/>
    <col min="11" max="13" width="9.140625" style="1"/>
    <col min="14" max="14" width="9.140625" style="2"/>
    <col min="15" max="17" width="9.140625" style="1"/>
    <col min="18" max="18" width="9.140625" style="2"/>
    <col min="19" max="16384" width="9.140625" style="1"/>
  </cols>
  <sheetData>
    <row r="1" spans="2:18" ht="15" customHeight="1" x14ac:dyDescent="0.2">
      <c r="B1" s="3"/>
    </row>
    <row r="2" spans="2:18" ht="15.75" customHeight="1" x14ac:dyDescent="0.2">
      <c r="B2" s="20" t="s">
        <v>233</v>
      </c>
      <c r="C2" s="20"/>
      <c r="D2" s="20"/>
      <c r="I2" s="34"/>
      <c r="J2" s="34"/>
      <c r="K2" s="34"/>
      <c r="L2" s="34"/>
      <c r="M2" s="34"/>
      <c r="N2" s="34"/>
      <c r="O2" s="34"/>
      <c r="P2" s="34"/>
      <c r="Q2" s="34"/>
      <c r="R2" s="34"/>
    </row>
    <row r="3" spans="2:18" ht="15.75" customHeight="1" x14ac:dyDescent="0.2">
      <c r="B3" s="181" t="s">
        <v>189</v>
      </c>
      <c r="C3" s="182"/>
      <c r="D3" s="182"/>
      <c r="E3" s="183"/>
      <c r="F3" s="183"/>
      <c r="G3" s="183"/>
      <c r="H3" s="183"/>
      <c r="I3" s="33"/>
      <c r="J3" s="33"/>
      <c r="K3" s="33"/>
      <c r="L3" s="33"/>
      <c r="M3" s="33"/>
      <c r="N3" s="33"/>
      <c r="O3" s="33"/>
      <c r="P3" s="33"/>
      <c r="Q3" s="33"/>
      <c r="R3" s="33"/>
    </row>
    <row r="4" spans="2:18" ht="15" customHeight="1" x14ac:dyDescent="0.2">
      <c r="B4" s="234" t="s">
        <v>15</v>
      </c>
      <c r="C4" s="237" t="s">
        <v>39</v>
      </c>
      <c r="D4" s="237"/>
      <c r="E4" s="237"/>
      <c r="F4" s="237"/>
      <c r="G4" s="237"/>
      <c r="H4" s="237"/>
      <c r="I4" s="237"/>
      <c r="J4" s="237"/>
      <c r="K4" s="237"/>
      <c r="L4" s="237"/>
      <c r="M4" s="237"/>
      <c r="N4" s="237"/>
      <c r="O4" s="237"/>
      <c r="P4" s="237"/>
      <c r="Q4" s="237"/>
      <c r="R4" s="237"/>
    </row>
    <row r="5" spans="2:18" ht="15" customHeight="1" x14ac:dyDescent="0.2">
      <c r="B5" s="248"/>
      <c r="C5" s="236" t="s">
        <v>127</v>
      </c>
      <c r="D5" s="236"/>
      <c r="E5" s="236"/>
      <c r="F5" s="236"/>
      <c r="G5" s="237" t="s">
        <v>128</v>
      </c>
      <c r="H5" s="237"/>
      <c r="I5" s="237"/>
      <c r="J5" s="237"/>
      <c r="K5" s="236" t="s">
        <v>129</v>
      </c>
      <c r="L5" s="236"/>
      <c r="M5" s="236"/>
      <c r="N5" s="236"/>
      <c r="O5" s="237" t="s">
        <v>12</v>
      </c>
      <c r="P5" s="237"/>
      <c r="Q5" s="237"/>
      <c r="R5" s="237"/>
    </row>
    <row r="6" spans="2:18" ht="27" x14ac:dyDescent="0.25">
      <c r="B6" s="248"/>
      <c r="C6" s="226" t="s">
        <v>1</v>
      </c>
      <c r="D6" s="226" t="s">
        <v>2</v>
      </c>
      <c r="E6" s="226" t="s">
        <v>3</v>
      </c>
      <c r="F6" s="98" t="s">
        <v>7</v>
      </c>
      <c r="G6" s="226" t="s">
        <v>1</v>
      </c>
      <c r="H6" s="226" t="s">
        <v>2</v>
      </c>
      <c r="I6" s="226" t="s">
        <v>3</v>
      </c>
      <c r="J6" s="98" t="s">
        <v>7</v>
      </c>
      <c r="K6" s="226" t="s">
        <v>1</v>
      </c>
      <c r="L6" s="226" t="s">
        <v>2</v>
      </c>
      <c r="M6" s="226" t="s">
        <v>3</v>
      </c>
      <c r="N6" s="98" t="s">
        <v>7</v>
      </c>
      <c r="O6" s="226" t="s">
        <v>1</v>
      </c>
      <c r="P6" s="226" t="s">
        <v>2</v>
      </c>
      <c r="Q6" s="226" t="s">
        <v>3</v>
      </c>
      <c r="R6" s="98" t="s">
        <v>7</v>
      </c>
    </row>
    <row r="7" spans="2:18" ht="13.5" x14ac:dyDescent="0.25">
      <c r="B7" s="235"/>
      <c r="C7" s="226"/>
      <c r="D7" s="226"/>
      <c r="E7" s="226"/>
      <c r="F7" s="99" t="s">
        <v>8</v>
      </c>
      <c r="G7" s="226"/>
      <c r="H7" s="226"/>
      <c r="I7" s="226"/>
      <c r="J7" s="99" t="s">
        <v>8</v>
      </c>
      <c r="K7" s="226"/>
      <c r="L7" s="226"/>
      <c r="M7" s="226"/>
      <c r="N7" s="99" t="s">
        <v>8</v>
      </c>
      <c r="O7" s="226"/>
      <c r="P7" s="226"/>
      <c r="Q7" s="226"/>
      <c r="R7" s="99" t="s">
        <v>8</v>
      </c>
    </row>
    <row r="8" spans="2:18" ht="15" customHeight="1" x14ac:dyDescent="0.25">
      <c r="B8" s="96" t="s">
        <v>151</v>
      </c>
      <c r="C8" s="113">
        <v>7</v>
      </c>
      <c r="D8" s="55">
        <v>1</v>
      </c>
      <c r="E8" s="113">
        <v>12</v>
      </c>
      <c r="F8" s="73">
        <v>14.29</v>
      </c>
      <c r="G8" s="113">
        <v>10</v>
      </c>
      <c r="H8" s="55">
        <v>2</v>
      </c>
      <c r="I8" s="113">
        <v>15</v>
      </c>
      <c r="J8" s="112">
        <v>20</v>
      </c>
      <c r="K8" s="113">
        <v>24</v>
      </c>
      <c r="L8" s="55">
        <v>2</v>
      </c>
      <c r="M8" s="113">
        <v>36</v>
      </c>
      <c r="N8" s="73">
        <v>8.33</v>
      </c>
      <c r="O8" s="113">
        <v>41</v>
      </c>
      <c r="P8" s="55">
        <v>5</v>
      </c>
      <c r="Q8" s="113">
        <v>63</v>
      </c>
      <c r="R8" s="73">
        <v>12.2</v>
      </c>
    </row>
    <row r="9" spans="2:18" ht="15" customHeight="1" x14ac:dyDescent="0.25">
      <c r="B9" s="96" t="s">
        <v>152</v>
      </c>
      <c r="C9" s="113">
        <v>2</v>
      </c>
      <c r="D9" s="57" t="s">
        <v>165</v>
      </c>
      <c r="E9" s="113">
        <v>4</v>
      </c>
      <c r="F9" s="61" t="s">
        <v>165</v>
      </c>
      <c r="G9" s="113">
        <v>6</v>
      </c>
      <c r="H9" s="55">
        <v>1</v>
      </c>
      <c r="I9" s="113">
        <v>8</v>
      </c>
      <c r="J9" s="73">
        <v>16.670000000000002</v>
      </c>
      <c r="K9" s="113">
        <v>8</v>
      </c>
      <c r="L9" s="57" t="s">
        <v>165</v>
      </c>
      <c r="M9" s="113">
        <v>11</v>
      </c>
      <c r="N9" s="61" t="s">
        <v>165</v>
      </c>
      <c r="O9" s="113">
        <v>16</v>
      </c>
      <c r="P9" s="55">
        <v>1</v>
      </c>
      <c r="Q9" s="113">
        <v>23</v>
      </c>
      <c r="R9" s="73">
        <v>6.25</v>
      </c>
    </row>
    <row r="10" spans="2:18" ht="15" customHeight="1" x14ac:dyDescent="0.25">
      <c r="B10" s="62" t="s">
        <v>12</v>
      </c>
      <c r="C10" s="62">
        <v>9</v>
      </c>
      <c r="D10" s="62">
        <v>1</v>
      </c>
      <c r="E10" s="62">
        <v>16</v>
      </c>
      <c r="F10" s="97">
        <v>11.11</v>
      </c>
      <c r="G10" s="62">
        <v>16</v>
      </c>
      <c r="H10" s="62">
        <v>3</v>
      </c>
      <c r="I10" s="62">
        <v>23</v>
      </c>
      <c r="J10" s="97">
        <v>18.75</v>
      </c>
      <c r="K10" s="62">
        <v>32</v>
      </c>
      <c r="L10" s="62">
        <v>2</v>
      </c>
      <c r="M10" s="62">
        <v>47</v>
      </c>
      <c r="N10" s="97">
        <v>6.25</v>
      </c>
      <c r="O10" s="62">
        <v>57</v>
      </c>
      <c r="P10" s="62">
        <v>6</v>
      </c>
      <c r="Q10" s="62">
        <v>86</v>
      </c>
      <c r="R10" s="97">
        <v>10.53</v>
      </c>
    </row>
    <row r="11" spans="2:18" ht="15" customHeight="1" x14ac:dyDescent="0.2">
      <c r="B11" s="36" t="s">
        <v>212</v>
      </c>
      <c r="C11" s="45"/>
      <c r="D11" s="45"/>
      <c r="E11" s="45"/>
      <c r="F11" s="47"/>
      <c r="G11" s="45"/>
    </row>
    <row r="12" spans="2:18" ht="15" customHeight="1" x14ac:dyDescent="0.2">
      <c r="B12" s="36" t="s">
        <v>203</v>
      </c>
      <c r="C12" s="45"/>
      <c r="D12" s="45"/>
      <c r="E12" s="45"/>
      <c r="F12" s="47"/>
      <c r="G12" s="45"/>
    </row>
    <row r="13" spans="2:18" ht="15" customHeight="1" x14ac:dyDescent="0.2"/>
    <row r="14" spans="2:18" ht="15" customHeight="1" x14ac:dyDescent="0.2"/>
    <row r="15" spans="2:18" ht="15" customHeight="1" x14ac:dyDescent="0.2"/>
    <row r="16" spans="2:18" ht="15" customHeight="1" x14ac:dyDescent="0.2"/>
    <row r="17" ht="15" customHeight="1" x14ac:dyDescent="0.2"/>
    <row r="18" ht="15" customHeight="1" x14ac:dyDescent="0.2"/>
    <row r="19" ht="15" customHeight="1" x14ac:dyDescent="0.2"/>
    <row r="20" ht="15" customHeight="1" x14ac:dyDescent="0.2"/>
    <row r="21" ht="15" customHeight="1" x14ac:dyDescent="0.2"/>
    <row r="22" ht="15" customHeight="1" x14ac:dyDescent="0.2"/>
    <row r="23" ht="15" customHeight="1" x14ac:dyDescent="0.2"/>
    <row r="24" ht="15" customHeight="1" x14ac:dyDescent="0.2"/>
    <row r="25" ht="15" customHeight="1" x14ac:dyDescent="0.2"/>
    <row r="26" ht="15" customHeight="1" x14ac:dyDescent="0.2"/>
    <row r="27" ht="15" customHeight="1" x14ac:dyDescent="0.2"/>
    <row r="28" ht="15" customHeight="1" x14ac:dyDescent="0.2"/>
    <row r="29" ht="15" customHeight="1" x14ac:dyDescent="0.2"/>
    <row r="30" ht="15" customHeight="1" x14ac:dyDescent="0.2"/>
    <row r="31" ht="15" customHeight="1" x14ac:dyDescent="0.2"/>
    <row r="3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row r="104" ht="15" customHeight="1" x14ac:dyDescent="0.2"/>
    <row r="105" ht="15" customHeight="1" x14ac:dyDescent="0.2"/>
    <row r="106" ht="15" customHeight="1" x14ac:dyDescent="0.2"/>
    <row r="107" ht="15" customHeight="1" x14ac:dyDescent="0.2"/>
    <row r="108" ht="15" customHeight="1" x14ac:dyDescent="0.2"/>
    <row r="109" ht="15" customHeight="1" x14ac:dyDescent="0.2"/>
    <row r="110" ht="15" customHeight="1" x14ac:dyDescent="0.2"/>
    <row r="111" ht="15" customHeight="1" x14ac:dyDescent="0.2"/>
    <row r="112" ht="15" customHeight="1" x14ac:dyDescent="0.2"/>
    <row r="113" ht="15" customHeight="1" x14ac:dyDescent="0.2"/>
    <row r="114" ht="15" customHeight="1" x14ac:dyDescent="0.2"/>
    <row r="115" ht="15" customHeight="1" x14ac:dyDescent="0.2"/>
    <row r="116" ht="15" customHeight="1" x14ac:dyDescent="0.2"/>
    <row r="117" ht="15" customHeight="1" x14ac:dyDescent="0.2"/>
    <row r="118" ht="15" customHeight="1" x14ac:dyDescent="0.2"/>
    <row r="119" ht="15" customHeight="1" x14ac:dyDescent="0.2"/>
    <row r="120" ht="15" customHeight="1" x14ac:dyDescent="0.2"/>
    <row r="121" ht="15" customHeight="1" x14ac:dyDescent="0.2"/>
    <row r="122" ht="15" customHeight="1" x14ac:dyDescent="0.2"/>
    <row r="123" ht="15" customHeight="1" x14ac:dyDescent="0.2"/>
    <row r="124" ht="15" customHeight="1" x14ac:dyDescent="0.2"/>
    <row r="125" ht="15" customHeight="1" x14ac:dyDescent="0.2"/>
    <row r="126" ht="15" customHeight="1" x14ac:dyDescent="0.2"/>
    <row r="127" ht="15" customHeight="1" x14ac:dyDescent="0.2"/>
    <row r="128" ht="15" customHeight="1" x14ac:dyDescent="0.2"/>
    <row r="129" ht="15" customHeight="1" x14ac:dyDescent="0.2"/>
    <row r="130" ht="15" customHeight="1" x14ac:dyDescent="0.2"/>
    <row r="131" ht="15" customHeight="1" x14ac:dyDescent="0.2"/>
    <row r="132" ht="15" customHeight="1" x14ac:dyDescent="0.2"/>
    <row r="133" ht="15" customHeight="1" x14ac:dyDescent="0.2"/>
    <row r="134" ht="15" customHeight="1" x14ac:dyDescent="0.2"/>
    <row r="135" ht="15" customHeight="1" x14ac:dyDescent="0.2"/>
    <row r="136" ht="15" customHeight="1" x14ac:dyDescent="0.2"/>
    <row r="137" ht="15" customHeight="1" x14ac:dyDescent="0.2"/>
    <row r="138" ht="15" customHeight="1" x14ac:dyDescent="0.2"/>
    <row r="139" ht="15" customHeight="1" x14ac:dyDescent="0.2"/>
    <row r="140" ht="15" customHeight="1" x14ac:dyDescent="0.2"/>
    <row r="141" ht="15" customHeight="1" x14ac:dyDescent="0.2"/>
    <row r="142" ht="15" customHeight="1" x14ac:dyDescent="0.2"/>
    <row r="143" ht="15" customHeight="1" x14ac:dyDescent="0.2"/>
    <row r="144" ht="15" customHeight="1" x14ac:dyDescent="0.2"/>
    <row r="145" ht="15" customHeight="1" x14ac:dyDescent="0.2"/>
    <row r="146" ht="15" customHeight="1" x14ac:dyDescent="0.2"/>
    <row r="147" ht="15" customHeight="1" x14ac:dyDescent="0.2"/>
    <row r="148" ht="15" customHeight="1" x14ac:dyDescent="0.2"/>
    <row r="149" ht="15" customHeight="1" x14ac:dyDescent="0.2"/>
    <row r="150" ht="15" customHeight="1" x14ac:dyDescent="0.2"/>
    <row r="151" ht="15" customHeight="1" x14ac:dyDescent="0.2"/>
    <row r="152" ht="15" customHeight="1" x14ac:dyDescent="0.2"/>
    <row r="153" ht="15" customHeight="1" x14ac:dyDescent="0.2"/>
    <row r="154" ht="15" customHeight="1" x14ac:dyDescent="0.2"/>
    <row r="155" ht="15" customHeight="1" x14ac:dyDescent="0.2"/>
    <row r="156" ht="15" customHeight="1" x14ac:dyDescent="0.2"/>
    <row r="157" ht="15" customHeight="1" x14ac:dyDescent="0.2"/>
    <row r="158" ht="15" customHeight="1" x14ac:dyDescent="0.2"/>
    <row r="159" ht="15" customHeight="1" x14ac:dyDescent="0.2"/>
    <row r="160" ht="15" customHeight="1" x14ac:dyDescent="0.2"/>
    <row r="161" ht="15" customHeight="1" x14ac:dyDescent="0.2"/>
    <row r="162" ht="15" customHeight="1" x14ac:dyDescent="0.2"/>
    <row r="163" ht="15" customHeight="1" x14ac:dyDescent="0.2"/>
    <row r="164" ht="15" customHeight="1" x14ac:dyDescent="0.2"/>
    <row r="165" ht="15" customHeight="1" x14ac:dyDescent="0.2"/>
    <row r="166" ht="15" customHeight="1" x14ac:dyDescent="0.2"/>
    <row r="167" ht="15" customHeight="1" x14ac:dyDescent="0.2"/>
    <row r="168" ht="15" customHeight="1" x14ac:dyDescent="0.2"/>
    <row r="169" ht="15" customHeight="1" x14ac:dyDescent="0.2"/>
    <row r="170" ht="15" customHeight="1" x14ac:dyDescent="0.2"/>
    <row r="171" ht="15" customHeight="1" x14ac:dyDescent="0.2"/>
    <row r="172" ht="15" customHeight="1" x14ac:dyDescent="0.2"/>
    <row r="173" ht="15" customHeight="1" x14ac:dyDescent="0.2"/>
    <row r="174" ht="15" customHeight="1" x14ac:dyDescent="0.2"/>
    <row r="175" ht="15" customHeight="1" x14ac:dyDescent="0.2"/>
    <row r="176" ht="15" customHeight="1" x14ac:dyDescent="0.2"/>
    <row r="177" ht="15" customHeight="1" x14ac:dyDescent="0.2"/>
    <row r="178" ht="15" customHeight="1" x14ac:dyDescent="0.2"/>
    <row r="179" ht="15" customHeight="1" x14ac:dyDescent="0.2"/>
    <row r="180" ht="15" customHeight="1" x14ac:dyDescent="0.2"/>
    <row r="181" ht="15" customHeight="1" x14ac:dyDescent="0.2"/>
    <row r="182" ht="15" customHeight="1" x14ac:dyDescent="0.2"/>
    <row r="183" ht="15" customHeight="1" x14ac:dyDescent="0.2"/>
    <row r="184" ht="15" customHeight="1" x14ac:dyDescent="0.2"/>
    <row r="185" ht="15" customHeight="1" x14ac:dyDescent="0.2"/>
    <row r="186" ht="15" customHeight="1" x14ac:dyDescent="0.2"/>
    <row r="187" ht="15" customHeight="1" x14ac:dyDescent="0.2"/>
    <row r="188" ht="15" customHeight="1" x14ac:dyDescent="0.2"/>
    <row r="189" ht="15" customHeight="1" x14ac:dyDescent="0.2"/>
    <row r="190" ht="15" customHeight="1" x14ac:dyDescent="0.2"/>
    <row r="191" ht="15" customHeight="1" x14ac:dyDescent="0.2"/>
    <row r="192" ht="15" customHeight="1" x14ac:dyDescent="0.2"/>
    <row r="193" ht="15" customHeight="1" x14ac:dyDescent="0.2"/>
    <row r="194" ht="15" customHeight="1" x14ac:dyDescent="0.2"/>
    <row r="195" ht="15" customHeight="1" x14ac:dyDescent="0.2"/>
    <row r="196" ht="15" customHeight="1" x14ac:dyDescent="0.2"/>
    <row r="197" ht="15" customHeight="1" x14ac:dyDescent="0.2"/>
    <row r="198" ht="15" customHeight="1" x14ac:dyDescent="0.2"/>
    <row r="199" ht="15" customHeight="1" x14ac:dyDescent="0.2"/>
    <row r="200" ht="15" customHeight="1" x14ac:dyDescent="0.2"/>
    <row r="201" ht="15" customHeight="1" x14ac:dyDescent="0.2"/>
    <row r="202" ht="15" customHeight="1" x14ac:dyDescent="0.2"/>
    <row r="203" ht="15" customHeight="1" x14ac:dyDescent="0.2"/>
    <row r="204" ht="15" customHeight="1" x14ac:dyDescent="0.2"/>
    <row r="205" ht="15" customHeight="1" x14ac:dyDescent="0.2"/>
    <row r="206" ht="15" customHeight="1" x14ac:dyDescent="0.2"/>
    <row r="207" ht="15" customHeight="1" x14ac:dyDescent="0.2"/>
    <row r="208" ht="15" customHeight="1" x14ac:dyDescent="0.2"/>
    <row r="209" ht="15" customHeight="1" x14ac:dyDescent="0.2"/>
    <row r="210" ht="15" customHeight="1" x14ac:dyDescent="0.2"/>
    <row r="211" ht="15" customHeight="1" x14ac:dyDescent="0.2"/>
    <row r="212" ht="15" customHeight="1" x14ac:dyDescent="0.2"/>
    <row r="213" ht="15" customHeight="1" x14ac:dyDescent="0.2"/>
    <row r="214" ht="15" customHeight="1" x14ac:dyDescent="0.2"/>
    <row r="215" ht="15" customHeight="1" x14ac:dyDescent="0.2"/>
    <row r="216" ht="15" customHeight="1" x14ac:dyDescent="0.2"/>
    <row r="217" ht="15" customHeight="1" x14ac:dyDescent="0.2"/>
    <row r="218" ht="15" customHeight="1" x14ac:dyDescent="0.2"/>
    <row r="219" ht="15" customHeight="1" x14ac:dyDescent="0.2"/>
    <row r="220" ht="15" customHeight="1" x14ac:dyDescent="0.2"/>
    <row r="221" ht="15" customHeight="1" x14ac:dyDescent="0.2"/>
    <row r="222" ht="15" customHeight="1" x14ac:dyDescent="0.2"/>
    <row r="223" ht="15" customHeight="1" x14ac:dyDescent="0.2"/>
    <row r="224" ht="15" customHeight="1" x14ac:dyDescent="0.2"/>
    <row r="225" ht="15" customHeight="1" x14ac:dyDescent="0.2"/>
    <row r="226" ht="15" customHeight="1" x14ac:dyDescent="0.2"/>
    <row r="227" ht="15" customHeight="1" x14ac:dyDescent="0.2"/>
    <row r="228" ht="15" customHeight="1" x14ac:dyDescent="0.2"/>
    <row r="229" ht="15" customHeight="1" x14ac:dyDescent="0.2"/>
    <row r="230" ht="15" customHeight="1" x14ac:dyDescent="0.2"/>
    <row r="231" ht="15" customHeight="1" x14ac:dyDescent="0.2"/>
    <row r="232" ht="15" customHeight="1" x14ac:dyDescent="0.2"/>
    <row r="233" ht="15" customHeight="1" x14ac:dyDescent="0.2"/>
    <row r="234" ht="15" customHeight="1" x14ac:dyDescent="0.2"/>
    <row r="235" ht="15" customHeight="1" x14ac:dyDescent="0.2"/>
    <row r="236" ht="15" customHeight="1" x14ac:dyDescent="0.2"/>
    <row r="237" ht="15" customHeight="1" x14ac:dyDescent="0.2"/>
    <row r="238" ht="15" customHeight="1" x14ac:dyDescent="0.2"/>
    <row r="239" ht="15" customHeight="1" x14ac:dyDescent="0.2"/>
    <row r="240" ht="15" customHeight="1" x14ac:dyDescent="0.2"/>
    <row r="241" ht="15" customHeight="1" x14ac:dyDescent="0.2"/>
    <row r="242" ht="15" customHeight="1" x14ac:dyDescent="0.2"/>
    <row r="243" ht="15" customHeight="1" x14ac:dyDescent="0.2"/>
    <row r="244" ht="15" customHeight="1" x14ac:dyDescent="0.2"/>
    <row r="245" ht="15" customHeight="1" x14ac:dyDescent="0.2"/>
    <row r="246" ht="15" customHeight="1" x14ac:dyDescent="0.2"/>
    <row r="247" ht="15" customHeight="1" x14ac:dyDescent="0.2"/>
    <row r="248" ht="15" customHeight="1" x14ac:dyDescent="0.2"/>
    <row r="249" ht="15" customHeight="1" x14ac:dyDescent="0.2"/>
    <row r="250" ht="15" customHeight="1" x14ac:dyDescent="0.2"/>
    <row r="251" ht="15" customHeight="1" x14ac:dyDescent="0.2"/>
    <row r="252" ht="15" customHeight="1" x14ac:dyDescent="0.2"/>
    <row r="253" ht="15" customHeight="1" x14ac:dyDescent="0.2"/>
    <row r="254" ht="15" customHeight="1" x14ac:dyDescent="0.2"/>
    <row r="255" ht="15" customHeight="1" x14ac:dyDescent="0.2"/>
    <row r="256" ht="15" customHeight="1" x14ac:dyDescent="0.2"/>
    <row r="257" ht="15" customHeight="1" x14ac:dyDescent="0.2"/>
    <row r="258" ht="15" customHeight="1" x14ac:dyDescent="0.2"/>
    <row r="259" ht="15" customHeight="1" x14ac:dyDescent="0.2"/>
    <row r="260" ht="15" customHeight="1" x14ac:dyDescent="0.2"/>
    <row r="261" ht="15" customHeight="1" x14ac:dyDescent="0.2"/>
    <row r="262" ht="15" customHeight="1" x14ac:dyDescent="0.2"/>
    <row r="263" ht="15" customHeight="1" x14ac:dyDescent="0.2"/>
    <row r="264" ht="15" customHeight="1" x14ac:dyDescent="0.2"/>
    <row r="265" ht="15" customHeight="1" x14ac:dyDescent="0.2"/>
    <row r="266" ht="15" customHeight="1" x14ac:dyDescent="0.2"/>
    <row r="267" ht="15" customHeight="1" x14ac:dyDescent="0.2"/>
    <row r="268" ht="15" customHeight="1" x14ac:dyDescent="0.2"/>
    <row r="269" ht="15" customHeight="1" x14ac:dyDescent="0.2"/>
    <row r="270" ht="15" customHeight="1" x14ac:dyDescent="0.2"/>
    <row r="271" ht="15" customHeight="1" x14ac:dyDescent="0.2"/>
    <row r="272" ht="15" customHeight="1" x14ac:dyDescent="0.2"/>
    <row r="273" ht="15" customHeight="1" x14ac:dyDescent="0.2"/>
    <row r="274" ht="15" customHeight="1" x14ac:dyDescent="0.2"/>
    <row r="275" ht="15" customHeight="1" x14ac:dyDescent="0.2"/>
    <row r="276" ht="15" customHeight="1" x14ac:dyDescent="0.2"/>
    <row r="277" ht="15" customHeight="1" x14ac:dyDescent="0.2"/>
    <row r="278" ht="15" customHeight="1" x14ac:dyDescent="0.2"/>
    <row r="279" ht="15" customHeight="1" x14ac:dyDescent="0.2"/>
    <row r="280" ht="15" customHeight="1" x14ac:dyDescent="0.2"/>
    <row r="281" ht="15" customHeight="1" x14ac:dyDescent="0.2"/>
    <row r="282" ht="15" customHeight="1" x14ac:dyDescent="0.2"/>
    <row r="283" ht="15" customHeight="1" x14ac:dyDescent="0.2"/>
    <row r="284" ht="15" customHeight="1" x14ac:dyDescent="0.2"/>
    <row r="285" ht="15" customHeight="1" x14ac:dyDescent="0.2"/>
    <row r="286" ht="15" customHeight="1" x14ac:dyDescent="0.2"/>
    <row r="287" ht="15" customHeight="1" x14ac:dyDescent="0.2"/>
    <row r="288" ht="15" customHeight="1" x14ac:dyDescent="0.2"/>
    <row r="289" ht="15" customHeight="1" x14ac:dyDescent="0.2"/>
    <row r="290" ht="15" customHeight="1" x14ac:dyDescent="0.2"/>
    <row r="291" ht="15" customHeight="1" x14ac:dyDescent="0.2"/>
    <row r="292" ht="15" customHeight="1" x14ac:dyDescent="0.2"/>
    <row r="293" ht="15" customHeight="1" x14ac:dyDescent="0.2"/>
    <row r="294" ht="15" customHeight="1" x14ac:dyDescent="0.2"/>
    <row r="295" ht="15" customHeight="1" x14ac:dyDescent="0.2"/>
    <row r="296" ht="15" customHeight="1" x14ac:dyDescent="0.2"/>
    <row r="297" ht="15" customHeight="1" x14ac:dyDescent="0.2"/>
    <row r="298" ht="15" customHeight="1" x14ac:dyDescent="0.2"/>
    <row r="299" ht="15" customHeight="1" x14ac:dyDescent="0.2"/>
    <row r="300" ht="15" customHeight="1" x14ac:dyDescent="0.2"/>
    <row r="301" ht="15" customHeight="1" x14ac:dyDescent="0.2"/>
    <row r="302" ht="15" customHeight="1" x14ac:dyDescent="0.2"/>
    <row r="303" ht="15" customHeight="1" x14ac:dyDescent="0.2"/>
    <row r="304" ht="15" customHeight="1" x14ac:dyDescent="0.2"/>
    <row r="305" ht="15" customHeight="1" x14ac:dyDescent="0.2"/>
    <row r="306" ht="15" customHeight="1" x14ac:dyDescent="0.2"/>
    <row r="307" ht="15" customHeight="1" x14ac:dyDescent="0.2"/>
    <row r="308" ht="15" customHeight="1" x14ac:dyDescent="0.2"/>
    <row r="309" ht="15" customHeight="1" x14ac:dyDescent="0.2"/>
    <row r="310" ht="15" customHeight="1" x14ac:dyDescent="0.2"/>
    <row r="311" ht="15" customHeight="1" x14ac:dyDescent="0.2"/>
    <row r="312" ht="15" customHeight="1" x14ac:dyDescent="0.2"/>
    <row r="313" ht="15" customHeight="1" x14ac:dyDescent="0.2"/>
    <row r="314" ht="15" customHeight="1" x14ac:dyDescent="0.2"/>
    <row r="315" ht="15" customHeight="1" x14ac:dyDescent="0.2"/>
    <row r="316" ht="15" customHeight="1" x14ac:dyDescent="0.2"/>
    <row r="317" ht="15" customHeight="1" x14ac:dyDescent="0.2"/>
    <row r="318" ht="15" customHeight="1" x14ac:dyDescent="0.2"/>
    <row r="319" ht="15" customHeight="1" x14ac:dyDescent="0.2"/>
    <row r="320" ht="15" customHeight="1" x14ac:dyDescent="0.2"/>
    <row r="321" ht="15" customHeight="1" x14ac:dyDescent="0.2"/>
    <row r="322" ht="15" customHeight="1" x14ac:dyDescent="0.2"/>
    <row r="323" ht="15" customHeight="1" x14ac:dyDescent="0.2"/>
    <row r="324" ht="15" customHeight="1" x14ac:dyDescent="0.2"/>
    <row r="325" ht="15" customHeight="1" x14ac:dyDescent="0.2"/>
    <row r="326" ht="15" customHeight="1" x14ac:dyDescent="0.2"/>
    <row r="327" ht="15" customHeight="1" x14ac:dyDescent="0.2"/>
    <row r="328" ht="15" customHeight="1" x14ac:dyDescent="0.2"/>
    <row r="329" ht="15" customHeight="1" x14ac:dyDescent="0.2"/>
    <row r="330" ht="15" customHeight="1" x14ac:dyDescent="0.2"/>
    <row r="331" ht="15" customHeight="1" x14ac:dyDescent="0.2"/>
    <row r="332" ht="15" customHeight="1" x14ac:dyDescent="0.2"/>
    <row r="333" ht="15" customHeight="1" x14ac:dyDescent="0.2"/>
    <row r="334" ht="15" customHeight="1" x14ac:dyDescent="0.2"/>
    <row r="335" ht="15" customHeight="1" x14ac:dyDescent="0.2"/>
    <row r="336" ht="15" customHeight="1" x14ac:dyDescent="0.2"/>
    <row r="337" ht="15" customHeight="1" x14ac:dyDescent="0.2"/>
    <row r="338" ht="15" customHeight="1" x14ac:dyDescent="0.2"/>
    <row r="339" ht="15" customHeight="1" x14ac:dyDescent="0.2"/>
    <row r="340" ht="15" customHeight="1" x14ac:dyDescent="0.2"/>
    <row r="341" ht="15" customHeight="1" x14ac:dyDescent="0.2"/>
    <row r="342" ht="15" customHeight="1" x14ac:dyDescent="0.2"/>
    <row r="343" ht="15" customHeight="1" x14ac:dyDescent="0.2"/>
    <row r="344" ht="15" customHeight="1" x14ac:dyDescent="0.2"/>
    <row r="345" ht="15" customHeight="1" x14ac:dyDescent="0.2"/>
    <row r="346" ht="15" customHeight="1" x14ac:dyDescent="0.2"/>
    <row r="347" ht="15" customHeight="1" x14ac:dyDescent="0.2"/>
    <row r="348" ht="15" customHeight="1" x14ac:dyDescent="0.2"/>
    <row r="349" ht="15" customHeight="1" x14ac:dyDescent="0.2"/>
    <row r="350" ht="15" customHeight="1" x14ac:dyDescent="0.2"/>
    <row r="351" ht="15" customHeight="1" x14ac:dyDescent="0.2"/>
    <row r="352" ht="15" customHeight="1" x14ac:dyDescent="0.2"/>
    <row r="353" ht="15" customHeight="1" x14ac:dyDescent="0.2"/>
    <row r="354" ht="15" customHeight="1" x14ac:dyDescent="0.2"/>
    <row r="355" ht="15" customHeight="1" x14ac:dyDescent="0.2"/>
    <row r="356" ht="15" customHeight="1" x14ac:dyDescent="0.2"/>
    <row r="357" ht="15" customHeight="1" x14ac:dyDescent="0.2"/>
    <row r="358" ht="15" customHeight="1" x14ac:dyDescent="0.2"/>
    <row r="359" ht="15" customHeight="1" x14ac:dyDescent="0.2"/>
    <row r="360" ht="15" customHeight="1" x14ac:dyDescent="0.2"/>
    <row r="361" ht="15" customHeight="1" x14ac:dyDescent="0.2"/>
    <row r="362" ht="15" customHeight="1" x14ac:dyDescent="0.2"/>
    <row r="363" ht="15" customHeight="1" x14ac:dyDescent="0.2"/>
    <row r="364" ht="15" customHeight="1" x14ac:dyDescent="0.2"/>
    <row r="365" ht="15" customHeight="1" x14ac:dyDescent="0.2"/>
    <row r="366" ht="15" customHeight="1" x14ac:dyDescent="0.2"/>
    <row r="367" ht="15" customHeight="1" x14ac:dyDescent="0.2"/>
    <row r="368" ht="15" customHeight="1" x14ac:dyDescent="0.2"/>
    <row r="369" ht="15" customHeight="1" x14ac:dyDescent="0.2"/>
    <row r="370" ht="15" customHeight="1" x14ac:dyDescent="0.2"/>
    <row r="371" ht="15" customHeight="1" x14ac:dyDescent="0.2"/>
    <row r="372" ht="15" customHeight="1" x14ac:dyDescent="0.2"/>
    <row r="373" ht="15" customHeight="1" x14ac:dyDescent="0.2"/>
    <row r="374" ht="15" customHeight="1" x14ac:dyDescent="0.2"/>
    <row r="375" ht="15" customHeight="1" x14ac:dyDescent="0.2"/>
    <row r="376" ht="15" customHeight="1" x14ac:dyDescent="0.2"/>
    <row r="377" ht="15" customHeight="1" x14ac:dyDescent="0.2"/>
    <row r="378" ht="15" customHeight="1" x14ac:dyDescent="0.2"/>
    <row r="379" ht="15" customHeight="1" x14ac:dyDescent="0.2"/>
    <row r="380" ht="15" customHeight="1" x14ac:dyDescent="0.2"/>
    <row r="381" ht="15" customHeight="1" x14ac:dyDescent="0.2"/>
    <row r="382" ht="15" customHeight="1" x14ac:dyDescent="0.2"/>
    <row r="383" ht="15" customHeight="1" x14ac:dyDescent="0.2"/>
    <row r="384" ht="15" customHeight="1" x14ac:dyDescent="0.2"/>
    <row r="385" ht="15" customHeight="1" x14ac:dyDescent="0.2"/>
    <row r="386" ht="15" customHeight="1" x14ac:dyDescent="0.2"/>
    <row r="387" ht="15" customHeight="1" x14ac:dyDescent="0.2"/>
    <row r="388" ht="15" customHeight="1" x14ac:dyDescent="0.2"/>
    <row r="389" ht="15" customHeight="1" x14ac:dyDescent="0.2"/>
    <row r="390" ht="15" customHeight="1" x14ac:dyDescent="0.2"/>
    <row r="391" ht="15" customHeight="1" x14ac:dyDescent="0.2"/>
    <row r="392" ht="15" customHeight="1" x14ac:dyDescent="0.2"/>
    <row r="393" ht="15" customHeight="1" x14ac:dyDescent="0.2"/>
    <row r="394" ht="15" customHeight="1" x14ac:dyDescent="0.2"/>
    <row r="395" ht="15" customHeight="1" x14ac:dyDescent="0.2"/>
    <row r="396" ht="15" customHeight="1" x14ac:dyDescent="0.2"/>
    <row r="397" ht="15" customHeight="1" x14ac:dyDescent="0.2"/>
    <row r="398" ht="15" customHeight="1" x14ac:dyDescent="0.2"/>
    <row r="399" ht="15" customHeight="1" x14ac:dyDescent="0.2"/>
    <row r="400" ht="15" customHeight="1" x14ac:dyDescent="0.2"/>
    <row r="401" ht="15" customHeight="1" x14ac:dyDescent="0.2"/>
    <row r="402" ht="15" customHeight="1" x14ac:dyDescent="0.2"/>
    <row r="403" ht="15" customHeight="1" x14ac:dyDescent="0.2"/>
    <row r="404" ht="15" customHeight="1" x14ac:dyDescent="0.2"/>
    <row r="405" ht="15" customHeight="1" x14ac:dyDescent="0.2"/>
    <row r="406" ht="15" customHeight="1" x14ac:dyDescent="0.2"/>
    <row r="407" ht="15" customHeight="1" x14ac:dyDescent="0.2"/>
    <row r="408" ht="15" customHeight="1" x14ac:dyDescent="0.2"/>
    <row r="409" ht="15" customHeight="1" x14ac:dyDescent="0.2"/>
    <row r="410" ht="15" customHeight="1" x14ac:dyDescent="0.2"/>
    <row r="411" ht="15" customHeight="1" x14ac:dyDescent="0.2"/>
    <row r="412" ht="15" customHeight="1" x14ac:dyDescent="0.2"/>
    <row r="413" ht="15" customHeight="1" x14ac:dyDescent="0.2"/>
    <row r="414" ht="15" customHeight="1" x14ac:dyDescent="0.2"/>
    <row r="415" ht="15" customHeight="1" x14ac:dyDescent="0.2"/>
    <row r="416" ht="15" customHeight="1" x14ac:dyDescent="0.2"/>
    <row r="417" ht="15" customHeight="1" x14ac:dyDescent="0.2"/>
    <row r="418" ht="15" customHeight="1" x14ac:dyDescent="0.2"/>
    <row r="419" ht="15" customHeight="1" x14ac:dyDescent="0.2"/>
    <row r="420" ht="15" customHeight="1" x14ac:dyDescent="0.2"/>
    <row r="421" ht="15" customHeight="1" x14ac:dyDescent="0.2"/>
    <row r="422" ht="15" customHeight="1" x14ac:dyDescent="0.2"/>
    <row r="423" ht="15" customHeight="1" x14ac:dyDescent="0.2"/>
    <row r="424" ht="15" customHeight="1" x14ac:dyDescent="0.2"/>
    <row r="425" ht="15" customHeight="1" x14ac:dyDescent="0.2"/>
    <row r="426" ht="15" customHeight="1" x14ac:dyDescent="0.2"/>
    <row r="427" ht="15" customHeight="1" x14ac:dyDescent="0.2"/>
    <row r="428" ht="15" customHeight="1" x14ac:dyDescent="0.2"/>
    <row r="429" ht="15" customHeight="1" x14ac:dyDescent="0.2"/>
    <row r="430" ht="15" customHeight="1" x14ac:dyDescent="0.2"/>
    <row r="431" ht="15" customHeight="1" x14ac:dyDescent="0.2"/>
    <row r="432" ht="15" customHeight="1" x14ac:dyDescent="0.2"/>
    <row r="433" ht="15" customHeight="1" x14ac:dyDescent="0.2"/>
    <row r="434" ht="15" customHeight="1" x14ac:dyDescent="0.2"/>
    <row r="435" ht="15" customHeight="1" x14ac:dyDescent="0.2"/>
    <row r="436" ht="15" customHeight="1" x14ac:dyDescent="0.2"/>
    <row r="437" ht="15" customHeight="1" x14ac:dyDescent="0.2"/>
    <row r="438" ht="15" customHeight="1" x14ac:dyDescent="0.2"/>
    <row r="439" ht="15" customHeight="1" x14ac:dyDescent="0.2"/>
    <row r="440" ht="15" customHeight="1" x14ac:dyDescent="0.2"/>
    <row r="441" ht="15" customHeight="1" x14ac:dyDescent="0.2"/>
    <row r="442" ht="15" customHeight="1" x14ac:dyDescent="0.2"/>
    <row r="443" ht="15" customHeight="1" x14ac:dyDescent="0.2"/>
    <row r="444" ht="15" customHeight="1" x14ac:dyDescent="0.2"/>
    <row r="445" ht="15" customHeight="1" x14ac:dyDescent="0.2"/>
    <row r="446" ht="15" customHeight="1" x14ac:dyDescent="0.2"/>
    <row r="447" ht="15" customHeight="1" x14ac:dyDescent="0.2"/>
    <row r="448" ht="15" customHeight="1" x14ac:dyDescent="0.2"/>
    <row r="449" ht="15" customHeight="1" x14ac:dyDescent="0.2"/>
    <row r="450" ht="15" customHeight="1" x14ac:dyDescent="0.2"/>
    <row r="451" ht="15" customHeight="1" x14ac:dyDescent="0.2"/>
    <row r="452" ht="15" customHeight="1" x14ac:dyDescent="0.2"/>
    <row r="453" ht="15" customHeight="1" x14ac:dyDescent="0.2"/>
    <row r="454" ht="15" customHeight="1" x14ac:dyDescent="0.2"/>
    <row r="455" ht="15" customHeight="1" x14ac:dyDescent="0.2"/>
    <row r="456" ht="15" customHeight="1" x14ac:dyDescent="0.2"/>
    <row r="457" ht="15" customHeight="1" x14ac:dyDescent="0.2"/>
    <row r="458" ht="15" customHeight="1" x14ac:dyDescent="0.2"/>
    <row r="459" ht="15" customHeight="1" x14ac:dyDescent="0.2"/>
    <row r="460" ht="15" customHeight="1" x14ac:dyDescent="0.2"/>
    <row r="461" ht="15" customHeight="1" x14ac:dyDescent="0.2"/>
    <row r="462" ht="15" customHeight="1" x14ac:dyDescent="0.2"/>
    <row r="463" ht="15" customHeight="1" x14ac:dyDescent="0.2"/>
    <row r="464" ht="15" customHeight="1" x14ac:dyDescent="0.2"/>
    <row r="465" ht="15" customHeight="1" x14ac:dyDescent="0.2"/>
    <row r="466" ht="15" customHeight="1" x14ac:dyDescent="0.2"/>
    <row r="467" ht="15" customHeight="1" x14ac:dyDescent="0.2"/>
    <row r="468" ht="15" customHeight="1" x14ac:dyDescent="0.2"/>
    <row r="469" ht="15" customHeight="1" x14ac:dyDescent="0.2"/>
    <row r="470" ht="15" customHeight="1" x14ac:dyDescent="0.2"/>
    <row r="471" ht="15" customHeight="1" x14ac:dyDescent="0.2"/>
    <row r="472" ht="15" customHeight="1" x14ac:dyDescent="0.2"/>
    <row r="473" ht="15" customHeight="1" x14ac:dyDescent="0.2"/>
    <row r="474" ht="15" customHeight="1" x14ac:dyDescent="0.2"/>
    <row r="475" ht="15" customHeight="1" x14ac:dyDescent="0.2"/>
    <row r="476" ht="15" customHeight="1" x14ac:dyDescent="0.2"/>
    <row r="477" ht="15" customHeight="1" x14ac:dyDescent="0.2"/>
    <row r="478" ht="15" customHeight="1" x14ac:dyDescent="0.2"/>
    <row r="479" ht="15" customHeight="1" x14ac:dyDescent="0.2"/>
    <row r="480" ht="15" customHeight="1" x14ac:dyDescent="0.2"/>
    <row r="481" ht="15" customHeight="1" x14ac:dyDescent="0.2"/>
    <row r="482" ht="15" customHeight="1" x14ac:dyDescent="0.2"/>
    <row r="483" ht="15" customHeight="1" x14ac:dyDescent="0.2"/>
    <row r="484" ht="15" customHeight="1" x14ac:dyDescent="0.2"/>
    <row r="485" ht="15" customHeight="1" x14ac:dyDescent="0.2"/>
    <row r="486" ht="15" customHeight="1" x14ac:dyDescent="0.2"/>
    <row r="487" ht="15" customHeight="1" x14ac:dyDescent="0.2"/>
    <row r="488" ht="15" customHeight="1" x14ac:dyDescent="0.2"/>
    <row r="489" ht="15" customHeight="1" x14ac:dyDescent="0.2"/>
    <row r="490" ht="15" customHeight="1" x14ac:dyDescent="0.2"/>
    <row r="491" ht="15" customHeight="1" x14ac:dyDescent="0.2"/>
    <row r="492" ht="15" customHeight="1" x14ac:dyDescent="0.2"/>
    <row r="493" ht="15" customHeight="1" x14ac:dyDescent="0.2"/>
    <row r="494" ht="15" customHeight="1" x14ac:dyDescent="0.2"/>
    <row r="495" ht="15" customHeight="1" x14ac:dyDescent="0.2"/>
    <row r="496" ht="15" customHeight="1" x14ac:dyDescent="0.2"/>
    <row r="497" ht="15" customHeight="1" x14ac:dyDescent="0.2"/>
    <row r="498" ht="15" customHeight="1" x14ac:dyDescent="0.2"/>
    <row r="499" ht="15" customHeight="1" x14ac:dyDescent="0.2"/>
    <row r="500" ht="15" customHeight="1" x14ac:dyDescent="0.2"/>
    <row r="501" ht="15" customHeight="1" x14ac:dyDescent="0.2"/>
    <row r="502" ht="15" customHeight="1" x14ac:dyDescent="0.2"/>
    <row r="503" ht="15" customHeight="1" x14ac:dyDescent="0.2"/>
    <row r="504" ht="15" customHeight="1" x14ac:dyDescent="0.2"/>
    <row r="505" ht="15" customHeight="1" x14ac:dyDescent="0.2"/>
    <row r="506" ht="15" customHeight="1" x14ac:dyDescent="0.2"/>
    <row r="507" ht="15" customHeight="1" x14ac:dyDescent="0.2"/>
    <row r="508" ht="15" customHeight="1" x14ac:dyDescent="0.2"/>
    <row r="509" ht="15" customHeight="1" x14ac:dyDescent="0.2"/>
    <row r="510" ht="15" customHeight="1" x14ac:dyDescent="0.2"/>
    <row r="511" ht="15" customHeight="1" x14ac:dyDescent="0.2"/>
    <row r="512" ht="15" customHeight="1" x14ac:dyDescent="0.2"/>
    <row r="513" ht="15" customHeight="1" x14ac:dyDescent="0.2"/>
    <row r="514" ht="15" customHeight="1" x14ac:dyDescent="0.2"/>
    <row r="515" ht="15" customHeight="1" x14ac:dyDescent="0.2"/>
  </sheetData>
  <mergeCells count="18">
    <mergeCell ref="L6:L7"/>
    <mergeCell ref="M6:M7"/>
    <mergeCell ref="O6:O7"/>
    <mergeCell ref="P6:P7"/>
    <mergeCell ref="Q6:Q7"/>
    <mergeCell ref="B4:B7"/>
    <mergeCell ref="C4:R4"/>
    <mergeCell ref="C5:F5"/>
    <mergeCell ref="G5:J5"/>
    <mergeCell ref="K5:N5"/>
    <mergeCell ref="O5:R5"/>
    <mergeCell ref="C6:C7"/>
    <mergeCell ref="D6:D7"/>
    <mergeCell ref="E6:E7"/>
    <mergeCell ref="G6:G7"/>
    <mergeCell ref="H6:H7"/>
    <mergeCell ref="I6:I7"/>
    <mergeCell ref="K6:K7"/>
  </mergeCells>
  <pageMargins left="0.31496062992125984" right="0.27559055118110237" top="0.74803149606299213" bottom="0.74803149606299213" header="0.31496062992125984" footer="0.31496062992125984"/>
  <pageSetup paperSize="9" scale="8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11"/>
  <sheetViews>
    <sheetView workbookViewId="0">
      <selection activeCell="G13" sqref="G13"/>
    </sheetView>
  </sheetViews>
  <sheetFormatPr defaultColWidth="9.140625" defaultRowHeight="15" customHeight="1" x14ac:dyDescent="0.2"/>
  <cols>
    <col min="1" max="1" width="9.140625" style="1"/>
    <col min="2" max="2" width="12.85546875" style="6" customWidth="1"/>
    <col min="3" max="5" width="9.140625" style="1"/>
    <col min="6" max="6" width="9.140625" style="2"/>
    <col min="7" max="9" width="9.140625" style="1"/>
    <col min="10" max="10" width="9.140625" style="2"/>
    <col min="11" max="13" width="9.140625" style="1"/>
    <col min="14" max="14" width="9.140625" style="2"/>
    <col min="15" max="17" width="9.140625" style="1"/>
    <col min="18" max="18" width="9.140625" style="2"/>
    <col min="19" max="16384" width="9.140625" style="1"/>
  </cols>
  <sheetData>
    <row r="1" spans="2:19" ht="15" customHeight="1" x14ac:dyDescent="0.2">
      <c r="B1" s="3"/>
    </row>
    <row r="2" spans="2:19" ht="15.75" customHeight="1" x14ac:dyDescent="0.2">
      <c r="B2" s="35" t="s">
        <v>234</v>
      </c>
    </row>
    <row r="3" spans="2:19" ht="15.75" customHeight="1" x14ac:dyDescent="0.2">
      <c r="B3" s="28" t="s">
        <v>189</v>
      </c>
      <c r="C3" s="37"/>
      <c r="E3" s="37"/>
      <c r="F3" s="34"/>
      <c r="G3" s="34"/>
      <c r="H3" s="34"/>
      <c r="I3" s="34"/>
      <c r="J3" s="34"/>
      <c r="K3" s="34"/>
      <c r="L3" s="34"/>
      <c r="M3" s="34"/>
      <c r="N3" s="34"/>
      <c r="O3" s="34"/>
      <c r="P3" s="34"/>
      <c r="Q3" s="34"/>
      <c r="R3" s="34"/>
      <c r="S3" s="13"/>
    </row>
    <row r="4" spans="2:19" ht="15" customHeight="1" x14ac:dyDescent="0.2">
      <c r="B4" s="234" t="s">
        <v>15</v>
      </c>
      <c r="C4" s="237" t="s">
        <v>39</v>
      </c>
      <c r="D4" s="237"/>
      <c r="E4" s="237"/>
      <c r="F4" s="237"/>
      <c r="G4" s="237"/>
      <c r="H4" s="237"/>
      <c r="I4" s="237"/>
      <c r="J4" s="237"/>
      <c r="K4" s="237"/>
      <c r="L4" s="237"/>
      <c r="M4" s="237"/>
      <c r="N4" s="237"/>
      <c r="O4" s="237"/>
      <c r="P4" s="237"/>
      <c r="Q4" s="237"/>
      <c r="R4" s="237"/>
    </row>
    <row r="5" spans="2:19" ht="15" customHeight="1" x14ac:dyDescent="0.2">
      <c r="B5" s="248"/>
      <c r="C5" s="236" t="s">
        <v>127</v>
      </c>
      <c r="D5" s="236"/>
      <c r="E5" s="236"/>
      <c r="F5" s="236"/>
      <c r="G5" s="237" t="s">
        <v>128</v>
      </c>
      <c r="H5" s="237"/>
      <c r="I5" s="237"/>
      <c r="J5" s="237"/>
      <c r="K5" s="236" t="s">
        <v>129</v>
      </c>
      <c r="L5" s="236"/>
      <c r="M5" s="236"/>
      <c r="N5" s="236"/>
      <c r="O5" s="237" t="s">
        <v>12</v>
      </c>
      <c r="P5" s="237"/>
      <c r="Q5" s="237"/>
      <c r="R5" s="237"/>
    </row>
    <row r="6" spans="2:19" ht="27" x14ac:dyDescent="0.25">
      <c r="B6" s="248"/>
      <c r="C6" s="173" t="s">
        <v>1</v>
      </c>
      <c r="D6" s="173" t="s">
        <v>2</v>
      </c>
      <c r="E6" s="173" t="s">
        <v>3</v>
      </c>
      <c r="F6" s="184" t="s">
        <v>134</v>
      </c>
      <c r="G6" s="173" t="s">
        <v>1</v>
      </c>
      <c r="H6" s="173" t="s">
        <v>2</v>
      </c>
      <c r="I6" s="173" t="s">
        <v>3</v>
      </c>
      <c r="J6" s="184" t="s">
        <v>134</v>
      </c>
      <c r="K6" s="173" t="s">
        <v>1</v>
      </c>
      <c r="L6" s="173" t="s">
        <v>2</v>
      </c>
      <c r="M6" s="173" t="s">
        <v>3</v>
      </c>
      <c r="N6" s="184" t="s">
        <v>134</v>
      </c>
      <c r="O6" s="173" t="s">
        <v>1</v>
      </c>
      <c r="P6" s="173" t="s">
        <v>2</v>
      </c>
      <c r="Q6" s="173" t="s">
        <v>3</v>
      </c>
      <c r="R6" s="184" t="s">
        <v>134</v>
      </c>
    </row>
    <row r="7" spans="2:19" ht="15" customHeight="1" x14ac:dyDescent="0.25">
      <c r="B7" s="96" t="s">
        <v>151</v>
      </c>
      <c r="C7" s="113">
        <v>3</v>
      </c>
      <c r="D7" s="173" t="s">
        <v>165</v>
      </c>
      <c r="E7" s="113">
        <v>5</v>
      </c>
      <c r="F7" s="61" t="s">
        <v>165</v>
      </c>
      <c r="G7" s="113">
        <v>4</v>
      </c>
      <c r="H7" s="173" t="s">
        <v>165</v>
      </c>
      <c r="I7" s="113">
        <v>5</v>
      </c>
      <c r="J7" s="112" t="s">
        <v>165</v>
      </c>
      <c r="K7" s="113">
        <v>11</v>
      </c>
      <c r="L7" s="173" t="s">
        <v>165</v>
      </c>
      <c r="M7" s="113">
        <v>17</v>
      </c>
      <c r="N7" s="61" t="s">
        <v>165</v>
      </c>
      <c r="O7" s="113">
        <v>18</v>
      </c>
      <c r="P7" s="173" t="s">
        <v>165</v>
      </c>
      <c r="Q7" s="113">
        <v>27</v>
      </c>
      <c r="R7" s="61" t="s">
        <v>165</v>
      </c>
    </row>
    <row r="8" spans="2:19" ht="15" customHeight="1" x14ac:dyDescent="0.25">
      <c r="B8" s="96" t="s">
        <v>152</v>
      </c>
      <c r="C8" s="172" t="s">
        <v>165</v>
      </c>
      <c r="D8" s="57" t="s">
        <v>165</v>
      </c>
      <c r="E8" s="172" t="s">
        <v>165</v>
      </c>
      <c r="F8" s="61" t="s">
        <v>165</v>
      </c>
      <c r="G8" s="113">
        <v>3</v>
      </c>
      <c r="H8" s="173" t="s">
        <v>165</v>
      </c>
      <c r="I8" s="113">
        <v>6</v>
      </c>
      <c r="J8" s="61" t="s">
        <v>165</v>
      </c>
      <c r="K8" s="113">
        <v>1</v>
      </c>
      <c r="L8" s="57" t="s">
        <v>165</v>
      </c>
      <c r="M8" s="113">
        <v>1</v>
      </c>
      <c r="N8" s="61" t="s">
        <v>165</v>
      </c>
      <c r="O8" s="113">
        <v>4</v>
      </c>
      <c r="P8" s="173" t="s">
        <v>165</v>
      </c>
      <c r="Q8" s="113">
        <v>7</v>
      </c>
      <c r="R8" s="61" t="s">
        <v>165</v>
      </c>
    </row>
    <row r="9" spans="2:19" ht="15" customHeight="1" x14ac:dyDescent="0.25">
      <c r="B9" s="62" t="s">
        <v>12</v>
      </c>
      <c r="C9" s="62">
        <v>3</v>
      </c>
      <c r="D9" s="64" t="s">
        <v>165</v>
      </c>
      <c r="E9" s="62">
        <v>5</v>
      </c>
      <c r="F9" s="65" t="s">
        <v>165</v>
      </c>
      <c r="G9" s="62">
        <v>7</v>
      </c>
      <c r="H9" s="64" t="s">
        <v>165</v>
      </c>
      <c r="I9" s="62">
        <v>11</v>
      </c>
      <c r="J9" s="65" t="s">
        <v>165</v>
      </c>
      <c r="K9" s="62">
        <v>12</v>
      </c>
      <c r="L9" s="64" t="s">
        <v>165</v>
      </c>
      <c r="M9" s="62">
        <v>18</v>
      </c>
      <c r="N9" s="65" t="s">
        <v>165</v>
      </c>
      <c r="O9" s="62">
        <v>22</v>
      </c>
      <c r="P9" s="64" t="s">
        <v>165</v>
      </c>
      <c r="Q9" s="62">
        <v>34</v>
      </c>
      <c r="R9" s="65" t="s">
        <v>165</v>
      </c>
    </row>
    <row r="10" spans="2:19" ht="15" customHeight="1" x14ac:dyDescent="0.2">
      <c r="B10" s="15" t="s">
        <v>212</v>
      </c>
      <c r="C10" s="7"/>
      <c r="D10" s="7"/>
      <c r="E10" s="7"/>
      <c r="F10" s="49"/>
      <c r="G10" s="7"/>
    </row>
    <row r="11" spans="2:19" ht="15" customHeight="1" x14ac:dyDescent="0.2">
      <c r="B11" s="36" t="s">
        <v>203</v>
      </c>
      <c r="C11" s="7"/>
      <c r="D11" s="7"/>
      <c r="E11" s="7"/>
      <c r="F11" s="49"/>
      <c r="G11" s="7"/>
    </row>
  </sheetData>
  <mergeCells count="6">
    <mergeCell ref="B4:B6"/>
    <mergeCell ref="C4:R4"/>
    <mergeCell ref="C5:F5"/>
    <mergeCell ref="G5:J5"/>
    <mergeCell ref="K5:N5"/>
    <mergeCell ref="O5:R5"/>
  </mergeCells>
  <pageMargins left="0.70866141732283472" right="0.70866141732283472" top="0.74803149606299213" bottom="0.74803149606299213" header="0.31496062992125984" footer="0.31496062992125984"/>
  <pageSetup paperSize="9" scale="8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12"/>
  <sheetViews>
    <sheetView workbookViewId="0">
      <selection activeCell="Q18" sqref="Q18"/>
    </sheetView>
  </sheetViews>
  <sheetFormatPr defaultColWidth="9.140625" defaultRowHeight="15" customHeight="1" x14ac:dyDescent="0.2"/>
  <cols>
    <col min="1" max="1" width="9.140625" style="1"/>
    <col min="2" max="2" width="15.140625" style="6" customWidth="1"/>
    <col min="3" max="5" width="9.140625" style="1"/>
    <col min="6" max="6" width="9.140625" style="2"/>
    <col min="7" max="9" width="9.140625" style="1"/>
    <col min="10" max="10" width="9.140625" style="2"/>
    <col min="11" max="13" width="9.140625" style="1"/>
    <col min="14" max="14" width="9.140625" style="2"/>
    <col min="15" max="17" width="9.140625" style="1"/>
    <col min="18" max="18" width="9.140625" style="2"/>
    <col min="19" max="16384" width="9.140625" style="1"/>
  </cols>
  <sheetData>
    <row r="2" spans="2:18" ht="15" customHeight="1" x14ac:dyDescent="0.2">
      <c r="B2" s="35" t="s">
        <v>190</v>
      </c>
    </row>
    <row r="3" spans="2:18" ht="15" customHeight="1" x14ac:dyDescent="0.2">
      <c r="B3" s="28" t="s">
        <v>189</v>
      </c>
    </row>
    <row r="4" spans="2:18" ht="15" customHeight="1" x14ac:dyDescent="0.2">
      <c r="B4" s="234" t="s">
        <v>15</v>
      </c>
      <c r="C4" s="237" t="s">
        <v>39</v>
      </c>
      <c r="D4" s="237"/>
      <c r="E4" s="237"/>
      <c r="F4" s="237"/>
      <c r="G4" s="237"/>
      <c r="H4" s="237"/>
      <c r="I4" s="237"/>
      <c r="J4" s="237"/>
      <c r="K4" s="237"/>
      <c r="L4" s="237"/>
      <c r="M4" s="237"/>
      <c r="N4" s="237"/>
      <c r="O4" s="237"/>
      <c r="P4" s="237"/>
      <c r="Q4" s="237"/>
      <c r="R4" s="237"/>
    </row>
    <row r="5" spans="2:18" ht="15" customHeight="1" x14ac:dyDescent="0.2">
      <c r="B5" s="248"/>
      <c r="C5" s="236" t="s">
        <v>127</v>
      </c>
      <c r="D5" s="236"/>
      <c r="E5" s="236"/>
      <c r="F5" s="236"/>
      <c r="G5" s="237" t="s">
        <v>128</v>
      </c>
      <c r="H5" s="237"/>
      <c r="I5" s="237"/>
      <c r="J5" s="237"/>
      <c r="K5" s="236" t="s">
        <v>129</v>
      </c>
      <c r="L5" s="236"/>
      <c r="M5" s="236"/>
      <c r="N5" s="236"/>
      <c r="O5" s="237" t="s">
        <v>12</v>
      </c>
      <c r="P5" s="237"/>
      <c r="Q5" s="237"/>
      <c r="R5" s="237"/>
    </row>
    <row r="6" spans="2:18" ht="26.25" customHeight="1" x14ac:dyDescent="0.25">
      <c r="B6" s="248"/>
      <c r="C6" s="173" t="s">
        <v>1</v>
      </c>
      <c r="D6" s="173" t="s">
        <v>2</v>
      </c>
      <c r="E6" s="173" t="s">
        <v>3</v>
      </c>
      <c r="F6" s="184" t="s">
        <v>134</v>
      </c>
      <c r="G6" s="173" t="s">
        <v>1</v>
      </c>
      <c r="H6" s="173" t="s">
        <v>2</v>
      </c>
      <c r="I6" s="173" t="s">
        <v>3</v>
      </c>
      <c r="J6" s="184" t="s">
        <v>134</v>
      </c>
      <c r="K6" s="173" t="s">
        <v>1</v>
      </c>
      <c r="L6" s="173" t="s">
        <v>2</v>
      </c>
      <c r="M6" s="173" t="s">
        <v>3</v>
      </c>
      <c r="N6" s="184" t="s">
        <v>134</v>
      </c>
      <c r="O6" s="173" t="s">
        <v>1</v>
      </c>
      <c r="P6" s="173" t="s">
        <v>2</v>
      </c>
      <c r="Q6" s="173" t="s">
        <v>3</v>
      </c>
      <c r="R6" s="184" t="s">
        <v>134</v>
      </c>
    </row>
    <row r="7" spans="2:18" ht="15" customHeight="1" x14ac:dyDescent="0.25">
      <c r="B7" s="96" t="s">
        <v>151</v>
      </c>
      <c r="C7" s="113">
        <v>4</v>
      </c>
      <c r="D7" s="55">
        <v>1</v>
      </c>
      <c r="E7" s="113">
        <v>7</v>
      </c>
      <c r="F7" s="73">
        <v>25</v>
      </c>
      <c r="G7" s="113">
        <v>6</v>
      </c>
      <c r="H7" s="55">
        <v>2</v>
      </c>
      <c r="I7" s="113">
        <v>10</v>
      </c>
      <c r="J7" s="112">
        <v>33.33</v>
      </c>
      <c r="K7" s="113">
        <v>13</v>
      </c>
      <c r="L7" s="55">
        <v>2</v>
      </c>
      <c r="M7" s="113">
        <v>19</v>
      </c>
      <c r="N7" s="73">
        <v>15.38</v>
      </c>
      <c r="O7" s="113">
        <v>23</v>
      </c>
      <c r="P7" s="55">
        <v>5</v>
      </c>
      <c r="Q7" s="113">
        <v>36</v>
      </c>
      <c r="R7" s="73">
        <v>21.74</v>
      </c>
    </row>
    <row r="8" spans="2:18" ht="15" customHeight="1" x14ac:dyDescent="0.25">
      <c r="B8" s="96" t="s">
        <v>152</v>
      </c>
      <c r="C8" s="113">
        <v>2</v>
      </c>
      <c r="D8" s="57" t="s">
        <v>165</v>
      </c>
      <c r="E8" s="113">
        <v>4</v>
      </c>
      <c r="F8" s="61" t="s">
        <v>165</v>
      </c>
      <c r="G8" s="113">
        <v>3</v>
      </c>
      <c r="H8" s="55">
        <v>1</v>
      </c>
      <c r="I8" s="113">
        <v>2</v>
      </c>
      <c r="J8" s="73">
        <v>33.33</v>
      </c>
      <c r="K8" s="113">
        <v>7</v>
      </c>
      <c r="L8" s="57" t="s">
        <v>165</v>
      </c>
      <c r="M8" s="113">
        <v>10</v>
      </c>
      <c r="N8" s="61" t="s">
        <v>165</v>
      </c>
      <c r="O8" s="113">
        <v>12</v>
      </c>
      <c r="P8" s="55">
        <v>1</v>
      </c>
      <c r="Q8" s="113">
        <v>16</v>
      </c>
      <c r="R8" s="73">
        <v>8.33</v>
      </c>
    </row>
    <row r="9" spans="2:18" ht="15" customHeight="1" x14ac:dyDescent="0.25">
      <c r="B9" s="62" t="s">
        <v>12</v>
      </c>
      <c r="C9" s="62">
        <v>6</v>
      </c>
      <c r="D9" s="62">
        <v>1</v>
      </c>
      <c r="E9" s="62">
        <v>11</v>
      </c>
      <c r="F9" s="97">
        <v>16.670000000000002</v>
      </c>
      <c r="G9" s="62">
        <v>9</v>
      </c>
      <c r="H9" s="62">
        <v>3</v>
      </c>
      <c r="I9" s="62">
        <v>12</v>
      </c>
      <c r="J9" s="97">
        <v>33.33</v>
      </c>
      <c r="K9" s="62">
        <v>20</v>
      </c>
      <c r="L9" s="62">
        <v>2</v>
      </c>
      <c r="M9" s="62">
        <v>29</v>
      </c>
      <c r="N9" s="97">
        <v>10</v>
      </c>
      <c r="O9" s="62">
        <v>35</v>
      </c>
      <c r="P9" s="62">
        <v>6</v>
      </c>
      <c r="Q9" s="62">
        <v>52</v>
      </c>
      <c r="R9" s="97">
        <v>17.14</v>
      </c>
    </row>
    <row r="10" spans="2:18" ht="15" customHeight="1" x14ac:dyDescent="0.25">
      <c r="B10" s="36" t="s">
        <v>130</v>
      </c>
      <c r="C10" s="50"/>
      <c r="D10" s="50"/>
      <c r="E10" s="50"/>
      <c r="F10" s="51"/>
      <c r="G10" s="50"/>
      <c r="H10" s="30"/>
      <c r="I10" s="30"/>
    </row>
    <row r="11" spans="2:18" ht="15" customHeight="1" x14ac:dyDescent="0.25">
      <c r="B11" s="36" t="s">
        <v>203</v>
      </c>
      <c r="C11" s="50"/>
      <c r="D11" s="50"/>
      <c r="E11" s="50"/>
      <c r="F11" s="51"/>
      <c r="G11" s="50"/>
      <c r="H11" s="30"/>
      <c r="I11" s="30"/>
    </row>
    <row r="12" spans="2:18" ht="15" customHeight="1" x14ac:dyDescent="0.25">
      <c r="B12" s="38"/>
      <c r="C12" s="30"/>
      <c r="D12" s="30"/>
      <c r="E12" s="30"/>
      <c r="F12" s="31"/>
      <c r="G12" s="30"/>
      <c r="H12" s="30"/>
      <c r="I12" s="30"/>
    </row>
  </sheetData>
  <mergeCells count="6">
    <mergeCell ref="B4:B6"/>
    <mergeCell ref="C4:R4"/>
    <mergeCell ref="C5:F5"/>
    <mergeCell ref="G5:J5"/>
    <mergeCell ref="K5:N5"/>
    <mergeCell ref="O5:R5"/>
  </mergeCells>
  <pageMargins left="0.70866141732283472" right="0.70866141732283472" top="0.74803149606299213" bottom="0.74803149606299213" header="0.31496062992125984" footer="0.31496062992125984"/>
  <pageSetup paperSize="9" scale="8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3"/>
  <sheetViews>
    <sheetView zoomScaleNormal="100" workbookViewId="0">
      <selection activeCell="E18" sqref="E18"/>
    </sheetView>
  </sheetViews>
  <sheetFormatPr defaultRowHeight="15" x14ac:dyDescent="0.25"/>
  <sheetData>
    <row r="2" spans="2:10" ht="15.75" customHeight="1" x14ac:dyDescent="0.25">
      <c r="B2" s="20" t="s">
        <v>160</v>
      </c>
      <c r="C2" s="20"/>
      <c r="D2" s="20"/>
      <c r="E2" s="20"/>
      <c r="F2" s="20"/>
      <c r="G2" s="18"/>
      <c r="H2" s="18"/>
      <c r="I2" s="18"/>
      <c r="J2" s="21"/>
    </row>
    <row r="3" spans="2:10" ht="15.75" customHeight="1" x14ac:dyDescent="0.25">
      <c r="B3" s="52" t="s">
        <v>162</v>
      </c>
      <c r="C3" s="22"/>
      <c r="D3" s="22"/>
      <c r="E3" s="20"/>
      <c r="F3" s="20"/>
      <c r="G3" s="16"/>
      <c r="H3" s="16"/>
      <c r="I3" s="16"/>
    </row>
    <row r="4" spans="2:10" x14ac:dyDescent="0.25">
      <c r="B4" s="204" t="s">
        <v>0</v>
      </c>
      <c r="C4" s="207">
        <v>2014</v>
      </c>
      <c r="D4" s="207"/>
      <c r="E4" s="208">
        <v>2013</v>
      </c>
      <c r="F4" s="208"/>
    </row>
    <row r="5" spans="2:10" x14ac:dyDescent="0.25">
      <c r="B5" s="205"/>
      <c r="C5" s="207"/>
      <c r="D5" s="207"/>
      <c r="E5" s="208"/>
      <c r="F5" s="208"/>
    </row>
    <row r="6" spans="2:10" ht="27" x14ac:dyDescent="0.25">
      <c r="B6" s="206"/>
      <c r="C6" s="54" t="s">
        <v>215</v>
      </c>
      <c r="D6" s="54" t="s">
        <v>5</v>
      </c>
      <c r="E6" s="54" t="s">
        <v>215</v>
      </c>
      <c r="F6" s="54" t="s">
        <v>5</v>
      </c>
    </row>
    <row r="7" spans="2:10" x14ac:dyDescent="0.25">
      <c r="B7" s="55" t="s">
        <v>151</v>
      </c>
      <c r="C7" s="60">
        <v>5.39</v>
      </c>
      <c r="D7" s="61">
        <v>3.32</v>
      </c>
      <c r="E7" s="66">
        <v>4.88</v>
      </c>
      <c r="F7" s="67">
        <v>2.98</v>
      </c>
    </row>
    <row r="8" spans="2:10" x14ac:dyDescent="0.25">
      <c r="B8" s="55" t="s">
        <v>152</v>
      </c>
      <c r="C8" s="60">
        <v>5</v>
      </c>
      <c r="D8" s="61">
        <v>3.4</v>
      </c>
      <c r="E8" s="66">
        <v>5.8</v>
      </c>
      <c r="F8" s="67">
        <v>3.6</v>
      </c>
    </row>
    <row r="9" spans="2:10" x14ac:dyDescent="0.25">
      <c r="B9" s="62" t="s">
        <v>153</v>
      </c>
      <c r="C9" s="65">
        <v>5.28</v>
      </c>
      <c r="D9" s="65">
        <v>3.34</v>
      </c>
      <c r="E9" s="65">
        <v>5.13</v>
      </c>
      <c r="F9" s="65">
        <v>3.15</v>
      </c>
    </row>
    <row r="10" spans="2:10" x14ac:dyDescent="0.25">
      <c r="B10" s="62" t="s">
        <v>4</v>
      </c>
      <c r="C10" s="65">
        <v>1.91</v>
      </c>
      <c r="D10" s="65">
        <v>1.33</v>
      </c>
      <c r="E10" s="65">
        <v>1.87</v>
      </c>
      <c r="F10" s="65">
        <v>1.3</v>
      </c>
    </row>
    <row r="11" spans="2:10" x14ac:dyDescent="0.25">
      <c r="B11" s="23" t="s">
        <v>205</v>
      </c>
      <c r="C11" s="45"/>
      <c r="D11" s="45"/>
      <c r="E11" s="45"/>
      <c r="F11" s="45"/>
      <c r="G11" s="45"/>
      <c r="H11" s="45"/>
      <c r="I11" s="45"/>
    </row>
    <row r="12" spans="2:10" ht="14.45" customHeight="1" x14ac:dyDescent="0.25">
      <c r="B12" s="23" t="s">
        <v>226</v>
      </c>
      <c r="C12" s="45"/>
      <c r="D12" s="45"/>
      <c r="E12" s="45"/>
      <c r="F12" s="45"/>
      <c r="G12" s="45"/>
      <c r="H12" s="45"/>
      <c r="I12" s="45"/>
    </row>
    <row r="13" spans="2:10" ht="14.45" customHeight="1" x14ac:dyDescent="0.25">
      <c r="B13" s="11"/>
      <c r="C13" s="8"/>
      <c r="D13" s="8"/>
      <c r="E13" s="8"/>
      <c r="F13" s="8"/>
      <c r="G13" s="8"/>
      <c r="H13" s="8"/>
      <c r="I13" s="8"/>
    </row>
  </sheetData>
  <mergeCells count="3">
    <mergeCell ref="B4:B6"/>
    <mergeCell ref="C4:D5"/>
    <mergeCell ref="E4:F5"/>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4"/>
  <sheetViews>
    <sheetView workbookViewId="0">
      <selection activeCell="H27" sqref="H27"/>
    </sheetView>
  </sheetViews>
  <sheetFormatPr defaultRowHeight="15" x14ac:dyDescent="0.25"/>
  <cols>
    <col min="1" max="1" width="3.140625" customWidth="1"/>
    <col min="2" max="2" width="15.28515625" customWidth="1"/>
  </cols>
  <sheetData>
    <row r="2" spans="2:10" ht="15.75" customHeight="1" x14ac:dyDescent="0.25">
      <c r="B2" s="35" t="s">
        <v>193</v>
      </c>
      <c r="C2" s="16"/>
      <c r="D2" s="16"/>
      <c r="E2" s="16"/>
      <c r="F2" s="16"/>
      <c r="G2" s="16"/>
      <c r="H2" s="16"/>
      <c r="I2" s="16"/>
      <c r="J2" s="19"/>
    </row>
    <row r="3" spans="2:10" ht="15.75" customHeight="1" x14ac:dyDescent="0.25">
      <c r="B3" s="28" t="s">
        <v>192</v>
      </c>
      <c r="C3" s="16"/>
      <c r="D3" s="16"/>
      <c r="E3" s="16"/>
      <c r="F3" s="16"/>
      <c r="G3" s="16"/>
      <c r="H3" s="16"/>
      <c r="I3" s="16"/>
      <c r="J3" s="19"/>
    </row>
    <row r="4" spans="2:10" ht="15" customHeight="1" x14ac:dyDescent="0.25">
      <c r="B4" s="249" t="s">
        <v>49</v>
      </c>
      <c r="C4" s="252">
        <v>2014</v>
      </c>
      <c r="D4" s="252"/>
      <c r="E4" s="252"/>
      <c r="F4" s="252"/>
      <c r="G4" s="253" t="s">
        <v>191</v>
      </c>
      <c r="H4" s="253"/>
      <c r="I4" s="253"/>
    </row>
    <row r="5" spans="2:10" x14ac:dyDescent="0.25">
      <c r="B5" s="250"/>
      <c r="C5" s="252"/>
      <c r="D5" s="252"/>
      <c r="E5" s="252"/>
      <c r="F5" s="252"/>
      <c r="G5" s="253"/>
      <c r="H5" s="253"/>
      <c r="I5" s="253"/>
    </row>
    <row r="6" spans="2:10" ht="27" x14ac:dyDescent="0.25">
      <c r="B6" s="251"/>
      <c r="C6" s="114" t="s">
        <v>50</v>
      </c>
      <c r="D6" s="114" t="s">
        <v>1</v>
      </c>
      <c r="E6" s="114" t="s">
        <v>2</v>
      </c>
      <c r="F6" s="114" t="s">
        <v>3</v>
      </c>
      <c r="G6" s="114" t="s">
        <v>1</v>
      </c>
      <c r="H6" s="114" t="s">
        <v>2</v>
      </c>
      <c r="I6" s="114" t="s">
        <v>3</v>
      </c>
    </row>
    <row r="7" spans="2:10" x14ac:dyDescent="0.25">
      <c r="B7" s="115" t="s">
        <v>51</v>
      </c>
      <c r="C7" s="116">
        <v>3</v>
      </c>
      <c r="D7" s="117">
        <v>170</v>
      </c>
      <c r="E7" s="118">
        <v>2</v>
      </c>
      <c r="F7" s="117">
        <v>235</v>
      </c>
      <c r="G7" s="119">
        <v>-10.994764397905755</v>
      </c>
      <c r="H7" s="120">
        <v>-50</v>
      </c>
      <c r="I7" s="119">
        <v>-15.162454873646212</v>
      </c>
    </row>
    <row r="8" spans="2:10" x14ac:dyDescent="0.25">
      <c r="B8" s="115" t="s">
        <v>52</v>
      </c>
      <c r="C8" s="116">
        <v>24</v>
      </c>
      <c r="D8" s="117">
        <v>61</v>
      </c>
      <c r="E8" s="118">
        <v>4</v>
      </c>
      <c r="F8" s="117">
        <v>102</v>
      </c>
      <c r="G8" s="119">
        <v>24.489795918367349</v>
      </c>
      <c r="H8" s="120">
        <v>100</v>
      </c>
      <c r="I8" s="119">
        <v>17.241379310344811</v>
      </c>
    </row>
    <row r="9" spans="2:10" x14ac:dyDescent="0.25">
      <c r="B9" s="121" t="s">
        <v>53</v>
      </c>
      <c r="C9" s="122">
        <v>27</v>
      </c>
      <c r="D9" s="123">
        <v>231</v>
      </c>
      <c r="E9" s="124">
        <v>6</v>
      </c>
      <c r="F9" s="123">
        <v>337</v>
      </c>
      <c r="G9" s="125">
        <v>-3.75</v>
      </c>
      <c r="H9" s="126">
        <v>0</v>
      </c>
      <c r="I9" s="125">
        <v>-7.417582417582409</v>
      </c>
    </row>
    <row r="10" spans="2:10" x14ac:dyDescent="0.25">
      <c r="B10" s="115" t="s">
        <v>54</v>
      </c>
      <c r="C10" s="116">
        <v>39</v>
      </c>
      <c r="D10" s="117">
        <v>171</v>
      </c>
      <c r="E10" s="118">
        <v>5</v>
      </c>
      <c r="F10" s="117">
        <v>274</v>
      </c>
      <c r="G10" s="119">
        <v>-11.398963730569946</v>
      </c>
      <c r="H10" s="120">
        <v>-64.285714285714278</v>
      </c>
      <c r="I10" s="119">
        <v>-12.738853503184714</v>
      </c>
    </row>
    <row r="11" spans="2:10" x14ac:dyDescent="0.25">
      <c r="B11" s="115" t="s">
        <v>55</v>
      </c>
      <c r="C11" s="116">
        <v>61</v>
      </c>
      <c r="D11" s="117">
        <v>108</v>
      </c>
      <c r="E11" s="118">
        <v>16</v>
      </c>
      <c r="F11" s="117">
        <v>170</v>
      </c>
      <c r="G11" s="119">
        <v>54.285714285714306</v>
      </c>
      <c r="H11" s="120">
        <v>166.66666666666663</v>
      </c>
      <c r="I11" s="119">
        <v>47.826086956521721</v>
      </c>
    </row>
    <row r="12" spans="2:10" x14ac:dyDescent="0.25">
      <c r="B12" s="115" t="s">
        <v>56</v>
      </c>
      <c r="C12" s="116">
        <v>9</v>
      </c>
      <c r="D12" s="127">
        <v>1</v>
      </c>
      <c r="E12" s="116" t="s">
        <v>165</v>
      </c>
      <c r="F12" s="127">
        <v>1</v>
      </c>
      <c r="G12" s="119">
        <v>-75</v>
      </c>
      <c r="H12" s="114" t="s">
        <v>165</v>
      </c>
      <c r="I12" s="119">
        <v>-85.714285714285722</v>
      </c>
    </row>
    <row r="13" spans="2:10" x14ac:dyDescent="0.25">
      <c r="B13" s="128" t="s">
        <v>57</v>
      </c>
      <c r="C13" s="122">
        <v>109</v>
      </c>
      <c r="D13" s="129">
        <v>280</v>
      </c>
      <c r="E13" s="122">
        <v>21</v>
      </c>
      <c r="F13" s="129">
        <v>445</v>
      </c>
      <c r="G13" s="125">
        <v>4.8689138576778959</v>
      </c>
      <c r="H13" s="130">
        <v>5</v>
      </c>
      <c r="I13" s="125">
        <v>2.0642201834862419</v>
      </c>
    </row>
    <row r="14" spans="2:10" x14ac:dyDescent="0.25">
      <c r="B14" s="62" t="s">
        <v>153</v>
      </c>
      <c r="C14" s="64">
        <v>136</v>
      </c>
      <c r="D14" s="63">
        <v>511</v>
      </c>
      <c r="E14" s="64">
        <v>27</v>
      </c>
      <c r="F14" s="63">
        <v>782</v>
      </c>
      <c r="G14" s="65">
        <v>0.78895463510848174</v>
      </c>
      <c r="H14" s="65">
        <v>3.8461538461538538</v>
      </c>
      <c r="I14" s="65">
        <v>-2.25</v>
      </c>
    </row>
  </sheetData>
  <mergeCells count="3">
    <mergeCell ref="B4:B6"/>
    <mergeCell ref="C4:F5"/>
    <mergeCell ref="G4:I5"/>
  </mergeCells>
  <pageMargins left="0.39" right="0.51"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6"/>
  <sheetViews>
    <sheetView workbookViewId="0">
      <selection activeCell="I21" sqref="I21"/>
    </sheetView>
  </sheetViews>
  <sheetFormatPr defaultRowHeight="15" x14ac:dyDescent="0.25"/>
  <cols>
    <col min="1" max="1" width="6.42578125" customWidth="1"/>
    <col min="2" max="2" width="13.85546875" customWidth="1"/>
  </cols>
  <sheetData>
    <row r="2" spans="2:9" ht="15.75" customHeight="1" x14ac:dyDescent="0.25">
      <c r="B2" s="13" t="s">
        <v>235</v>
      </c>
      <c r="C2" s="16"/>
      <c r="H2" s="19"/>
    </row>
    <row r="3" spans="2:9" ht="15.75" customHeight="1" x14ac:dyDescent="0.25">
      <c r="B3" s="28" t="s">
        <v>194</v>
      </c>
      <c r="C3" s="16"/>
      <c r="H3" s="19"/>
    </row>
    <row r="4" spans="2:9" x14ac:dyDescent="0.25">
      <c r="B4" s="249" t="s">
        <v>49</v>
      </c>
      <c r="C4" s="207">
        <v>2014</v>
      </c>
      <c r="D4" s="207"/>
      <c r="E4" s="207">
        <v>2013</v>
      </c>
      <c r="F4" s="207"/>
    </row>
    <row r="5" spans="2:9" x14ac:dyDescent="0.25">
      <c r="B5" s="250"/>
      <c r="C5" s="207"/>
      <c r="D5" s="207"/>
      <c r="E5" s="207"/>
      <c r="F5" s="207"/>
    </row>
    <row r="6" spans="2:9" ht="27" x14ac:dyDescent="0.25">
      <c r="B6" s="251"/>
      <c r="C6" s="54" t="s">
        <v>215</v>
      </c>
      <c r="D6" s="54" t="s">
        <v>5</v>
      </c>
      <c r="E6" s="54" t="s">
        <v>215</v>
      </c>
      <c r="F6" s="54" t="s">
        <v>5</v>
      </c>
    </row>
    <row r="7" spans="2:9" x14ac:dyDescent="0.25">
      <c r="B7" s="115" t="s">
        <v>51</v>
      </c>
      <c r="C7" s="60">
        <v>1.1764705882352942</v>
      </c>
      <c r="D7" s="61">
        <v>0.8438818565400843</v>
      </c>
      <c r="E7" s="131">
        <v>2.0942408376963351</v>
      </c>
      <c r="F7" s="66">
        <v>1.4234875444839856</v>
      </c>
    </row>
    <row r="8" spans="2:9" x14ac:dyDescent="0.25">
      <c r="B8" s="115" t="s">
        <v>52</v>
      </c>
      <c r="C8" s="60">
        <v>6.557377049180328</v>
      </c>
      <c r="D8" s="61">
        <v>3.7735849056603774</v>
      </c>
      <c r="E8" s="131">
        <v>4.0816326530612246</v>
      </c>
      <c r="F8" s="66">
        <v>2.2471910112359552</v>
      </c>
    </row>
    <row r="9" spans="2:9" x14ac:dyDescent="0.25">
      <c r="B9" s="121" t="s">
        <v>53</v>
      </c>
      <c r="C9" s="60">
        <v>2.5974025974025974</v>
      </c>
      <c r="D9" s="61">
        <v>1.749271137026239</v>
      </c>
      <c r="E9" s="131">
        <v>2.5</v>
      </c>
      <c r="F9" s="66">
        <v>1.6216216216216217</v>
      </c>
    </row>
    <row r="10" spans="2:9" x14ac:dyDescent="0.25">
      <c r="B10" s="115" t="s">
        <v>54</v>
      </c>
      <c r="C10" s="60">
        <v>2.9239766081871341</v>
      </c>
      <c r="D10" s="61">
        <v>1.7921146953405016</v>
      </c>
      <c r="E10" s="131">
        <v>7.2538860103626934</v>
      </c>
      <c r="F10" s="66">
        <v>4.2682926829268295</v>
      </c>
    </row>
    <row r="11" spans="2:9" x14ac:dyDescent="0.25">
      <c r="B11" s="115" t="s">
        <v>55</v>
      </c>
      <c r="C11" s="60">
        <v>14.814814814814813</v>
      </c>
      <c r="D11" s="61">
        <v>8.6021505376344098</v>
      </c>
      <c r="E11" s="131">
        <v>8.5714285714285712</v>
      </c>
      <c r="F11" s="66">
        <v>4.9586776859504136</v>
      </c>
    </row>
    <row r="12" spans="2:9" x14ac:dyDescent="0.25">
      <c r="B12" s="115" t="s">
        <v>56</v>
      </c>
      <c r="C12" s="60" t="s">
        <v>165</v>
      </c>
      <c r="D12" s="61" t="s">
        <v>165</v>
      </c>
      <c r="E12" s="131" t="s">
        <v>165</v>
      </c>
      <c r="F12" s="66" t="s">
        <v>165</v>
      </c>
    </row>
    <row r="13" spans="2:9" x14ac:dyDescent="0.25">
      <c r="B13" s="128" t="s">
        <v>57</v>
      </c>
      <c r="C13" s="60">
        <v>7.5</v>
      </c>
      <c r="D13" s="61">
        <v>4.5064377682403434</v>
      </c>
      <c r="E13" s="131">
        <v>7.4906367041198507</v>
      </c>
      <c r="F13" s="66">
        <v>4.3859649122807012</v>
      </c>
    </row>
    <row r="14" spans="2:9" x14ac:dyDescent="0.25">
      <c r="B14" s="62" t="s">
        <v>153</v>
      </c>
      <c r="C14" s="65">
        <v>5.283757338551859</v>
      </c>
      <c r="D14" s="65">
        <v>3.3374536464771323</v>
      </c>
      <c r="E14" s="65">
        <v>5.1282051282051277</v>
      </c>
      <c r="F14" s="65">
        <v>3.1476997578692498</v>
      </c>
    </row>
    <row r="15" spans="2:9" ht="16.5" customHeight="1" x14ac:dyDescent="0.3">
      <c r="B15" s="256" t="s">
        <v>208</v>
      </c>
      <c r="C15" s="257"/>
      <c r="D15" s="257"/>
      <c r="E15" s="257"/>
      <c r="F15" s="257"/>
      <c r="G15" s="257"/>
      <c r="H15" s="257"/>
      <c r="I15" s="257"/>
    </row>
    <row r="16" spans="2:9" ht="21.75" customHeight="1" x14ac:dyDescent="0.25">
      <c r="B16" s="254" t="s">
        <v>227</v>
      </c>
      <c r="C16" s="255"/>
      <c r="D16" s="255"/>
      <c r="E16" s="255"/>
      <c r="F16" s="255"/>
      <c r="G16" s="255"/>
      <c r="H16" s="255"/>
      <c r="I16" s="255"/>
    </row>
  </sheetData>
  <mergeCells count="5">
    <mergeCell ref="B16:I16"/>
    <mergeCell ref="B15:I15"/>
    <mergeCell ref="B4:B6"/>
    <mergeCell ref="C4:D5"/>
    <mergeCell ref="E4:F5"/>
  </mergeCells>
  <pageMargins left="0.45"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20"/>
  <sheetViews>
    <sheetView workbookViewId="0">
      <selection activeCell="O20" sqref="O20"/>
    </sheetView>
  </sheetViews>
  <sheetFormatPr defaultRowHeight="15" x14ac:dyDescent="0.25"/>
  <cols>
    <col min="1" max="1" width="8.5703125" customWidth="1"/>
    <col min="2" max="2" width="34.5703125" customWidth="1"/>
    <col min="9" max="9" width="8.42578125" customWidth="1"/>
  </cols>
  <sheetData>
    <row r="2" spans="2:9" ht="15.75" customHeight="1" x14ac:dyDescent="0.25">
      <c r="B2" s="20" t="s">
        <v>239</v>
      </c>
    </row>
    <row r="3" spans="2:9" ht="15.75" customHeight="1" x14ac:dyDescent="0.25">
      <c r="B3" s="258" t="s">
        <v>238</v>
      </c>
      <c r="C3" s="259"/>
      <c r="D3" s="259"/>
      <c r="E3" s="259"/>
      <c r="F3" s="259"/>
      <c r="G3" s="259"/>
      <c r="H3" s="259"/>
      <c r="I3" s="259"/>
    </row>
    <row r="4" spans="2:9" ht="15" customHeight="1" x14ac:dyDescent="0.25">
      <c r="B4" s="262" t="s">
        <v>236</v>
      </c>
      <c r="C4" s="260" t="s">
        <v>25</v>
      </c>
      <c r="D4" s="260"/>
      <c r="E4" s="260"/>
      <c r="F4" s="263" t="s">
        <v>26</v>
      </c>
      <c r="G4" s="263"/>
      <c r="H4" s="263"/>
      <c r="I4" s="261" t="s">
        <v>237</v>
      </c>
    </row>
    <row r="5" spans="2:9" ht="15" customHeight="1" x14ac:dyDescent="0.25">
      <c r="B5" s="262"/>
      <c r="C5" s="185" t="s">
        <v>1</v>
      </c>
      <c r="D5" s="185" t="s">
        <v>2</v>
      </c>
      <c r="E5" s="185" t="s">
        <v>3</v>
      </c>
      <c r="F5" s="185" t="s">
        <v>1</v>
      </c>
      <c r="G5" s="185" t="s">
        <v>2</v>
      </c>
      <c r="H5" s="185" t="s">
        <v>3</v>
      </c>
      <c r="I5" s="261"/>
    </row>
    <row r="6" spans="2:9" x14ac:dyDescent="0.25">
      <c r="B6" s="96" t="s">
        <v>58</v>
      </c>
      <c r="C6" s="132">
        <v>27</v>
      </c>
      <c r="D6" s="133">
        <v>3</v>
      </c>
      <c r="E6" s="132">
        <v>43</v>
      </c>
      <c r="F6" s="76">
        <v>5.28</v>
      </c>
      <c r="G6" s="75">
        <v>11.11</v>
      </c>
      <c r="H6" s="76">
        <v>5.5</v>
      </c>
      <c r="I6" s="134">
        <v>11.111111111111111</v>
      </c>
    </row>
    <row r="7" spans="2:9" x14ac:dyDescent="0.25">
      <c r="B7" s="96" t="s">
        <v>59</v>
      </c>
      <c r="C7" s="132">
        <v>154</v>
      </c>
      <c r="D7" s="133">
        <v>9</v>
      </c>
      <c r="E7" s="132">
        <v>277</v>
      </c>
      <c r="F7" s="76">
        <v>30.14</v>
      </c>
      <c r="G7" s="75">
        <v>33.33</v>
      </c>
      <c r="H7" s="76">
        <v>35.42</v>
      </c>
      <c r="I7" s="134">
        <v>5.8441558441558437</v>
      </c>
    </row>
    <row r="8" spans="2:9" x14ac:dyDescent="0.25">
      <c r="B8" s="96" t="s">
        <v>60</v>
      </c>
      <c r="C8" s="132">
        <v>49</v>
      </c>
      <c r="D8" s="135" t="s">
        <v>165</v>
      </c>
      <c r="E8" s="132">
        <v>72</v>
      </c>
      <c r="F8" s="76">
        <v>9.59</v>
      </c>
      <c r="G8" s="74" t="s">
        <v>165</v>
      </c>
      <c r="H8" s="76">
        <v>9.2100000000000009</v>
      </c>
      <c r="I8" s="136" t="s">
        <v>165</v>
      </c>
    </row>
    <row r="9" spans="2:9" x14ac:dyDescent="0.25">
      <c r="B9" s="96" t="s">
        <v>61</v>
      </c>
      <c r="C9" s="132">
        <v>76</v>
      </c>
      <c r="D9" s="133">
        <v>4</v>
      </c>
      <c r="E9" s="132">
        <v>136</v>
      </c>
      <c r="F9" s="76">
        <v>14.87</v>
      </c>
      <c r="G9" s="75">
        <v>14.81</v>
      </c>
      <c r="H9" s="76">
        <v>17.39</v>
      </c>
      <c r="I9" s="134">
        <v>5.2631578947368416</v>
      </c>
    </row>
    <row r="10" spans="2:9" x14ac:dyDescent="0.25">
      <c r="B10" s="96" t="s">
        <v>62</v>
      </c>
      <c r="C10" s="132">
        <v>10</v>
      </c>
      <c r="D10" s="135" t="s">
        <v>165</v>
      </c>
      <c r="E10" s="132">
        <v>17</v>
      </c>
      <c r="F10" s="76">
        <v>1.96</v>
      </c>
      <c r="G10" s="74" t="s">
        <v>165</v>
      </c>
      <c r="H10" s="76">
        <v>2.17</v>
      </c>
      <c r="I10" s="136" t="s">
        <v>165</v>
      </c>
    </row>
    <row r="11" spans="2:9" x14ac:dyDescent="0.25">
      <c r="B11" s="96" t="s">
        <v>63</v>
      </c>
      <c r="C11" s="132">
        <v>316</v>
      </c>
      <c r="D11" s="133">
        <v>16</v>
      </c>
      <c r="E11" s="132">
        <v>545</v>
      </c>
      <c r="F11" s="76">
        <v>61.84</v>
      </c>
      <c r="G11" s="75">
        <v>59.26</v>
      </c>
      <c r="H11" s="76">
        <v>69.69</v>
      </c>
      <c r="I11" s="134">
        <v>5.0632911392405067</v>
      </c>
    </row>
    <row r="12" spans="2:9" x14ac:dyDescent="0.25">
      <c r="B12" s="96" t="s">
        <v>64</v>
      </c>
      <c r="C12" s="132">
        <v>55</v>
      </c>
      <c r="D12" s="133">
        <v>1</v>
      </c>
      <c r="E12" s="132">
        <v>58</v>
      </c>
      <c r="F12" s="76">
        <v>10.76</v>
      </c>
      <c r="G12" s="75">
        <v>3.7</v>
      </c>
      <c r="H12" s="76">
        <v>7.42</v>
      </c>
      <c r="I12" s="134">
        <v>1.8181818181818181</v>
      </c>
    </row>
    <row r="13" spans="2:9" x14ac:dyDescent="0.25">
      <c r="B13" s="96" t="s">
        <v>65</v>
      </c>
      <c r="C13" s="132">
        <v>8</v>
      </c>
      <c r="D13" s="135" t="s">
        <v>165</v>
      </c>
      <c r="E13" s="132">
        <v>8</v>
      </c>
      <c r="F13" s="76">
        <v>1.57</v>
      </c>
      <c r="G13" s="74" t="s">
        <v>165</v>
      </c>
      <c r="H13" s="76">
        <v>1.02</v>
      </c>
      <c r="I13" s="136" t="s">
        <v>165</v>
      </c>
    </row>
    <row r="14" spans="2:9" x14ac:dyDescent="0.25">
      <c r="B14" s="96" t="s">
        <v>66</v>
      </c>
      <c r="C14" s="132">
        <v>36</v>
      </c>
      <c r="D14" s="133">
        <v>3</v>
      </c>
      <c r="E14" s="132">
        <v>49</v>
      </c>
      <c r="F14" s="76">
        <v>7.05</v>
      </c>
      <c r="G14" s="75">
        <v>11.11</v>
      </c>
      <c r="H14" s="76">
        <v>6.27</v>
      </c>
      <c r="I14" s="134">
        <v>8.3333333333333321</v>
      </c>
    </row>
    <row r="15" spans="2:9" x14ac:dyDescent="0.25">
      <c r="B15" s="96" t="s">
        <v>67</v>
      </c>
      <c r="C15" s="132">
        <v>87</v>
      </c>
      <c r="D15" s="133">
        <v>7</v>
      </c>
      <c r="E15" s="132">
        <v>113</v>
      </c>
      <c r="F15" s="76">
        <v>17.03</v>
      </c>
      <c r="G15" s="75">
        <v>25.93</v>
      </c>
      <c r="H15" s="76">
        <v>14.45</v>
      </c>
      <c r="I15" s="134">
        <v>8.0459770114942533</v>
      </c>
    </row>
    <row r="16" spans="2:9" x14ac:dyDescent="0.25">
      <c r="B16" s="96" t="s">
        <v>68</v>
      </c>
      <c r="C16" s="132">
        <v>4</v>
      </c>
      <c r="D16" s="135" t="s">
        <v>165</v>
      </c>
      <c r="E16" s="132">
        <v>4</v>
      </c>
      <c r="F16" s="76">
        <v>0.78</v>
      </c>
      <c r="G16" s="74" t="s">
        <v>165</v>
      </c>
      <c r="H16" s="76">
        <v>0.51</v>
      </c>
      <c r="I16" s="136" t="s">
        <v>165</v>
      </c>
    </row>
    <row r="17" spans="2:9" x14ac:dyDescent="0.25">
      <c r="B17" s="96" t="s">
        <v>69</v>
      </c>
      <c r="C17" s="132">
        <v>5</v>
      </c>
      <c r="D17" s="135" t="s">
        <v>165</v>
      </c>
      <c r="E17" s="132">
        <v>5</v>
      </c>
      <c r="F17" s="76">
        <v>0.98</v>
      </c>
      <c r="G17" s="74" t="s">
        <v>165</v>
      </c>
      <c r="H17" s="76">
        <v>0.64</v>
      </c>
      <c r="I17" s="136" t="s">
        <v>165</v>
      </c>
    </row>
    <row r="18" spans="2:9" x14ac:dyDescent="0.25">
      <c r="B18" s="96" t="s">
        <v>70</v>
      </c>
      <c r="C18" s="132">
        <v>195</v>
      </c>
      <c r="D18" s="133">
        <v>11</v>
      </c>
      <c r="E18" s="132">
        <v>237</v>
      </c>
      <c r="F18" s="76">
        <v>38.159999999999997</v>
      </c>
      <c r="G18" s="75">
        <v>40.74</v>
      </c>
      <c r="H18" s="76">
        <v>30.31</v>
      </c>
      <c r="I18" s="134">
        <v>5.6410256410256414</v>
      </c>
    </row>
    <row r="19" spans="2:9" x14ac:dyDescent="0.25">
      <c r="B19" s="62" t="s">
        <v>71</v>
      </c>
      <c r="C19" s="94">
        <v>511</v>
      </c>
      <c r="D19" s="94">
        <v>27</v>
      </c>
      <c r="E19" s="94">
        <v>782</v>
      </c>
      <c r="F19" s="109">
        <v>100</v>
      </c>
      <c r="G19" s="109">
        <v>100</v>
      </c>
      <c r="H19" s="109">
        <v>100</v>
      </c>
      <c r="I19" s="97">
        <v>5.283757338551859</v>
      </c>
    </row>
    <row r="20" spans="2:9" ht="16.5" x14ac:dyDescent="0.3">
      <c r="B20" s="256" t="s">
        <v>208</v>
      </c>
      <c r="C20" s="257"/>
      <c r="D20" s="257"/>
      <c r="E20" s="257"/>
      <c r="F20" s="257"/>
      <c r="G20" s="257"/>
      <c r="H20" s="257"/>
      <c r="I20" s="257"/>
    </row>
  </sheetData>
  <mergeCells count="6">
    <mergeCell ref="B3:I3"/>
    <mergeCell ref="C4:E4"/>
    <mergeCell ref="B20:I20"/>
    <mergeCell ref="I4:I5"/>
    <mergeCell ref="B4:B5"/>
    <mergeCell ref="F4:H4"/>
  </mergeCells>
  <pageMargins left="0.31496062992125984" right="0.25" top="0.72" bottom="0.74803149606299213" header="0.31496062992125984" footer="0.31496062992125984"/>
  <pageSetup paperSize="9" scale="9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2"/>
  <sheetViews>
    <sheetView workbookViewId="0">
      <selection activeCell="K31" sqref="K31"/>
    </sheetView>
  </sheetViews>
  <sheetFormatPr defaultRowHeight="15" x14ac:dyDescent="0.25"/>
  <cols>
    <col min="1" max="1" width="2.85546875" customWidth="1"/>
    <col min="2" max="2" width="57.5703125" customWidth="1"/>
    <col min="3" max="3" width="10.42578125" customWidth="1"/>
    <col min="4" max="4" width="8.28515625" customWidth="1"/>
    <col min="5" max="5" width="11" customWidth="1"/>
    <col min="6" max="6" width="7.85546875" customWidth="1"/>
    <col min="7" max="7" width="10.140625" customWidth="1"/>
    <col min="8" max="8" width="8.28515625" customWidth="1"/>
  </cols>
  <sheetData>
    <row r="2" spans="2:8" ht="15.75" customHeight="1" x14ac:dyDescent="0.25">
      <c r="B2" s="20" t="s">
        <v>196</v>
      </c>
      <c r="C2" s="18"/>
      <c r="D2" s="18"/>
      <c r="E2" s="18"/>
      <c r="F2" s="18"/>
      <c r="G2" s="18"/>
      <c r="H2" s="18"/>
    </row>
    <row r="3" spans="2:8" ht="15.75" customHeight="1" x14ac:dyDescent="0.25">
      <c r="B3" s="28" t="s">
        <v>213</v>
      </c>
      <c r="C3" s="43"/>
      <c r="D3" s="43"/>
      <c r="E3" s="43"/>
      <c r="F3" s="43"/>
      <c r="G3" s="43"/>
      <c r="H3" s="43"/>
    </row>
    <row r="4" spans="2:8" x14ac:dyDescent="0.25">
      <c r="B4" s="266" t="s">
        <v>219</v>
      </c>
      <c r="C4" s="268" t="s">
        <v>9</v>
      </c>
      <c r="D4" s="268"/>
      <c r="E4" s="269" t="s">
        <v>72</v>
      </c>
      <c r="F4" s="269"/>
      <c r="G4" s="268" t="s">
        <v>12</v>
      </c>
      <c r="H4" s="268"/>
    </row>
    <row r="5" spans="2:8" x14ac:dyDescent="0.25">
      <c r="B5" s="267"/>
      <c r="C5" s="139" t="s">
        <v>25</v>
      </c>
      <c r="D5" s="139" t="s">
        <v>73</v>
      </c>
      <c r="E5" s="139" t="s">
        <v>25</v>
      </c>
      <c r="F5" s="139" t="s">
        <v>73</v>
      </c>
      <c r="G5" s="139" t="s">
        <v>25</v>
      </c>
      <c r="H5" s="139" t="s">
        <v>73</v>
      </c>
    </row>
    <row r="6" spans="2:8" x14ac:dyDescent="0.25">
      <c r="B6" s="96" t="s">
        <v>74</v>
      </c>
      <c r="C6" s="132">
        <v>26</v>
      </c>
      <c r="D6" s="76">
        <v>7.5801749271137027</v>
      </c>
      <c r="E6" s="132">
        <v>74</v>
      </c>
      <c r="F6" s="76">
        <v>22.981366459627328</v>
      </c>
      <c r="G6" s="132">
        <v>100</v>
      </c>
      <c r="H6" s="76">
        <v>15.037593984962406</v>
      </c>
    </row>
    <row r="7" spans="2:8" x14ac:dyDescent="0.25">
      <c r="B7" s="96" t="s">
        <v>75</v>
      </c>
      <c r="C7" s="132">
        <v>73</v>
      </c>
      <c r="D7" s="76">
        <v>21.282798833819243</v>
      </c>
      <c r="E7" s="132">
        <v>16</v>
      </c>
      <c r="F7" s="76">
        <v>4.9689440993788816</v>
      </c>
      <c r="G7" s="132">
        <v>89</v>
      </c>
      <c r="H7" s="76">
        <v>13.383458646616543</v>
      </c>
    </row>
    <row r="8" spans="2:8" x14ac:dyDescent="0.25">
      <c r="B8" s="96" t="s">
        <v>76</v>
      </c>
      <c r="C8" s="132">
        <v>34</v>
      </c>
      <c r="D8" s="76">
        <v>9.9125364431486886</v>
      </c>
      <c r="E8" s="132">
        <v>7</v>
      </c>
      <c r="F8" s="76">
        <v>2.1739130434782608</v>
      </c>
      <c r="G8" s="132">
        <v>41</v>
      </c>
      <c r="H8" s="76">
        <v>6.1654135338345863</v>
      </c>
    </row>
    <row r="9" spans="2:8" x14ac:dyDescent="0.25">
      <c r="B9" s="96" t="s">
        <v>77</v>
      </c>
      <c r="C9" s="132">
        <v>19</v>
      </c>
      <c r="D9" s="76">
        <v>5.5393586005830908</v>
      </c>
      <c r="E9" s="132">
        <v>3</v>
      </c>
      <c r="F9" s="76">
        <v>0.93167701863354035</v>
      </c>
      <c r="G9" s="132">
        <v>22</v>
      </c>
      <c r="H9" s="76">
        <v>3.3082706766917291</v>
      </c>
    </row>
    <row r="10" spans="2:8" x14ac:dyDescent="0.25">
      <c r="B10" s="96" t="s">
        <v>78</v>
      </c>
      <c r="C10" s="132">
        <v>17</v>
      </c>
      <c r="D10" s="76">
        <v>4.9562682215743443</v>
      </c>
      <c r="E10" s="132">
        <v>6</v>
      </c>
      <c r="F10" s="76">
        <v>1.8633540372670807</v>
      </c>
      <c r="G10" s="132">
        <v>23</v>
      </c>
      <c r="H10" s="76">
        <v>3.4586466165413534</v>
      </c>
    </row>
    <row r="11" spans="2:8" x14ac:dyDescent="0.25">
      <c r="B11" s="96" t="s">
        <v>79</v>
      </c>
      <c r="C11" s="132">
        <v>3</v>
      </c>
      <c r="D11" s="76">
        <v>0.87463556851311952</v>
      </c>
      <c r="E11" s="137" t="s">
        <v>165</v>
      </c>
      <c r="F11" s="138" t="s">
        <v>165</v>
      </c>
      <c r="G11" s="132">
        <v>3</v>
      </c>
      <c r="H11" s="76">
        <v>0.45112781954887221</v>
      </c>
    </row>
    <row r="12" spans="2:8" x14ac:dyDescent="0.25">
      <c r="B12" s="96" t="s">
        <v>80</v>
      </c>
      <c r="C12" s="132">
        <v>48</v>
      </c>
      <c r="D12" s="76">
        <v>13.994169096209912</v>
      </c>
      <c r="E12" s="132">
        <v>53</v>
      </c>
      <c r="F12" s="76">
        <v>16.459627329192546</v>
      </c>
      <c r="G12" s="132">
        <v>101</v>
      </c>
      <c r="H12" s="76">
        <v>15.18796992481203</v>
      </c>
    </row>
    <row r="13" spans="2:8" x14ac:dyDescent="0.25">
      <c r="B13" s="96" t="s">
        <v>81</v>
      </c>
      <c r="C13" s="132">
        <v>45</v>
      </c>
      <c r="D13" s="76">
        <v>13.119533527696792</v>
      </c>
      <c r="E13" s="132">
        <v>51</v>
      </c>
      <c r="F13" s="76">
        <v>15.838509316770185</v>
      </c>
      <c r="G13" s="132">
        <v>96</v>
      </c>
      <c r="H13" s="76">
        <v>14.436090225563911</v>
      </c>
    </row>
    <row r="14" spans="2:8" x14ac:dyDescent="0.25">
      <c r="B14" s="96" t="s">
        <v>82</v>
      </c>
      <c r="C14" s="132">
        <v>3</v>
      </c>
      <c r="D14" s="76">
        <v>0.87463556851311952</v>
      </c>
      <c r="E14" s="132">
        <v>2</v>
      </c>
      <c r="F14" s="76">
        <v>0.6211180124223602</v>
      </c>
      <c r="G14" s="132">
        <v>5</v>
      </c>
      <c r="H14" s="76">
        <v>0.75187969924812026</v>
      </c>
    </row>
    <row r="15" spans="2:8" x14ac:dyDescent="0.25">
      <c r="B15" s="96" t="s">
        <v>83</v>
      </c>
      <c r="C15" s="132">
        <v>27</v>
      </c>
      <c r="D15" s="76">
        <v>7.8717201166180768</v>
      </c>
      <c r="E15" s="132">
        <v>27</v>
      </c>
      <c r="F15" s="76">
        <v>8.3850931677018643</v>
      </c>
      <c r="G15" s="132">
        <v>54</v>
      </c>
      <c r="H15" s="76">
        <v>8.1203007518797001</v>
      </c>
    </row>
    <row r="16" spans="2:8" x14ac:dyDescent="0.25">
      <c r="B16" s="96" t="s">
        <v>84</v>
      </c>
      <c r="C16" s="132">
        <v>35</v>
      </c>
      <c r="D16" s="76">
        <v>10.204081632653061</v>
      </c>
      <c r="E16" s="132">
        <v>21</v>
      </c>
      <c r="F16" s="76">
        <v>6.5217391304347823</v>
      </c>
      <c r="G16" s="132">
        <v>56</v>
      </c>
      <c r="H16" s="76">
        <v>8.4210526315789469</v>
      </c>
    </row>
    <row r="17" spans="2:8" x14ac:dyDescent="0.25">
      <c r="B17" s="96" t="s">
        <v>85</v>
      </c>
      <c r="C17" s="132">
        <v>5</v>
      </c>
      <c r="D17" s="76">
        <v>1.4577259475218658</v>
      </c>
      <c r="E17" s="132">
        <v>6</v>
      </c>
      <c r="F17" s="76">
        <v>1.8633540372670807</v>
      </c>
      <c r="G17" s="132">
        <v>11</v>
      </c>
      <c r="H17" s="76">
        <v>1.6541353383458646</v>
      </c>
    </row>
    <row r="18" spans="2:8" x14ac:dyDescent="0.25">
      <c r="B18" s="96" t="s">
        <v>86</v>
      </c>
      <c r="C18" s="132">
        <v>5</v>
      </c>
      <c r="D18" s="76">
        <v>1.4577259475218658</v>
      </c>
      <c r="E18" s="132">
        <v>10</v>
      </c>
      <c r="F18" s="76">
        <v>3.1055900621118013</v>
      </c>
      <c r="G18" s="132">
        <v>15</v>
      </c>
      <c r="H18" s="76">
        <v>2.2556390977443606</v>
      </c>
    </row>
    <row r="19" spans="2:8" x14ac:dyDescent="0.25">
      <c r="B19" s="96" t="s">
        <v>87</v>
      </c>
      <c r="C19" s="132">
        <v>5</v>
      </c>
      <c r="D19" s="76">
        <v>1.4577259475218658</v>
      </c>
      <c r="E19" s="132">
        <v>4</v>
      </c>
      <c r="F19" s="76">
        <v>1.2422360248447204</v>
      </c>
      <c r="G19" s="132">
        <v>9</v>
      </c>
      <c r="H19" s="76">
        <v>1.3533834586466165</v>
      </c>
    </row>
    <row r="20" spans="2:8" x14ac:dyDescent="0.25">
      <c r="B20" s="96" t="s">
        <v>88</v>
      </c>
      <c r="C20" s="132">
        <v>15</v>
      </c>
      <c r="D20" s="76">
        <v>4.3731778425655978</v>
      </c>
      <c r="E20" s="137" t="s">
        <v>165</v>
      </c>
      <c r="F20" s="138" t="s">
        <v>165</v>
      </c>
      <c r="G20" s="132">
        <v>15</v>
      </c>
      <c r="H20" s="76">
        <v>2.2556390977443606</v>
      </c>
    </row>
    <row r="21" spans="2:8" x14ac:dyDescent="0.25">
      <c r="B21" s="96" t="s">
        <v>89</v>
      </c>
      <c r="C21" s="132">
        <v>4</v>
      </c>
      <c r="D21" s="76">
        <v>1.1661807580174928</v>
      </c>
      <c r="E21" s="132">
        <v>20</v>
      </c>
      <c r="F21" s="76">
        <v>6.2111801242236027</v>
      </c>
      <c r="G21" s="132">
        <v>24</v>
      </c>
      <c r="H21" s="76">
        <v>3.6090225563909777</v>
      </c>
    </row>
    <row r="22" spans="2:8" x14ac:dyDescent="0.25">
      <c r="B22" s="96" t="s">
        <v>90</v>
      </c>
      <c r="C22" s="132">
        <v>2</v>
      </c>
      <c r="D22" s="76">
        <v>0.58309037900874638</v>
      </c>
      <c r="E22" s="132">
        <v>1</v>
      </c>
      <c r="F22" s="76">
        <v>0.3105590062111801</v>
      </c>
      <c r="G22" s="132">
        <v>3</v>
      </c>
      <c r="H22" s="76">
        <v>0.45112781954887221</v>
      </c>
    </row>
    <row r="23" spans="2:8" x14ac:dyDescent="0.25">
      <c r="B23" s="96" t="s">
        <v>91</v>
      </c>
      <c r="C23" s="132">
        <v>2</v>
      </c>
      <c r="D23" s="76">
        <v>0.58309037900874638</v>
      </c>
      <c r="E23" s="132">
        <v>10</v>
      </c>
      <c r="F23" s="76">
        <v>3.1055900621118013</v>
      </c>
      <c r="G23" s="132">
        <v>12</v>
      </c>
      <c r="H23" s="76">
        <v>1.8045112781954888</v>
      </c>
    </row>
    <row r="24" spans="2:8" x14ac:dyDescent="0.25">
      <c r="B24" s="96" t="s">
        <v>92</v>
      </c>
      <c r="C24" s="132">
        <v>3</v>
      </c>
      <c r="D24" s="76">
        <v>0.87463556851311952</v>
      </c>
      <c r="E24" s="132">
        <v>8</v>
      </c>
      <c r="F24" s="76">
        <v>2.4844720496894408</v>
      </c>
      <c r="G24" s="132">
        <v>11</v>
      </c>
      <c r="H24" s="76">
        <v>1.6541353383458646</v>
      </c>
    </row>
    <row r="25" spans="2:8" x14ac:dyDescent="0.25">
      <c r="B25" s="96" t="s">
        <v>93</v>
      </c>
      <c r="C25" s="132">
        <v>32</v>
      </c>
      <c r="D25" s="76">
        <v>9.3294460641399422</v>
      </c>
      <c r="E25" s="132">
        <v>16</v>
      </c>
      <c r="F25" s="76">
        <v>4.9689440993788816</v>
      </c>
      <c r="G25" s="132">
        <v>48</v>
      </c>
      <c r="H25" s="76">
        <v>7.2180451127819554</v>
      </c>
    </row>
    <row r="26" spans="2:8" x14ac:dyDescent="0.25">
      <c r="B26" s="96" t="s">
        <v>94</v>
      </c>
      <c r="C26" s="132">
        <v>18</v>
      </c>
      <c r="D26" s="76">
        <v>5.2478134110787176</v>
      </c>
      <c r="E26" s="132">
        <v>9</v>
      </c>
      <c r="F26" s="76">
        <v>2.7950310559006213</v>
      </c>
      <c r="G26" s="132">
        <v>27</v>
      </c>
      <c r="H26" s="76">
        <v>4.0601503759398501</v>
      </c>
    </row>
    <row r="27" spans="2:8" x14ac:dyDescent="0.25">
      <c r="B27" s="96" t="s">
        <v>95</v>
      </c>
      <c r="C27" s="132">
        <v>16</v>
      </c>
      <c r="D27" s="76">
        <v>4.6647230320699711</v>
      </c>
      <c r="E27" s="132">
        <v>3</v>
      </c>
      <c r="F27" s="76">
        <v>0.93167701863354035</v>
      </c>
      <c r="G27" s="132">
        <v>19</v>
      </c>
      <c r="H27" s="76">
        <v>2.8571428571428572</v>
      </c>
    </row>
    <row r="28" spans="2:8" x14ac:dyDescent="0.25">
      <c r="B28" s="96" t="s">
        <v>96</v>
      </c>
      <c r="C28" s="132">
        <v>316</v>
      </c>
      <c r="D28" s="76">
        <v>92.128279883381921</v>
      </c>
      <c r="E28" s="132">
        <v>278</v>
      </c>
      <c r="F28" s="76">
        <v>86.335403726708066</v>
      </c>
      <c r="G28" s="132">
        <v>594</v>
      </c>
      <c r="H28" s="76">
        <v>89.323308270676691</v>
      </c>
    </row>
    <row r="29" spans="2:8" x14ac:dyDescent="0.25">
      <c r="B29" s="96" t="s">
        <v>97</v>
      </c>
      <c r="C29" s="132">
        <v>27</v>
      </c>
      <c r="D29" s="76">
        <v>7.8717201166180768</v>
      </c>
      <c r="E29" s="132">
        <v>44</v>
      </c>
      <c r="F29" s="76">
        <v>13.664596273291925</v>
      </c>
      <c r="G29" s="132">
        <v>71</v>
      </c>
      <c r="H29" s="76">
        <v>10.676691729323307</v>
      </c>
    </row>
    <row r="30" spans="2:8" x14ac:dyDescent="0.25">
      <c r="B30" s="62" t="s">
        <v>98</v>
      </c>
      <c r="C30" s="94">
        <v>343</v>
      </c>
      <c r="D30" s="109">
        <v>100</v>
      </c>
      <c r="E30" s="94">
        <v>322</v>
      </c>
      <c r="F30" s="109">
        <v>100</v>
      </c>
      <c r="G30" s="94">
        <v>665</v>
      </c>
      <c r="H30" s="109">
        <v>100</v>
      </c>
    </row>
    <row r="31" spans="2:8" ht="22.9" customHeight="1" x14ac:dyDescent="0.3">
      <c r="B31" s="264" t="s">
        <v>195</v>
      </c>
      <c r="C31" s="265"/>
      <c r="D31" s="265"/>
      <c r="E31" s="265"/>
      <c r="F31" s="265"/>
      <c r="G31" s="265"/>
      <c r="H31" s="265"/>
    </row>
    <row r="32" spans="2:8" ht="46.5" customHeight="1" x14ac:dyDescent="0.3">
      <c r="B32" s="264" t="s">
        <v>125</v>
      </c>
      <c r="C32" s="265"/>
      <c r="D32" s="265"/>
      <c r="E32" s="265"/>
      <c r="F32" s="265"/>
      <c r="G32" s="265"/>
      <c r="H32" s="265"/>
    </row>
  </sheetData>
  <mergeCells count="6">
    <mergeCell ref="B31:H31"/>
    <mergeCell ref="B32:H32"/>
    <mergeCell ref="B4:B5"/>
    <mergeCell ref="C4:D4"/>
    <mergeCell ref="E4:F4"/>
    <mergeCell ref="G4:H4"/>
  </mergeCells>
  <pageMargins left="0.39370078740157483" right="0.31496062992125984" top="0.74803149606299213" bottom="0.74803149606299213" header="0.31496062992125984" footer="0.31496062992125984"/>
  <pageSetup paperSize="9" scale="8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1"/>
  <sheetViews>
    <sheetView workbookViewId="0">
      <selection activeCell="E27" sqref="E27"/>
    </sheetView>
  </sheetViews>
  <sheetFormatPr defaultRowHeight="15" x14ac:dyDescent="0.25"/>
  <cols>
    <col min="1" max="1" width="3" customWidth="1"/>
    <col min="2" max="2" width="12.85546875" customWidth="1"/>
  </cols>
  <sheetData>
    <row r="2" spans="2:10" ht="15.75" customHeight="1" x14ac:dyDescent="0.25">
      <c r="B2" s="271" t="s">
        <v>197</v>
      </c>
      <c r="C2" s="212"/>
      <c r="D2" s="212"/>
      <c r="E2" s="212"/>
      <c r="F2" s="212"/>
      <c r="G2" s="212"/>
      <c r="H2" s="212"/>
      <c r="I2" s="212"/>
      <c r="J2" s="212"/>
    </row>
    <row r="3" spans="2:10" ht="15.75" customHeight="1" x14ac:dyDescent="0.25">
      <c r="B3" s="28" t="s">
        <v>198</v>
      </c>
      <c r="C3" s="18"/>
      <c r="D3" s="18"/>
      <c r="E3" s="18"/>
      <c r="F3" s="18"/>
      <c r="G3" s="18"/>
      <c r="H3" s="18"/>
      <c r="I3" s="18"/>
      <c r="J3" s="18"/>
    </row>
    <row r="4" spans="2:10" x14ac:dyDescent="0.25">
      <c r="B4" s="272" t="s">
        <v>224</v>
      </c>
      <c r="C4" s="275" t="s">
        <v>2</v>
      </c>
      <c r="D4" s="275"/>
      <c r="E4" s="275"/>
      <c r="F4" s="275"/>
      <c r="G4" s="276" t="s">
        <v>3</v>
      </c>
      <c r="H4" s="276"/>
      <c r="I4" s="276"/>
      <c r="J4" s="276"/>
    </row>
    <row r="5" spans="2:10" ht="27" x14ac:dyDescent="0.25">
      <c r="B5" s="273"/>
      <c r="C5" s="140" t="s">
        <v>104</v>
      </c>
      <c r="D5" s="140" t="s">
        <v>105</v>
      </c>
      <c r="E5" s="140" t="s">
        <v>106</v>
      </c>
      <c r="F5" s="107" t="s">
        <v>12</v>
      </c>
      <c r="G5" s="140" t="s">
        <v>104</v>
      </c>
      <c r="H5" s="140" t="s">
        <v>105</v>
      </c>
      <c r="I5" s="140" t="s">
        <v>106</v>
      </c>
      <c r="J5" s="107" t="s">
        <v>12</v>
      </c>
    </row>
    <row r="6" spans="2:10" x14ac:dyDescent="0.25">
      <c r="B6" s="274"/>
      <c r="C6" s="277" t="s">
        <v>111</v>
      </c>
      <c r="D6" s="277"/>
      <c r="E6" s="277"/>
      <c r="F6" s="277"/>
      <c r="G6" s="277"/>
      <c r="H6" s="277"/>
      <c r="I6" s="277"/>
      <c r="J6" s="277"/>
    </row>
    <row r="7" spans="2:10" x14ac:dyDescent="0.25">
      <c r="B7" s="141" t="s">
        <v>112</v>
      </c>
      <c r="C7" s="142" t="s">
        <v>165</v>
      </c>
      <c r="D7" s="143">
        <v>1</v>
      </c>
      <c r="E7" s="144">
        <v>1</v>
      </c>
      <c r="F7" s="143">
        <v>2</v>
      </c>
      <c r="G7" s="142" t="s">
        <v>165</v>
      </c>
      <c r="H7" s="143">
        <v>40</v>
      </c>
      <c r="I7" s="144">
        <v>2</v>
      </c>
      <c r="J7" s="143">
        <v>42</v>
      </c>
    </row>
    <row r="8" spans="2:10" x14ac:dyDescent="0.25">
      <c r="B8" s="141" t="s">
        <v>113</v>
      </c>
      <c r="C8" s="144">
        <v>5</v>
      </c>
      <c r="D8" s="145" t="s">
        <v>165</v>
      </c>
      <c r="E8" s="142" t="s">
        <v>165</v>
      </c>
      <c r="F8" s="143">
        <v>5</v>
      </c>
      <c r="G8" s="144">
        <v>134</v>
      </c>
      <c r="H8" s="143">
        <v>79</v>
      </c>
      <c r="I8" s="144">
        <v>7</v>
      </c>
      <c r="J8" s="143">
        <v>220</v>
      </c>
    </row>
    <row r="9" spans="2:10" x14ac:dyDescent="0.25">
      <c r="B9" s="141" t="s">
        <v>114</v>
      </c>
      <c r="C9" s="144">
        <v>4</v>
      </c>
      <c r="D9" s="143">
        <v>3</v>
      </c>
      <c r="E9" s="142" t="s">
        <v>165</v>
      </c>
      <c r="F9" s="143">
        <v>7</v>
      </c>
      <c r="G9" s="144">
        <v>139</v>
      </c>
      <c r="H9" s="143">
        <v>40</v>
      </c>
      <c r="I9" s="144">
        <v>7</v>
      </c>
      <c r="J9" s="143">
        <v>186</v>
      </c>
    </row>
    <row r="10" spans="2:10" x14ac:dyDescent="0.25">
      <c r="B10" s="141" t="s">
        <v>115</v>
      </c>
      <c r="C10" s="144">
        <v>5</v>
      </c>
      <c r="D10" s="143">
        <v>2</v>
      </c>
      <c r="E10" s="142" t="s">
        <v>165</v>
      </c>
      <c r="F10" s="143">
        <v>7</v>
      </c>
      <c r="G10" s="144">
        <v>162</v>
      </c>
      <c r="H10" s="143">
        <v>39</v>
      </c>
      <c r="I10" s="144">
        <v>13</v>
      </c>
      <c r="J10" s="143">
        <v>214</v>
      </c>
    </row>
    <row r="11" spans="2:10" x14ac:dyDescent="0.25">
      <c r="B11" s="141" t="s">
        <v>116</v>
      </c>
      <c r="C11" s="144">
        <v>4</v>
      </c>
      <c r="D11" s="143">
        <v>1</v>
      </c>
      <c r="E11" s="142" t="s">
        <v>165</v>
      </c>
      <c r="F11" s="143">
        <v>5</v>
      </c>
      <c r="G11" s="144">
        <v>57</v>
      </c>
      <c r="H11" s="143">
        <v>28</v>
      </c>
      <c r="I11" s="144">
        <v>26</v>
      </c>
      <c r="J11" s="143">
        <v>111</v>
      </c>
    </row>
    <row r="12" spans="2:10" x14ac:dyDescent="0.25">
      <c r="B12" s="141" t="s">
        <v>117</v>
      </c>
      <c r="C12" s="144">
        <v>1</v>
      </c>
      <c r="D12" s="145" t="s">
        <v>165</v>
      </c>
      <c r="E12" s="142" t="s">
        <v>165</v>
      </c>
      <c r="F12" s="143">
        <v>1</v>
      </c>
      <c r="G12" s="144">
        <v>3</v>
      </c>
      <c r="H12" s="143">
        <v>3</v>
      </c>
      <c r="I12" s="144">
        <v>3</v>
      </c>
      <c r="J12" s="143">
        <v>9</v>
      </c>
    </row>
    <row r="13" spans="2:10" x14ac:dyDescent="0.25">
      <c r="B13" s="62" t="s">
        <v>118</v>
      </c>
      <c r="C13" s="94">
        <v>19</v>
      </c>
      <c r="D13" s="94">
        <v>7</v>
      </c>
      <c r="E13" s="94">
        <v>1</v>
      </c>
      <c r="F13" s="94">
        <v>27</v>
      </c>
      <c r="G13" s="94">
        <v>495</v>
      </c>
      <c r="H13" s="94">
        <v>229</v>
      </c>
      <c r="I13" s="94">
        <v>58</v>
      </c>
      <c r="J13" s="94">
        <v>782</v>
      </c>
    </row>
    <row r="14" spans="2:10" x14ac:dyDescent="0.25">
      <c r="B14" s="141"/>
      <c r="C14" s="270" t="s">
        <v>157</v>
      </c>
      <c r="D14" s="270"/>
      <c r="E14" s="270"/>
      <c r="F14" s="270"/>
      <c r="G14" s="270"/>
      <c r="H14" s="270"/>
      <c r="I14" s="270"/>
      <c r="J14" s="270"/>
    </row>
    <row r="15" spans="2:10" x14ac:dyDescent="0.25">
      <c r="B15" s="141" t="s">
        <v>112</v>
      </c>
      <c r="C15" s="146">
        <v>0</v>
      </c>
      <c r="D15" s="147">
        <v>14.285714285714285</v>
      </c>
      <c r="E15" s="146">
        <v>100</v>
      </c>
      <c r="F15" s="147">
        <v>7.4074074074074066</v>
      </c>
      <c r="G15" s="146">
        <v>0</v>
      </c>
      <c r="H15" s="147">
        <v>17.467248908296941</v>
      </c>
      <c r="I15" s="146">
        <v>3.4482758620689653</v>
      </c>
      <c r="J15" s="147">
        <v>5.3708439897698215</v>
      </c>
    </row>
    <row r="16" spans="2:10" x14ac:dyDescent="0.25">
      <c r="B16" s="141" t="s">
        <v>113</v>
      </c>
      <c r="C16" s="146">
        <v>26.315789473684209</v>
      </c>
      <c r="D16" s="147">
        <v>0</v>
      </c>
      <c r="E16" s="148">
        <v>0</v>
      </c>
      <c r="F16" s="147">
        <v>18.518518518518519</v>
      </c>
      <c r="G16" s="146">
        <v>27.070707070707073</v>
      </c>
      <c r="H16" s="147">
        <v>34.497816593886469</v>
      </c>
      <c r="I16" s="146">
        <v>12.068965517241379</v>
      </c>
      <c r="J16" s="147">
        <v>28.132992327365731</v>
      </c>
    </row>
    <row r="17" spans="2:10" x14ac:dyDescent="0.25">
      <c r="B17" s="141" t="s">
        <v>114</v>
      </c>
      <c r="C17" s="146">
        <v>21.052631578947366</v>
      </c>
      <c r="D17" s="147">
        <v>42.857142857142854</v>
      </c>
      <c r="E17" s="148">
        <v>0</v>
      </c>
      <c r="F17" s="147">
        <v>25.925925925925924</v>
      </c>
      <c r="G17" s="146">
        <v>28.08080808080808</v>
      </c>
      <c r="H17" s="147">
        <v>17.467248908296941</v>
      </c>
      <c r="I17" s="146">
        <v>12.068965517241379</v>
      </c>
      <c r="J17" s="147">
        <v>23.785166240409207</v>
      </c>
    </row>
    <row r="18" spans="2:10" x14ac:dyDescent="0.25">
      <c r="B18" s="141" t="s">
        <v>115</v>
      </c>
      <c r="C18" s="146">
        <v>26.315789473684209</v>
      </c>
      <c r="D18" s="147">
        <v>28.571428571428569</v>
      </c>
      <c r="E18" s="148">
        <v>0</v>
      </c>
      <c r="F18" s="147">
        <v>25.925925925925924</v>
      </c>
      <c r="G18" s="146">
        <v>32.727272727272727</v>
      </c>
      <c r="H18" s="147">
        <v>17.030567685589521</v>
      </c>
      <c r="I18" s="146">
        <v>22.413793103448278</v>
      </c>
      <c r="J18" s="147">
        <v>27.365728900255753</v>
      </c>
    </row>
    <row r="19" spans="2:10" x14ac:dyDescent="0.25">
      <c r="B19" s="141" t="s">
        <v>116</v>
      </c>
      <c r="C19" s="146">
        <v>21.052631578947366</v>
      </c>
      <c r="D19" s="147">
        <v>14.285714285714285</v>
      </c>
      <c r="E19" s="148">
        <v>0</v>
      </c>
      <c r="F19" s="147">
        <v>18.518518518518519</v>
      </c>
      <c r="G19" s="146">
        <v>11.515151515151516</v>
      </c>
      <c r="H19" s="147">
        <v>12.22707423580786</v>
      </c>
      <c r="I19" s="146">
        <v>44.827586206896555</v>
      </c>
      <c r="J19" s="147">
        <v>14.194373401534527</v>
      </c>
    </row>
    <row r="20" spans="2:10" x14ac:dyDescent="0.25">
      <c r="B20" s="141" t="s">
        <v>117</v>
      </c>
      <c r="C20" s="146">
        <v>5.2631578947368416</v>
      </c>
      <c r="D20" s="147">
        <v>0</v>
      </c>
      <c r="E20" s="148">
        <v>0</v>
      </c>
      <c r="F20" s="147">
        <v>3.7037037037037033</v>
      </c>
      <c r="G20" s="146">
        <v>0.60606060606060608</v>
      </c>
      <c r="H20" s="147">
        <v>1.3100436681222707</v>
      </c>
      <c r="I20" s="146">
        <v>5.1724137931034484</v>
      </c>
      <c r="J20" s="147">
        <v>1.1508951406649617</v>
      </c>
    </row>
    <row r="21" spans="2:10" x14ac:dyDescent="0.25">
      <c r="B21" s="62" t="s">
        <v>118</v>
      </c>
      <c r="C21" s="149">
        <v>100</v>
      </c>
      <c r="D21" s="149">
        <v>100</v>
      </c>
      <c r="E21" s="149">
        <v>100</v>
      </c>
      <c r="F21" s="149">
        <v>100</v>
      </c>
      <c r="G21" s="149">
        <v>100</v>
      </c>
      <c r="H21" s="149">
        <v>100</v>
      </c>
      <c r="I21" s="149">
        <v>100</v>
      </c>
      <c r="J21" s="149">
        <v>100</v>
      </c>
    </row>
  </sheetData>
  <mergeCells count="6">
    <mergeCell ref="C14:J14"/>
    <mergeCell ref="B2:J2"/>
    <mergeCell ref="B4:B6"/>
    <mergeCell ref="C4:F4"/>
    <mergeCell ref="G4:J4"/>
    <mergeCell ref="C6:J6"/>
  </mergeCells>
  <pageMargins left="0.43" right="0.55000000000000004"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0"/>
  <sheetViews>
    <sheetView workbookViewId="0">
      <selection activeCell="G29" sqref="G29"/>
    </sheetView>
  </sheetViews>
  <sheetFormatPr defaultRowHeight="15" x14ac:dyDescent="0.25"/>
  <cols>
    <col min="2" max="2" width="14.42578125" customWidth="1"/>
    <col min="4" max="4" width="11.5703125" customWidth="1"/>
    <col min="6" max="6" width="11.28515625" customWidth="1"/>
  </cols>
  <sheetData>
    <row r="1" spans="2:7" x14ac:dyDescent="0.25">
      <c r="B1" s="10"/>
    </row>
    <row r="2" spans="2:7" ht="15.75" customHeight="1" x14ac:dyDescent="0.25">
      <c r="B2" s="278" t="s">
        <v>199</v>
      </c>
      <c r="C2" s="279"/>
      <c r="D2" s="279"/>
      <c r="E2" s="279"/>
      <c r="F2" s="279"/>
      <c r="G2" s="279"/>
    </row>
    <row r="3" spans="2:7" ht="15.75" customHeight="1" x14ac:dyDescent="0.25">
      <c r="B3" s="52" t="s">
        <v>240</v>
      </c>
      <c r="C3" s="52"/>
      <c r="D3" s="19"/>
      <c r="E3" s="19"/>
      <c r="F3" s="19"/>
      <c r="G3" s="19"/>
    </row>
    <row r="4" spans="2:7" x14ac:dyDescent="0.25">
      <c r="B4" s="281" t="s">
        <v>225</v>
      </c>
      <c r="C4" s="263" t="s">
        <v>2</v>
      </c>
      <c r="D4" s="263"/>
      <c r="E4" s="283" t="s">
        <v>3</v>
      </c>
      <c r="F4" s="283"/>
      <c r="G4" s="261" t="s">
        <v>99</v>
      </c>
    </row>
    <row r="5" spans="2:7" ht="27" x14ac:dyDescent="0.25">
      <c r="B5" s="282"/>
      <c r="C5" s="186" t="s">
        <v>25</v>
      </c>
      <c r="D5" s="186" t="s">
        <v>100</v>
      </c>
      <c r="E5" s="186" t="s">
        <v>101</v>
      </c>
      <c r="F5" s="186" t="s">
        <v>102</v>
      </c>
      <c r="G5" s="261"/>
    </row>
    <row r="6" spans="2:7" x14ac:dyDescent="0.25">
      <c r="B6" s="187"/>
      <c r="C6" s="280" t="s">
        <v>103</v>
      </c>
      <c r="D6" s="280"/>
      <c r="E6" s="280"/>
      <c r="F6" s="280"/>
      <c r="G6" s="280"/>
    </row>
    <row r="7" spans="2:7" x14ac:dyDescent="0.25">
      <c r="B7" s="188" t="s">
        <v>104</v>
      </c>
      <c r="C7" s="189">
        <v>17</v>
      </c>
      <c r="D7" s="190">
        <v>85</v>
      </c>
      <c r="E7" s="189">
        <v>352</v>
      </c>
      <c r="F7" s="190">
        <v>75.862068965517238</v>
      </c>
      <c r="G7" s="191">
        <v>4.6070460704607044</v>
      </c>
    </row>
    <row r="8" spans="2:7" x14ac:dyDescent="0.25">
      <c r="B8" s="188" t="s">
        <v>105</v>
      </c>
      <c r="C8" s="189">
        <v>2</v>
      </c>
      <c r="D8" s="190">
        <v>10</v>
      </c>
      <c r="E8" s="189">
        <v>79</v>
      </c>
      <c r="F8" s="190">
        <v>17.025862068965516</v>
      </c>
      <c r="G8" s="191">
        <v>2.4691358024691357</v>
      </c>
    </row>
    <row r="9" spans="2:7" x14ac:dyDescent="0.25">
      <c r="B9" s="188" t="s">
        <v>106</v>
      </c>
      <c r="C9" s="189">
        <v>1</v>
      </c>
      <c r="D9" s="190">
        <v>5</v>
      </c>
      <c r="E9" s="189">
        <v>33</v>
      </c>
      <c r="F9" s="190">
        <v>7.112068965517242</v>
      </c>
      <c r="G9" s="191">
        <v>2.9411764705882351</v>
      </c>
    </row>
    <row r="10" spans="2:7" x14ac:dyDescent="0.25">
      <c r="B10" s="192" t="s">
        <v>107</v>
      </c>
      <c r="C10" s="193">
        <v>20</v>
      </c>
      <c r="D10" s="194">
        <v>100</v>
      </c>
      <c r="E10" s="193">
        <v>464</v>
      </c>
      <c r="F10" s="194">
        <v>100</v>
      </c>
      <c r="G10" s="195">
        <v>4.1322314049586781</v>
      </c>
    </row>
    <row r="11" spans="2:7" x14ac:dyDescent="0.25">
      <c r="B11" s="188"/>
      <c r="C11" s="280" t="s">
        <v>108</v>
      </c>
      <c r="D11" s="280"/>
      <c r="E11" s="280"/>
      <c r="F11" s="280"/>
      <c r="G11" s="280"/>
    </row>
    <row r="12" spans="2:7" x14ac:dyDescent="0.25">
      <c r="B12" s="188" t="s">
        <v>104</v>
      </c>
      <c r="C12" s="189">
        <v>2</v>
      </c>
      <c r="D12" s="190">
        <v>28.571428571428569</v>
      </c>
      <c r="E12" s="189">
        <v>143</v>
      </c>
      <c r="F12" s="190">
        <v>44.968553459119498</v>
      </c>
      <c r="G12" s="191">
        <v>1.3793103448275863</v>
      </c>
    </row>
    <row r="13" spans="2:7" x14ac:dyDescent="0.25">
      <c r="B13" s="188" t="s">
        <v>105</v>
      </c>
      <c r="C13" s="189">
        <v>5</v>
      </c>
      <c r="D13" s="190">
        <v>71.428571428571431</v>
      </c>
      <c r="E13" s="189">
        <v>150</v>
      </c>
      <c r="F13" s="190">
        <v>47.169811320754718</v>
      </c>
      <c r="G13" s="191">
        <v>3.225806451612903</v>
      </c>
    </row>
    <row r="14" spans="2:7" x14ac:dyDescent="0.25">
      <c r="B14" s="188" t="s">
        <v>106</v>
      </c>
      <c r="C14" s="201" t="s">
        <v>165</v>
      </c>
      <c r="D14" s="202" t="s">
        <v>165</v>
      </c>
      <c r="E14" s="189">
        <v>25</v>
      </c>
      <c r="F14" s="190">
        <v>7.8616352201257858</v>
      </c>
      <c r="G14" s="191" t="s">
        <v>165</v>
      </c>
    </row>
    <row r="15" spans="2:7" x14ac:dyDescent="0.25">
      <c r="B15" s="192" t="s">
        <v>109</v>
      </c>
      <c r="C15" s="193">
        <v>7</v>
      </c>
      <c r="D15" s="194">
        <v>100</v>
      </c>
      <c r="E15" s="193">
        <v>318</v>
      </c>
      <c r="F15" s="194">
        <v>100</v>
      </c>
      <c r="G15" s="195">
        <v>2.1538461538461537</v>
      </c>
    </row>
    <row r="16" spans="2:7" x14ac:dyDescent="0.25">
      <c r="B16" s="188"/>
      <c r="C16" s="280" t="s">
        <v>110</v>
      </c>
      <c r="D16" s="280"/>
      <c r="E16" s="280"/>
      <c r="F16" s="280"/>
      <c r="G16" s="280"/>
    </row>
    <row r="17" spans="2:7" x14ac:dyDescent="0.25">
      <c r="B17" s="188" t="s">
        <v>104</v>
      </c>
      <c r="C17" s="196">
        <v>19</v>
      </c>
      <c r="D17" s="190">
        <v>70.370370370370367</v>
      </c>
      <c r="E17" s="196">
        <v>495</v>
      </c>
      <c r="F17" s="190">
        <v>63.299232736572883</v>
      </c>
      <c r="G17" s="191">
        <v>3.6964980544747084</v>
      </c>
    </row>
    <row r="18" spans="2:7" x14ac:dyDescent="0.25">
      <c r="B18" s="188" t="s">
        <v>105</v>
      </c>
      <c r="C18" s="196">
        <v>7</v>
      </c>
      <c r="D18" s="190">
        <v>25.925925925925924</v>
      </c>
      <c r="E18" s="196">
        <v>229</v>
      </c>
      <c r="F18" s="190">
        <v>29.283887468030688</v>
      </c>
      <c r="G18" s="191">
        <v>2.9661016949152543</v>
      </c>
    </row>
    <row r="19" spans="2:7" x14ac:dyDescent="0.25">
      <c r="B19" s="188" t="s">
        <v>106</v>
      </c>
      <c r="C19" s="196">
        <v>1</v>
      </c>
      <c r="D19" s="190">
        <v>3.7037037037037033</v>
      </c>
      <c r="E19" s="196">
        <v>58</v>
      </c>
      <c r="F19" s="190">
        <v>7.4168797953964196</v>
      </c>
      <c r="G19" s="191">
        <v>1.6949152542372881</v>
      </c>
    </row>
    <row r="20" spans="2:7" x14ac:dyDescent="0.25">
      <c r="B20" s="197" t="s">
        <v>12</v>
      </c>
      <c r="C20" s="198">
        <v>27</v>
      </c>
      <c r="D20" s="199">
        <v>100</v>
      </c>
      <c r="E20" s="198">
        <v>782</v>
      </c>
      <c r="F20" s="199">
        <v>100</v>
      </c>
      <c r="G20" s="200">
        <v>3.3374536464771323</v>
      </c>
    </row>
  </sheetData>
  <mergeCells count="8">
    <mergeCell ref="B2:G2"/>
    <mergeCell ref="C6:G6"/>
    <mergeCell ref="C11:G11"/>
    <mergeCell ref="C16:G16"/>
    <mergeCell ref="B4:B5"/>
    <mergeCell ref="C4:D4"/>
    <mergeCell ref="E4:F4"/>
    <mergeCell ref="G4:G5"/>
  </mergeCells>
  <pageMargins left="0.7" right="0.7" top="0.75" bottom="0.75" header="0.3" footer="0.3"/>
  <pageSetup paperSize="256"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3"/>
  <sheetViews>
    <sheetView workbookViewId="0">
      <selection activeCell="I26" sqref="I26"/>
    </sheetView>
  </sheetViews>
  <sheetFormatPr defaultRowHeight="15" x14ac:dyDescent="0.25"/>
  <cols>
    <col min="1" max="1" width="6.42578125" customWidth="1"/>
    <col min="2" max="2" width="23.42578125" customWidth="1"/>
  </cols>
  <sheetData>
    <row r="2" spans="2:10" ht="15.75" customHeight="1" x14ac:dyDescent="0.25">
      <c r="B2" s="40" t="s">
        <v>200</v>
      </c>
      <c r="C2" s="18"/>
      <c r="D2" s="41"/>
      <c r="E2" s="41"/>
      <c r="F2" s="41"/>
      <c r="G2" s="41"/>
      <c r="H2" s="41"/>
      <c r="I2" s="41"/>
      <c r="J2" s="41"/>
    </row>
    <row r="3" spans="2:10" ht="15.75" customHeight="1" x14ac:dyDescent="0.25">
      <c r="B3" s="28" t="s">
        <v>179</v>
      </c>
      <c r="C3" s="18"/>
      <c r="D3" s="41"/>
      <c r="E3" s="41"/>
      <c r="F3" s="41"/>
      <c r="G3" s="41"/>
      <c r="H3" s="41"/>
      <c r="I3" s="41"/>
      <c r="J3" s="41"/>
    </row>
    <row r="4" spans="2:10" x14ac:dyDescent="0.25">
      <c r="B4" s="169" t="s">
        <v>119</v>
      </c>
      <c r="C4" s="226" t="s">
        <v>1</v>
      </c>
      <c r="D4" s="226" t="s">
        <v>2</v>
      </c>
      <c r="E4" s="226" t="s">
        <v>3</v>
      </c>
      <c r="F4" s="226" t="s">
        <v>120</v>
      </c>
      <c r="G4" s="226" t="s">
        <v>121</v>
      </c>
      <c r="H4" s="226" t="s">
        <v>122</v>
      </c>
      <c r="I4" s="226" t="s">
        <v>13</v>
      </c>
      <c r="J4" s="226" t="s">
        <v>14</v>
      </c>
    </row>
    <row r="5" spans="2:10" x14ac:dyDescent="0.25">
      <c r="B5" s="90" t="s">
        <v>123</v>
      </c>
      <c r="C5" s="226"/>
      <c r="D5" s="226"/>
      <c r="E5" s="226"/>
      <c r="F5" s="226"/>
      <c r="G5" s="226"/>
      <c r="H5" s="226"/>
      <c r="I5" s="226"/>
      <c r="J5" s="226"/>
    </row>
    <row r="6" spans="2:10" x14ac:dyDescent="0.25">
      <c r="B6" s="151" t="s">
        <v>151</v>
      </c>
      <c r="C6" s="152">
        <v>100</v>
      </c>
      <c r="D6" s="153" t="s">
        <v>165</v>
      </c>
      <c r="E6" s="152">
        <v>138</v>
      </c>
      <c r="F6" s="154">
        <v>2.0237589298362799</v>
      </c>
      <c r="G6" s="167" t="s">
        <v>165</v>
      </c>
      <c r="H6" s="154">
        <v>279.27873231740637</v>
      </c>
      <c r="I6" s="167" t="s">
        <v>165</v>
      </c>
      <c r="J6" s="154">
        <v>138</v>
      </c>
    </row>
    <row r="7" spans="2:10" x14ac:dyDescent="0.25">
      <c r="B7" s="155" t="s">
        <v>156</v>
      </c>
      <c r="C7" s="156">
        <v>104</v>
      </c>
      <c r="D7" s="157">
        <v>2</v>
      </c>
      <c r="E7" s="156">
        <v>159</v>
      </c>
      <c r="F7" s="150">
        <v>3.1019775106630498</v>
      </c>
      <c r="G7" s="158">
        <v>5.9653413666597102</v>
      </c>
      <c r="H7" s="150">
        <v>474.24463864944676</v>
      </c>
      <c r="I7" s="158">
        <v>1.92307692307692</v>
      </c>
      <c r="J7" s="150">
        <v>152.88461538461499</v>
      </c>
    </row>
    <row r="8" spans="2:10" x14ac:dyDescent="0.25">
      <c r="B8" s="151" t="s">
        <v>152</v>
      </c>
      <c r="C8" s="152">
        <v>56</v>
      </c>
      <c r="D8" s="159">
        <v>2</v>
      </c>
      <c r="E8" s="152">
        <v>77</v>
      </c>
      <c r="F8" s="154">
        <v>2.54302711048545</v>
      </c>
      <c r="G8" s="160">
        <v>9.0822396803051593</v>
      </c>
      <c r="H8" s="154">
        <v>349.66622769174876</v>
      </c>
      <c r="I8" s="160">
        <v>3.5714285714285698</v>
      </c>
      <c r="J8" s="154">
        <v>137.5</v>
      </c>
    </row>
    <row r="9" spans="2:10" x14ac:dyDescent="0.25">
      <c r="B9" s="161" t="s">
        <v>158</v>
      </c>
      <c r="C9" s="166">
        <f>SUM(C6:C8)</f>
        <v>260</v>
      </c>
      <c r="D9" s="163">
        <f>SUM(D6:D8)</f>
        <v>4</v>
      </c>
      <c r="E9" s="162">
        <f>SUM(E6:E8)</f>
        <v>374</v>
      </c>
      <c r="F9" s="164">
        <v>2.4771105458217813</v>
      </c>
      <c r="G9" s="164">
        <v>3.8109393012642792</v>
      </c>
      <c r="H9" s="164">
        <v>356.3228246682101</v>
      </c>
      <c r="I9" s="168">
        <v>1.5384615384615385</v>
      </c>
      <c r="J9" s="164">
        <v>143.84615384615384</v>
      </c>
    </row>
    <row r="10" spans="2:10" x14ac:dyDescent="0.25">
      <c r="B10" s="161" t="s">
        <v>124</v>
      </c>
      <c r="C10" s="166">
        <v>251</v>
      </c>
      <c r="D10" s="163">
        <v>23</v>
      </c>
      <c r="E10" s="162">
        <v>408</v>
      </c>
      <c r="F10" s="164">
        <v>1.200523255952993</v>
      </c>
      <c r="G10" s="164">
        <v>11.000810711919858</v>
      </c>
      <c r="H10" s="164">
        <v>195.14481610710007</v>
      </c>
      <c r="I10" s="168">
        <v>9.1633466135458175</v>
      </c>
      <c r="J10" s="164">
        <v>162.54980079681275</v>
      </c>
    </row>
    <row r="11" spans="2:10" x14ac:dyDescent="0.25">
      <c r="B11" s="62" t="s">
        <v>153</v>
      </c>
      <c r="C11" s="63">
        <v>511</v>
      </c>
      <c r="D11" s="94">
        <v>27</v>
      </c>
      <c r="E11" s="63">
        <v>782</v>
      </c>
      <c r="F11" s="89">
        <v>1.6271993860586269</v>
      </c>
      <c r="G11" s="89">
        <v>8.59772669737435</v>
      </c>
      <c r="H11" s="89">
        <v>249.01563990173116</v>
      </c>
      <c r="I11" s="165">
        <v>5.283757338551859</v>
      </c>
      <c r="J11" s="89">
        <v>153.03326810176125</v>
      </c>
    </row>
    <row r="12" spans="2:10" ht="15" customHeight="1" x14ac:dyDescent="0.25">
      <c r="B12" s="284" t="s">
        <v>205</v>
      </c>
      <c r="C12" s="212"/>
      <c r="D12" s="212"/>
      <c r="E12" s="212"/>
      <c r="F12" s="212"/>
      <c r="G12" s="212"/>
      <c r="H12" s="212"/>
      <c r="I12" s="212"/>
      <c r="J12" s="212"/>
    </row>
    <row r="13" spans="2:10" ht="15" customHeight="1" x14ac:dyDescent="0.25">
      <c r="B13" s="285" t="s">
        <v>214</v>
      </c>
      <c r="C13" s="210"/>
      <c r="D13" s="210"/>
      <c r="E13" s="210"/>
      <c r="F13" s="210"/>
      <c r="G13" s="210"/>
      <c r="H13" s="210"/>
      <c r="I13" s="210"/>
      <c r="J13" s="210"/>
    </row>
  </sheetData>
  <mergeCells count="10">
    <mergeCell ref="B12:J12"/>
    <mergeCell ref="B13:J13"/>
    <mergeCell ref="C4:C5"/>
    <mergeCell ref="D4:D5"/>
    <mergeCell ref="E4:E5"/>
    <mergeCell ref="F4:F5"/>
    <mergeCell ref="G4:G5"/>
    <mergeCell ref="H4:H5"/>
    <mergeCell ref="I4:I5"/>
    <mergeCell ref="J4:J5"/>
  </mergeCells>
  <pageMargins left="0.39370078740157483" right="0.43307086614173229" top="0.74803149606299213" bottom="0.74803149606299213" header="0.31496062992125984" footer="0.31496062992125984"/>
  <pageSetup paperSize="9" scale="8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23"/>
  <sheetViews>
    <sheetView workbookViewId="0">
      <selection activeCell="G24" sqref="G24"/>
    </sheetView>
  </sheetViews>
  <sheetFormatPr defaultRowHeight="15" x14ac:dyDescent="0.25"/>
  <cols>
    <col min="1" max="1" width="6.7109375" customWidth="1"/>
    <col min="2" max="2" width="24.140625" customWidth="1"/>
  </cols>
  <sheetData>
    <row r="2" spans="2:12" ht="15.2" customHeight="1" x14ac:dyDescent="0.25">
      <c r="B2" s="20" t="s">
        <v>202</v>
      </c>
      <c r="C2" s="27"/>
      <c r="D2" s="27"/>
      <c r="E2" s="27"/>
      <c r="F2" s="27"/>
      <c r="G2" s="27"/>
      <c r="H2" s="27"/>
      <c r="I2" s="27"/>
      <c r="J2" s="18"/>
      <c r="L2" s="9"/>
    </row>
    <row r="3" spans="2:12" ht="15.2" customHeight="1" x14ac:dyDescent="0.25">
      <c r="B3" s="42" t="s">
        <v>201</v>
      </c>
      <c r="C3" s="32"/>
      <c r="D3" s="32"/>
      <c r="E3" s="32"/>
      <c r="F3" s="32"/>
      <c r="G3" s="32"/>
      <c r="H3" s="32"/>
      <c r="I3" s="18"/>
      <c r="J3" s="18"/>
      <c r="L3" s="9"/>
    </row>
    <row r="4" spans="2:12" x14ac:dyDescent="0.25">
      <c r="B4" s="169" t="s">
        <v>119</v>
      </c>
      <c r="C4" s="207" t="s">
        <v>9</v>
      </c>
      <c r="D4" s="207"/>
      <c r="E4" s="207"/>
      <c r="F4" s="286" t="s">
        <v>126</v>
      </c>
      <c r="G4" s="286"/>
      <c r="H4" s="286"/>
    </row>
    <row r="5" spans="2:12" x14ac:dyDescent="0.25">
      <c r="B5" s="90" t="s">
        <v>123</v>
      </c>
      <c r="C5" s="170" t="s">
        <v>1</v>
      </c>
      <c r="D5" s="54" t="s">
        <v>2</v>
      </c>
      <c r="E5" s="170" t="s">
        <v>3</v>
      </c>
      <c r="F5" s="54" t="s">
        <v>1</v>
      </c>
      <c r="G5" s="170" t="s">
        <v>2</v>
      </c>
      <c r="H5" s="54" t="s">
        <v>3</v>
      </c>
    </row>
    <row r="6" spans="2:12" x14ac:dyDescent="0.25">
      <c r="B6" s="155" t="s">
        <v>151</v>
      </c>
      <c r="C6" s="156">
        <v>92</v>
      </c>
      <c r="D6" s="153" t="s">
        <v>165</v>
      </c>
      <c r="E6" s="156">
        <v>119</v>
      </c>
      <c r="F6" s="155">
        <v>8</v>
      </c>
      <c r="G6" s="167" t="s">
        <v>165</v>
      </c>
      <c r="H6" s="155">
        <v>19</v>
      </c>
    </row>
    <row r="7" spans="2:12" x14ac:dyDescent="0.25">
      <c r="B7" s="155" t="s">
        <v>156</v>
      </c>
      <c r="C7" s="156">
        <v>82</v>
      </c>
      <c r="D7" s="153" t="s">
        <v>165</v>
      </c>
      <c r="E7" s="156">
        <v>125</v>
      </c>
      <c r="F7" s="155">
        <v>22</v>
      </c>
      <c r="G7" s="171">
        <v>2</v>
      </c>
      <c r="H7" s="155">
        <v>34</v>
      </c>
    </row>
    <row r="8" spans="2:12" x14ac:dyDescent="0.25">
      <c r="B8" s="155" t="s">
        <v>152</v>
      </c>
      <c r="C8" s="156">
        <v>39</v>
      </c>
      <c r="D8" s="157">
        <v>1</v>
      </c>
      <c r="E8" s="156">
        <v>52</v>
      </c>
      <c r="F8" s="155">
        <v>17</v>
      </c>
      <c r="G8" s="171">
        <v>1</v>
      </c>
      <c r="H8" s="155">
        <v>25</v>
      </c>
    </row>
    <row r="9" spans="2:12" x14ac:dyDescent="0.25">
      <c r="B9" s="161" t="s">
        <v>158</v>
      </c>
      <c r="C9" s="166">
        <v>213</v>
      </c>
      <c r="D9" s="162">
        <v>1</v>
      </c>
      <c r="E9" s="166">
        <v>296</v>
      </c>
      <c r="F9" s="162">
        <v>47</v>
      </c>
      <c r="G9" s="166">
        <v>3</v>
      </c>
      <c r="H9" s="162">
        <v>78</v>
      </c>
    </row>
    <row r="10" spans="2:12" x14ac:dyDescent="0.25">
      <c r="B10" s="161" t="s">
        <v>124</v>
      </c>
      <c r="C10" s="166">
        <v>60</v>
      </c>
      <c r="D10" s="162">
        <v>2</v>
      </c>
      <c r="E10" s="166">
        <v>91</v>
      </c>
      <c r="F10" s="162">
        <v>191</v>
      </c>
      <c r="G10" s="166">
        <v>21</v>
      </c>
      <c r="H10" s="162">
        <v>317</v>
      </c>
    </row>
    <row r="11" spans="2:12" x14ac:dyDescent="0.25">
      <c r="B11" s="62" t="s">
        <v>153</v>
      </c>
      <c r="C11" s="63">
        <v>273</v>
      </c>
      <c r="D11" s="94">
        <v>3</v>
      </c>
      <c r="E11" s="63">
        <v>387</v>
      </c>
      <c r="F11" s="94">
        <v>238</v>
      </c>
      <c r="G11" s="63">
        <v>24</v>
      </c>
      <c r="H11" s="94">
        <v>395</v>
      </c>
    </row>
    <row r="23" spans="5:5" x14ac:dyDescent="0.25">
      <c r="E23" s="9"/>
    </row>
  </sheetData>
  <mergeCells count="2">
    <mergeCell ref="C4:E4"/>
    <mergeCell ref="F4:H4"/>
  </mergeCells>
  <pageMargins left="0.51181102362204722" right="0.70866141732283472" top="0.74803149606299213" bottom="0.74803149606299213" header="0.31496062992125984" footer="0.31496062992125984"/>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3"/>
  <sheetViews>
    <sheetView zoomScaleNormal="100" workbookViewId="0">
      <selection activeCell="J17" sqref="J17"/>
    </sheetView>
  </sheetViews>
  <sheetFormatPr defaultRowHeight="15" x14ac:dyDescent="0.25"/>
  <sheetData>
    <row r="2" spans="2:10" ht="15.75" customHeight="1" x14ac:dyDescent="0.25">
      <c r="B2" s="209" t="s">
        <v>164</v>
      </c>
      <c r="C2" s="210"/>
      <c r="D2" s="210"/>
      <c r="E2" s="210"/>
      <c r="F2" s="210"/>
      <c r="G2" s="210"/>
      <c r="H2" s="210"/>
      <c r="I2" s="20"/>
      <c r="J2" s="21"/>
    </row>
    <row r="3" spans="2:10" ht="15.75" customHeight="1" x14ac:dyDescent="0.25">
      <c r="B3" s="211" t="s">
        <v>163</v>
      </c>
      <c r="C3" s="212"/>
      <c r="D3" s="212"/>
      <c r="E3" s="212"/>
      <c r="F3" s="212"/>
      <c r="I3" s="13"/>
    </row>
    <row r="4" spans="2:10" x14ac:dyDescent="0.25">
      <c r="B4" s="204" t="s">
        <v>0</v>
      </c>
      <c r="C4" s="207">
        <v>2014</v>
      </c>
      <c r="D4" s="207"/>
      <c r="E4" s="208">
        <v>2010</v>
      </c>
      <c r="F4" s="208"/>
    </row>
    <row r="5" spans="2:10" x14ac:dyDescent="0.25">
      <c r="B5" s="205"/>
      <c r="C5" s="207"/>
      <c r="D5" s="207"/>
      <c r="E5" s="208"/>
      <c r="F5" s="208"/>
    </row>
    <row r="6" spans="2:10" ht="27" x14ac:dyDescent="0.25">
      <c r="B6" s="206"/>
      <c r="C6" s="54" t="s">
        <v>215</v>
      </c>
      <c r="D6" s="54" t="s">
        <v>5</v>
      </c>
      <c r="E6" s="54" t="s">
        <v>215</v>
      </c>
      <c r="F6" s="54" t="s">
        <v>5</v>
      </c>
    </row>
    <row r="7" spans="2:10" x14ac:dyDescent="0.25">
      <c r="B7" s="55" t="s">
        <v>151</v>
      </c>
      <c r="C7" s="60">
        <v>5.39</v>
      </c>
      <c r="D7" s="61">
        <v>3.32</v>
      </c>
      <c r="E7" s="66">
        <v>4.9568965517241379</v>
      </c>
      <c r="F7" s="67">
        <v>2.9487179487179485</v>
      </c>
    </row>
    <row r="8" spans="2:10" x14ac:dyDescent="0.25">
      <c r="B8" s="55" t="s">
        <v>152</v>
      </c>
      <c r="C8" s="60">
        <v>5</v>
      </c>
      <c r="D8" s="61">
        <v>3.4</v>
      </c>
      <c r="E8" s="66">
        <v>2.5906735751295336</v>
      </c>
      <c r="F8" s="67">
        <v>1.6447368421052631</v>
      </c>
    </row>
    <row r="9" spans="2:10" x14ac:dyDescent="0.25">
      <c r="B9" s="62" t="s">
        <v>153</v>
      </c>
      <c r="C9" s="65">
        <v>5.28</v>
      </c>
      <c r="D9" s="65">
        <v>3.34</v>
      </c>
      <c r="E9" s="65">
        <v>4.2617960426179602</v>
      </c>
      <c r="F9" s="65">
        <v>2.5830258302583027</v>
      </c>
    </row>
    <row r="10" spans="2:10" x14ac:dyDescent="0.25">
      <c r="B10" s="62" t="s">
        <v>4</v>
      </c>
      <c r="C10" s="65">
        <v>1.91</v>
      </c>
      <c r="D10" s="65">
        <v>1.33</v>
      </c>
      <c r="E10" s="65">
        <v>1.87</v>
      </c>
      <c r="F10" s="65">
        <v>1.3</v>
      </c>
    </row>
    <row r="11" spans="2:10" ht="14.45" customHeight="1" x14ac:dyDescent="0.25">
      <c r="B11" s="23" t="s">
        <v>205</v>
      </c>
      <c r="C11" s="45"/>
      <c r="D11" s="45"/>
      <c r="E11" s="45"/>
      <c r="F11" s="45"/>
      <c r="G11" s="45"/>
      <c r="H11" s="45"/>
      <c r="I11" s="45"/>
    </row>
    <row r="12" spans="2:10" x14ac:dyDescent="0.25">
      <c r="B12" s="23" t="s">
        <v>227</v>
      </c>
      <c r="C12" s="45"/>
      <c r="D12" s="45"/>
      <c r="E12" s="45"/>
      <c r="F12" s="45"/>
      <c r="G12" s="45"/>
      <c r="H12" s="45"/>
      <c r="I12" s="45"/>
    </row>
    <row r="13" spans="2:10" x14ac:dyDescent="0.25">
      <c r="B13" s="12"/>
      <c r="C13" s="12"/>
      <c r="D13" s="12"/>
      <c r="E13" s="12"/>
      <c r="F13" s="12"/>
      <c r="G13" s="12"/>
      <c r="H13" s="12"/>
      <c r="I13" s="12"/>
    </row>
  </sheetData>
  <mergeCells count="5">
    <mergeCell ref="B4:B6"/>
    <mergeCell ref="C4:D5"/>
    <mergeCell ref="E4:F5"/>
    <mergeCell ref="B2:H2"/>
    <mergeCell ref="B3:F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0"/>
  <sheetViews>
    <sheetView workbookViewId="0">
      <selection activeCell="G28" sqref="G28"/>
    </sheetView>
  </sheetViews>
  <sheetFormatPr defaultRowHeight="15" x14ac:dyDescent="0.25"/>
  <cols>
    <col min="8" max="8" width="10.140625" customWidth="1"/>
    <col min="9" max="9" width="10.7109375" customWidth="1"/>
  </cols>
  <sheetData>
    <row r="1" spans="2:9" ht="15" customHeight="1" x14ac:dyDescent="0.25">
      <c r="B1" s="213" t="s">
        <v>228</v>
      </c>
      <c r="C1" s="213"/>
      <c r="D1" s="213"/>
      <c r="E1" s="213"/>
      <c r="F1" s="213"/>
      <c r="G1" s="213"/>
      <c r="H1" s="213"/>
      <c r="I1" s="213"/>
    </row>
    <row r="2" spans="2:9" ht="15" customHeight="1" x14ac:dyDescent="0.25">
      <c r="B2" s="211" t="s">
        <v>229</v>
      </c>
      <c r="C2" s="212"/>
      <c r="D2" s="212"/>
      <c r="E2" s="212"/>
      <c r="F2" s="212"/>
      <c r="I2" s="17"/>
    </row>
    <row r="3" spans="2:9" ht="67.5" x14ac:dyDescent="0.25">
      <c r="B3" s="68" t="s">
        <v>221</v>
      </c>
      <c r="C3" s="54" t="s">
        <v>1</v>
      </c>
      <c r="D3" s="54" t="s">
        <v>2</v>
      </c>
      <c r="E3" s="54" t="s">
        <v>3</v>
      </c>
      <c r="F3" s="54" t="s">
        <v>133</v>
      </c>
      <c r="G3" s="54" t="s">
        <v>134</v>
      </c>
      <c r="H3" s="54" t="s">
        <v>154</v>
      </c>
      <c r="I3" s="54" t="s">
        <v>155</v>
      </c>
    </row>
    <row r="4" spans="2:9" x14ac:dyDescent="0.25">
      <c r="B4" s="69">
        <v>2001</v>
      </c>
      <c r="C4" s="70">
        <v>1033</v>
      </c>
      <c r="D4" s="71">
        <v>37</v>
      </c>
      <c r="E4" s="70">
        <v>1585</v>
      </c>
      <c r="F4" s="72">
        <v>11.5335</v>
      </c>
      <c r="G4" s="73">
        <v>3.5817999999999999</v>
      </c>
      <c r="H4" s="74" t="s">
        <v>165</v>
      </c>
      <c r="I4" s="61" t="s">
        <v>165</v>
      </c>
    </row>
    <row r="5" spans="2:9" x14ac:dyDescent="0.25">
      <c r="B5" s="69">
        <v>2002</v>
      </c>
      <c r="C5" s="70">
        <v>877</v>
      </c>
      <c r="D5" s="71">
        <v>30</v>
      </c>
      <c r="E5" s="70">
        <v>1402</v>
      </c>
      <c r="F5" s="72">
        <v>9.3696999999999999</v>
      </c>
      <c r="G5" s="73">
        <v>3.42075</v>
      </c>
      <c r="H5" s="75">
        <v>-18.918900000000001</v>
      </c>
      <c r="I5" s="76">
        <v>-18.918900000000001</v>
      </c>
    </row>
    <row r="6" spans="2:9" x14ac:dyDescent="0.25">
      <c r="B6" s="69">
        <v>2003</v>
      </c>
      <c r="C6" s="70">
        <v>743</v>
      </c>
      <c r="D6" s="71">
        <v>42</v>
      </c>
      <c r="E6" s="70">
        <v>1135</v>
      </c>
      <c r="F6" s="72">
        <v>13.1174</v>
      </c>
      <c r="G6" s="73">
        <v>5.6527599999999998</v>
      </c>
      <c r="H6" s="75">
        <v>40</v>
      </c>
      <c r="I6" s="76">
        <v>13.513500000000001</v>
      </c>
    </row>
    <row r="7" spans="2:9" x14ac:dyDescent="0.25">
      <c r="B7" s="69">
        <v>2004</v>
      </c>
      <c r="C7" s="70">
        <v>568</v>
      </c>
      <c r="D7" s="71">
        <v>24</v>
      </c>
      <c r="E7" s="70">
        <v>929</v>
      </c>
      <c r="F7" s="72">
        <v>7.5042</v>
      </c>
      <c r="G7" s="73">
        <v>4.2253499999999997</v>
      </c>
      <c r="H7" s="75">
        <v>-42.857100000000003</v>
      </c>
      <c r="I7" s="76">
        <v>-35.135100000000001</v>
      </c>
    </row>
    <row r="8" spans="2:9" x14ac:dyDescent="0.25">
      <c r="B8" s="69">
        <v>2005</v>
      </c>
      <c r="C8" s="70">
        <v>552</v>
      </c>
      <c r="D8" s="71">
        <v>29</v>
      </c>
      <c r="E8" s="70">
        <v>896</v>
      </c>
      <c r="F8" s="72">
        <v>9.0939999999999994</v>
      </c>
      <c r="G8" s="73">
        <v>5.2536199999999997</v>
      </c>
      <c r="H8" s="75">
        <v>20.833300000000001</v>
      </c>
      <c r="I8" s="76">
        <v>-21.621600000000001</v>
      </c>
    </row>
    <row r="9" spans="2:9" x14ac:dyDescent="0.25">
      <c r="B9" s="69">
        <v>2006</v>
      </c>
      <c r="C9" s="70">
        <v>557</v>
      </c>
      <c r="D9" s="71">
        <v>32</v>
      </c>
      <c r="E9" s="70">
        <v>954</v>
      </c>
      <c r="F9" s="72">
        <v>10.0708</v>
      </c>
      <c r="G9" s="73">
        <v>5.7450599999999996</v>
      </c>
      <c r="H9" s="75">
        <v>10.344799999999999</v>
      </c>
      <c r="I9" s="76">
        <v>-13.513500000000001</v>
      </c>
    </row>
    <row r="10" spans="2:9" x14ac:dyDescent="0.25">
      <c r="B10" s="69">
        <v>2007</v>
      </c>
      <c r="C10" s="70">
        <v>512</v>
      </c>
      <c r="D10" s="71">
        <v>20</v>
      </c>
      <c r="E10" s="70">
        <v>864</v>
      </c>
      <c r="F10" s="72">
        <v>6.3006000000000002</v>
      </c>
      <c r="G10" s="73">
        <v>3.90625</v>
      </c>
      <c r="H10" s="75">
        <v>-37.5</v>
      </c>
      <c r="I10" s="76">
        <v>-45.945900000000002</v>
      </c>
    </row>
    <row r="11" spans="2:9" x14ac:dyDescent="0.25">
      <c r="B11" s="69">
        <v>2008</v>
      </c>
      <c r="C11" s="70">
        <v>577</v>
      </c>
      <c r="D11" s="71">
        <v>27</v>
      </c>
      <c r="E11" s="70">
        <v>925</v>
      </c>
      <c r="F11" s="72">
        <v>8.5091999999999999</v>
      </c>
      <c r="G11" s="73">
        <v>4.6793800000000001</v>
      </c>
      <c r="H11" s="75">
        <v>35</v>
      </c>
      <c r="I11" s="76">
        <v>-27.027000000000001</v>
      </c>
    </row>
    <row r="12" spans="2:9" x14ac:dyDescent="0.25">
      <c r="B12" s="69">
        <v>2009</v>
      </c>
      <c r="C12" s="70">
        <v>530</v>
      </c>
      <c r="D12" s="71">
        <v>21</v>
      </c>
      <c r="E12" s="70">
        <v>838</v>
      </c>
      <c r="F12" s="72">
        <v>6.6403999999999996</v>
      </c>
      <c r="G12" s="73">
        <v>3.9622600000000001</v>
      </c>
      <c r="H12" s="75">
        <v>-22.222200000000001</v>
      </c>
      <c r="I12" s="76">
        <v>-43.243200000000002</v>
      </c>
    </row>
    <row r="13" spans="2:9" x14ac:dyDescent="0.25">
      <c r="B13" s="69">
        <v>2010</v>
      </c>
      <c r="C13" s="70">
        <v>657</v>
      </c>
      <c r="D13" s="71">
        <v>28</v>
      </c>
      <c r="E13" s="70">
        <v>1056</v>
      </c>
      <c r="F13" s="72">
        <v>8.8905999999999992</v>
      </c>
      <c r="G13" s="73">
        <v>4.2618</v>
      </c>
      <c r="H13" s="75">
        <v>33.333300000000001</v>
      </c>
      <c r="I13" s="76">
        <v>-24.324300000000001</v>
      </c>
    </row>
    <row r="14" spans="2:9" x14ac:dyDescent="0.25">
      <c r="B14" s="69">
        <v>2011</v>
      </c>
      <c r="C14" s="70">
        <v>639</v>
      </c>
      <c r="D14" s="71">
        <v>19</v>
      </c>
      <c r="E14" s="70">
        <v>1008</v>
      </c>
      <c r="F14" s="72">
        <v>6.0559000000000003</v>
      </c>
      <c r="G14" s="73">
        <v>2.9733999999999998</v>
      </c>
      <c r="H14" s="75">
        <v>-32.142899999999997</v>
      </c>
      <c r="I14" s="76">
        <v>-48.648600000000002</v>
      </c>
    </row>
    <row r="15" spans="2:9" x14ac:dyDescent="0.25">
      <c r="B15" s="69">
        <v>2012</v>
      </c>
      <c r="C15" s="70">
        <v>581</v>
      </c>
      <c r="D15" s="71">
        <v>19</v>
      </c>
      <c r="E15" s="70">
        <v>956</v>
      </c>
      <c r="F15" s="72">
        <v>6.0655999999999999</v>
      </c>
      <c r="G15" s="73">
        <v>3.2702200000000001</v>
      </c>
      <c r="H15" s="74" t="s">
        <v>165</v>
      </c>
      <c r="I15" s="76">
        <v>-48.648600000000002</v>
      </c>
    </row>
    <row r="16" spans="2:9" x14ac:dyDescent="0.25">
      <c r="B16" s="69">
        <v>2013</v>
      </c>
      <c r="C16" s="70">
        <v>507</v>
      </c>
      <c r="D16" s="71">
        <v>26</v>
      </c>
      <c r="E16" s="70">
        <v>800</v>
      </c>
      <c r="F16" s="72">
        <v>8.2794000000000008</v>
      </c>
      <c r="G16" s="73">
        <v>5.1282100000000002</v>
      </c>
      <c r="H16" s="75">
        <v>36.842100000000002</v>
      </c>
      <c r="I16" s="76">
        <v>-29.729700000000001</v>
      </c>
    </row>
    <row r="17" spans="2:9" x14ac:dyDescent="0.25">
      <c r="B17" s="77">
        <v>2014</v>
      </c>
      <c r="C17" s="78">
        <v>511</v>
      </c>
      <c r="D17" s="79">
        <v>27</v>
      </c>
      <c r="E17" s="78">
        <v>782</v>
      </c>
      <c r="F17" s="80">
        <v>8.5976999999999997</v>
      </c>
      <c r="G17" s="81">
        <v>5.28376</v>
      </c>
      <c r="H17" s="80">
        <v>3.8462000000000001</v>
      </c>
      <c r="I17" s="82">
        <v>-27.027000000000001</v>
      </c>
    </row>
    <row r="18" spans="2:9" x14ac:dyDescent="0.25">
      <c r="B18" s="214" t="s">
        <v>131</v>
      </c>
      <c r="C18" s="214"/>
      <c r="D18" s="214"/>
      <c r="E18" s="214"/>
      <c r="F18" s="214"/>
      <c r="G18" s="214"/>
      <c r="H18" s="214"/>
      <c r="I18" s="24"/>
    </row>
    <row r="19" spans="2:9" x14ac:dyDescent="0.25">
      <c r="B19" s="174" t="s">
        <v>203</v>
      </c>
      <c r="C19" s="44"/>
      <c r="D19" s="44"/>
      <c r="E19" s="44"/>
      <c r="F19" s="44"/>
      <c r="G19" s="44"/>
      <c r="H19" s="44"/>
      <c r="I19" s="24"/>
    </row>
    <row r="20" spans="2:9" x14ac:dyDescent="0.25">
      <c r="B20" s="174" t="s">
        <v>132</v>
      </c>
      <c r="C20" s="44"/>
      <c r="D20" s="44"/>
      <c r="E20" s="44"/>
      <c r="F20" s="44"/>
      <c r="G20" s="44"/>
      <c r="H20" s="44"/>
      <c r="I20" s="24"/>
    </row>
  </sheetData>
  <mergeCells count="3">
    <mergeCell ref="B1:I1"/>
    <mergeCell ref="B2:F2"/>
    <mergeCell ref="B18:H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
  <sheetViews>
    <sheetView workbookViewId="0">
      <selection activeCell="G4" sqref="G4:J4"/>
    </sheetView>
  </sheetViews>
  <sheetFormatPr defaultRowHeight="15" x14ac:dyDescent="0.25"/>
  <cols>
    <col min="2" max="2" width="13.5703125" bestFit="1" customWidth="1"/>
    <col min="3" max="4" width="9.7109375" bestFit="1" customWidth="1"/>
    <col min="5" max="5" width="8.85546875" customWidth="1"/>
  </cols>
  <sheetData>
    <row r="1" spans="2:10" ht="15" customHeight="1" x14ac:dyDescent="0.25">
      <c r="B1" s="13" t="s">
        <v>176</v>
      </c>
      <c r="C1" s="16"/>
      <c r="D1" s="16"/>
      <c r="E1" s="16"/>
    </row>
    <row r="2" spans="2:10" ht="15" customHeight="1" x14ac:dyDescent="0.25">
      <c r="B2" s="52" t="s">
        <v>187</v>
      </c>
    </row>
    <row r="3" spans="2:10" x14ac:dyDescent="0.25">
      <c r="B3" s="215"/>
      <c r="C3" s="207" t="s">
        <v>153</v>
      </c>
      <c r="D3" s="207"/>
      <c r="E3" s="208" t="s">
        <v>4</v>
      </c>
      <c r="F3" s="208"/>
      <c r="G3" s="207" t="s">
        <v>153</v>
      </c>
      <c r="H3" s="207"/>
      <c r="I3" s="208" t="s">
        <v>4</v>
      </c>
      <c r="J3" s="208" t="s">
        <v>4</v>
      </c>
    </row>
    <row r="4" spans="2:10" ht="15" customHeight="1" x14ac:dyDescent="0.25">
      <c r="B4" s="216"/>
      <c r="C4" s="218" t="s">
        <v>25</v>
      </c>
      <c r="D4" s="218"/>
      <c r="E4" s="218"/>
      <c r="F4" s="218"/>
      <c r="G4" s="218" t="s">
        <v>26</v>
      </c>
      <c r="H4" s="218"/>
      <c r="I4" s="218"/>
      <c r="J4" s="218"/>
    </row>
    <row r="5" spans="2:10" x14ac:dyDescent="0.25">
      <c r="B5" s="217"/>
      <c r="C5" s="91">
        <v>2010</v>
      </c>
      <c r="D5" s="91">
        <v>2014</v>
      </c>
      <c r="E5" s="91">
        <v>2010</v>
      </c>
      <c r="F5" s="91">
        <v>2014</v>
      </c>
      <c r="G5" s="203">
        <v>2010</v>
      </c>
      <c r="H5" s="203">
        <v>2014</v>
      </c>
      <c r="I5" s="203">
        <v>2010</v>
      </c>
      <c r="J5" s="203">
        <v>2014</v>
      </c>
    </row>
    <row r="6" spans="2:10" x14ac:dyDescent="0.25">
      <c r="B6" s="55" t="s">
        <v>166</v>
      </c>
      <c r="C6" s="56" t="s">
        <v>165</v>
      </c>
      <c r="D6" s="87">
        <v>2</v>
      </c>
      <c r="E6" s="88">
        <v>70</v>
      </c>
      <c r="F6" s="87">
        <v>62</v>
      </c>
      <c r="G6" s="84" t="s">
        <v>165</v>
      </c>
      <c r="H6" s="85">
        <v>7.4074074074074066</v>
      </c>
      <c r="I6" s="86">
        <v>1.7015070491006319</v>
      </c>
      <c r="J6" s="85">
        <v>1.8337769890564921</v>
      </c>
    </row>
    <row r="7" spans="2:10" x14ac:dyDescent="0.25">
      <c r="B7" s="55" t="s">
        <v>167</v>
      </c>
      <c r="C7" s="56">
        <v>5</v>
      </c>
      <c r="D7" s="87">
        <v>3</v>
      </c>
      <c r="E7" s="88">
        <v>668</v>
      </c>
      <c r="F7" s="87">
        <v>439</v>
      </c>
      <c r="G7" s="84">
        <v>17.857142857142858</v>
      </c>
      <c r="H7" s="85">
        <v>11.111111111111111</v>
      </c>
      <c r="I7" s="86">
        <v>16.237238697131744</v>
      </c>
      <c r="J7" s="85">
        <v>12.984324164448388</v>
      </c>
    </row>
    <row r="8" spans="2:10" x14ac:dyDescent="0.25">
      <c r="B8" s="55" t="s">
        <v>168</v>
      </c>
      <c r="C8" s="56">
        <v>8</v>
      </c>
      <c r="D8" s="87">
        <v>5</v>
      </c>
      <c r="E8" s="88">
        <v>1064</v>
      </c>
      <c r="F8" s="87">
        <v>1056</v>
      </c>
      <c r="G8" s="84">
        <v>28.571428571428569</v>
      </c>
      <c r="H8" s="85">
        <v>18.518518518518519</v>
      </c>
      <c r="I8" s="86">
        <v>25.862907146329604</v>
      </c>
      <c r="J8" s="85">
        <v>31.233362910381544</v>
      </c>
    </row>
    <row r="9" spans="2:10" x14ac:dyDescent="0.25">
      <c r="B9" s="55" t="s">
        <v>169</v>
      </c>
      <c r="C9" s="56">
        <v>15</v>
      </c>
      <c r="D9" s="87">
        <v>17</v>
      </c>
      <c r="E9" s="88">
        <v>2312</v>
      </c>
      <c r="F9" s="87">
        <v>1824</v>
      </c>
      <c r="G9" s="84">
        <v>53.571428571428569</v>
      </c>
      <c r="H9" s="85">
        <v>62.962962962962962</v>
      </c>
      <c r="I9" s="86">
        <v>56.198347107438018</v>
      </c>
      <c r="J9" s="85">
        <v>53.948535936113572</v>
      </c>
    </row>
    <row r="10" spans="2:10" x14ac:dyDescent="0.25">
      <c r="B10" s="62" t="s">
        <v>170</v>
      </c>
      <c r="C10" s="63">
        <v>28</v>
      </c>
      <c r="D10" s="63">
        <v>27</v>
      </c>
      <c r="E10" s="63">
        <v>4114</v>
      </c>
      <c r="F10" s="63">
        <v>3381</v>
      </c>
      <c r="G10" s="89">
        <v>100</v>
      </c>
      <c r="H10" s="89">
        <v>100</v>
      </c>
      <c r="I10" s="89">
        <v>100</v>
      </c>
      <c r="J10" s="89">
        <v>100</v>
      </c>
    </row>
  </sheetData>
  <mergeCells count="7">
    <mergeCell ref="B3:B5"/>
    <mergeCell ref="C3:D3"/>
    <mergeCell ref="E3:F3"/>
    <mergeCell ref="G3:H3"/>
    <mergeCell ref="I3:J3"/>
    <mergeCell ref="C4:F4"/>
    <mergeCell ref="G4:J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
  <sheetViews>
    <sheetView workbookViewId="0">
      <selection activeCell="J23" sqref="J23"/>
    </sheetView>
  </sheetViews>
  <sheetFormatPr defaultRowHeight="15" x14ac:dyDescent="0.25"/>
  <cols>
    <col min="2" max="2" width="13.5703125" bestFit="1" customWidth="1"/>
    <col min="3" max="4" width="9.7109375" bestFit="1" customWidth="1"/>
    <col min="5" max="5" width="8.85546875" customWidth="1"/>
  </cols>
  <sheetData>
    <row r="1" spans="2:10" x14ac:dyDescent="0.25">
      <c r="B1" s="13" t="s">
        <v>177</v>
      </c>
      <c r="C1" s="16"/>
      <c r="D1" s="16"/>
      <c r="E1" s="16"/>
      <c r="F1" s="16"/>
      <c r="G1" s="16"/>
      <c r="H1" s="16"/>
      <c r="I1" s="16"/>
    </row>
    <row r="2" spans="2:10" x14ac:dyDescent="0.25">
      <c r="B2" s="52" t="s">
        <v>187</v>
      </c>
    </row>
    <row r="3" spans="2:10" x14ac:dyDescent="0.25">
      <c r="B3" s="215"/>
      <c r="C3" s="207" t="s">
        <v>153</v>
      </c>
      <c r="D3" s="207"/>
      <c r="E3" s="208" t="s">
        <v>4</v>
      </c>
      <c r="F3" s="208" t="s">
        <v>4</v>
      </c>
      <c r="G3" s="207" t="s">
        <v>153</v>
      </c>
      <c r="H3" s="207"/>
      <c r="I3" s="208" t="s">
        <v>4</v>
      </c>
      <c r="J3" s="208" t="s">
        <v>4</v>
      </c>
    </row>
    <row r="4" spans="2:10" ht="15" customHeight="1" x14ac:dyDescent="0.25">
      <c r="B4" s="216"/>
      <c r="C4" s="218" t="s">
        <v>25</v>
      </c>
      <c r="D4" s="218"/>
      <c r="E4" s="218"/>
      <c r="F4" s="218"/>
      <c r="G4" s="218" t="s">
        <v>26</v>
      </c>
      <c r="H4" s="218"/>
      <c r="I4" s="218"/>
      <c r="J4" s="218"/>
    </row>
    <row r="5" spans="2:10" x14ac:dyDescent="0.25">
      <c r="B5" s="217"/>
      <c r="C5" s="83">
        <v>2010</v>
      </c>
      <c r="D5" s="203">
        <v>2014</v>
      </c>
      <c r="E5" s="203">
        <v>2010</v>
      </c>
      <c r="F5" s="203">
        <v>2014</v>
      </c>
      <c r="G5" s="91">
        <v>2010</v>
      </c>
      <c r="H5" s="91">
        <v>2014</v>
      </c>
      <c r="I5" s="91">
        <v>2010</v>
      </c>
      <c r="J5" s="91">
        <v>2014</v>
      </c>
    </row>
    <row r="6" spans="2:10" x14ac:dyDescent="0.25">
      <c r="B6" s="55" t="s">
        <v>171</v>
      </c>
      <c r="C6" s="56">
        <v>3</v>
      </c>
      <c r="D6" s="87" t="s">
        <v>165</v>
      </c>
      <c r="E6" s="88">
        <v>206</v>
      </c>
      <c r="F6" s="87">
        <v>112</v>
      </c>
      <c r="G6" s="84">
        <v>10.714285714285714</v>
      </c>
      <c r="H6" s="85" t="s">
        <v>165</v>
      </c>
      <c r="I6" s="86">
        <v>5.0072921730675741</v>
      </c>
      <c r="J6" s="85">
        <v>3.3126293995859215</v>
      </c>
    </row>
    <row r="7" spans="2:10" x14ac:dyDescent="0.25">
      <c r="B7" s="55" t="s">
        <v>172</v>
      </c>
      <c r="C7" s="56">
        <v>4</v>
      </c>
      <c r="D7" s="87">
        <v>4</v>
      </c>
      <c r="E7" s="88">
        <v>950</v>
      </c>
      <c r="F7" s="87">
        <v>704</v>
      </c>
      <c r="G7" s="84">
        <v>14.285714285714285</v>
      </c>
      <c r="H7" s="85">
        <v>14.814814814814813</v>
      </c>
      <c r="I7" s="86">
        <v>23.091881380651433</v>
      </c>
      <c r="J7" s="85">
        <v>20.822241940254361</v>
      </c>
    </row>
    <row r="8" spans="2:10" x14ac:dyDescent="0.25">
      <c r="B8" s="55" t="s">
        <v>173</v>
      </c>
      <c r="C8" s="56" t="s">
        <v>165</v>
      </c>
      <c r="D8" s="87" t="s">
        <v>165</v>
      </c>
      <c r="E8" s="88">
        <v>265</v>
      </c>
      <c r="F8" s="87">
        <v>273</v>
      </c>
      <c r="G8" s="84" t="s">
        <v>165</v>
      </c>
      <c r="H8" s="85" t="s">
        <v>165</v>
      </c>
      <c r="I8" s="86">
        <v>6.4414195430238212</v>
      </c>
      <c r="J8" s="85">
        <v>8.0745341614906838</v>
      </c>
    </row>
    <row r="9" spans="2:10" x14ac:dyDescent="0.25">
      <c r="B9" s="55" t="s">
        <v>174</v>
      </c>
      <c r="C9" s="56">
        <v>4</v>
      </c>
      <c r="D9" s="87">
        <v>1</v>
      </c>
      <c r="E9" s="88">
        <v>621</v>
      </c>
      <c r="F9" s="87">
        <v>578</v>
      </c>
      <c r="G9" s="84">
        <v>14.285714285714285</v>
      </c>
      <c r="H9" s="85">
        <v>3.7037037037037033</v>
      </c>
      <c r="I9" s="86">
        <v>15.094798249878464</v>
      </c>
      <c r="J9" s="85">
        <v>17.095533865720199</v>
      </c>
    </row>
    <row r="10" spans="2:10" x14ac:dyDescent="0.25">
      <c r="B10" s="55" t="s">
        <v>175</v>
      </c>
      <c r="C10" s="56">
        <v>17</v>
      </c>
      <c r="D10" s="87">
        <v>22</v>
      </c>
      <c r="E10" s="88">
        <v>2072</v>
      </c>
      <c r="F10" s="87">
        <v>1714</v>
      </c>
      <c r="G10" s="84">
        <v>60.714285714285708</v>
      </c>
      <c r="H10" s="85">
        <v>81.481481481481481</v>
      </c>
      <c r="I10" s="86">
        <v>50.36460865337871</v>
      </c>
      <c r="J10" s="85">
        <v>50.695060632948831</v>
      </c>
    </row>
    <row r="11" spans="2:10" x14ac:dyDescent="0.25">
      <c r="B11" s="62" t="s">
        <v>170</v>
      </c>
      <c r="C11" s="63">
        <v>28</v>
      </c>
      <c r="D11" s="63">
        <v>27</v>
      </c>
      <c r="E11" s="63">
        <v>4114</v>
      </c>
      <c r="F11" s="63">
        <v>3381</v>
      </c>
      <c r="G11" s="89">
        <v>100</v>
      </c>
      <c r="H11" s="89">
        <v>100</v>
      </c>
      <c r="I11" s="89">
        <v>100</v>
      </c>
      <c r="J11" s="89">
        <v>100</v>
      </c>
    </row>
    <row r="12" spans="2:10" x14ac:dyDescent="0.25">
      <c r="B12" s="26" t="s">
        <v>216</v>
      </c>
    </row>
  </sheetData>
  <mergeCells count="7">
    <mergeCell ref="B3:B5"/>
    <mergeCell ref="C3:D3"/>
    <mergeCell ref="E3:F3"/>
    <mergeCell ref="G3:H3"/>
    <mergeCell ref="I3:J3"/>
    <mergeCell ref="C4:F4"/>
    <mergeCell ref="G4:J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0"/>
  <sheetViews>
    <sheetView workbookViewId="0">
      <selection activeCell="G24" sqref="G24"/>
    </sheetView>
  </sheetViews>
  <sheetFormatPr defaultRowHeight="15" x14ac:dyDescent="0.25"/>
  <cols>
    <col min="2" max="2" width="11.85546875" customWidth="1"/>
  </cols>
  <sheetData>
    <row r="2" spans="2:10" x14ac:dyDescent="0.25">
      <c r="B2" s="13" t="s">
        <v>204</v>
      </c>
    </row>
    <row r="3" spans="2:10" x14ac:dyDescent="0.25">
      <c r="B3" s="25" t="s">
        <v>178</v>
      </c>
    </row>
    <row r="4" spans="2:10" x14ac:dyDescent="0.25">
      <c r="B4" s="219" t="s">
        <v>217</v>
      </c>
      <c r="C4" s="222" t="s">
        <v>153</v>
      </c>
      <c r="D4" s="222"/>
      <c r="E4" s="222"/>
      <c r="F4" s="222"/>
      <c r="G4" s="223" t="s">
        <v>4</v>
      </c>
      <c r="H4" s="223"/>
      <c r="I4" s="223"/>
      <c r="J4" s="223"/>
    </row>
    <row r="5" spans="2:10" x14ac:dyDescent="0.25">
      <c r="B5" s="220"/>
      <c r="C5" s="224">
        <v>2010</v>
      </c>
      <c r="D5" s="224"/>
      <c r="E5" s="225">
        <v>2014</v>
      </c>
      <c r="F5" s="225"/>
      <c r="G5" s="224">
        <v>2010</v>
      </c>
      <c r="H5" s="224"/>
      <c r="I5" s="225">
        <v>2014</v>
      </c>
      <c r="J5" s="225"/>
    </row>
    <row r="6" spans="2:10" x14ac:dyDescent="0.25">
      <c r="B6" s="221"/>
      <c r="C6" s="92" t="s">
        <v>137</v>
      </c>
      <c r="D6" s="92" t="s">
        <v>3</v>
      </c>
      <c r="E6" s="92" t="s">
        <v>137</v>
      </c>
      <c r="F6" s="92" t="s">
        <v>3</v>
      </c>
      <c r="G6" s="92" t="s">
        <v>137</v>
      </c>
      <c r="H6" s="92" t="s">
        <v>3</v>
      </c>
      <c r="I6" s="92" t="s">
        <v>137</v>
      </c>
      <c r="J6" s="92" t="s">
        <v>3</v>
      </c>
    </row>
    <row r="7" spans="2:10" x14ac:dyDescent="0.25">
      <c r="B7" s="93" t="s">
        <v>138</v>
      </c>
      <c r="C7" s="56" t="s">
        <v>165</v>
      </c>
      <c r="D7" s="57">
        <v>18</v>
      </c>
      <c r="E7" s="56">
        <v>2</v>
      </c>
      <c r="F7" s="58">
        <v>13</v>
      </c>
      <c r="G7" s="56">
        <v>27</v>
      </c>
      <c r="H7" s="58">
        <v>3381</v>
      </c>
      <c r="I7" s="56">
        <v>28</v>
      </c>
      <c r="J7" s="58">
        <v>3600</v>
      </c>
    </row>
    <row r="8" spans="2:10" x14ac:dyDescent="0.25">
      <c r="B8" s="93" t="s">
        <v>139</v>
      </c>
      <c r="C8" s="56" t="s">
        <v>165</v>
      </c>
      <c r="D8" s="57">
        <v>15</v>
      </c>
      <c r="E8" s="56" t="s">
        <v>165</v>
      </c>
      <c r="F8" s="58">
        <v>12</v>
      </c>
      <c r="G8" s="56">
        <v>14</v>
      </c>
      <c r="H8" s="58">
        <v>3137</v>
      </c>
      <c r="I8" s="56">
        <v>10</v>
      </c>
      <c r="J8" s="58">
        <v>2976</v>
      </c>
    </row>
    <row r="9" spans="2:10" x14ac:dyDescent="0.25">
      <c r="B9" s="93" t="s">
        <v>140</v>
      </c>
      <c r="C9" s="56" t="s">
        <v>165</v>
      </c>
      <c r="D9" s="57">
        <v>25</v>
      </c>
      <c r="E9" s="56" t="s">
        <v>165</v>
      </c>
      <c r="F9" s="58">
        <v>17</v>
      </c>
      <c r="G9" s="56">
        <v>29</v>
      </c>
      <c r="H9" s="58">
        <v>6314</v>
      </c>
      <c r="I9" s="56">
        <v>24</v>
      </c>
      <c r="J9" s="58">
        <v>5641</v>
      </c>
    </row>
    <row r="10" spans="2:10" x14ac:dyDescent="0.25">
      <c r="B10" s="93" t="s">
        <v>141</v>
      </c>
      <c r="C10" s="59">
        <v>3</v>
      </c>
      <c r="D10" s="57">
        <v>45</v>
      </c>
      <c r="E10" s="56">
        <v>1</v>
      </c>
      <c r="F10" s="58">
        <v>41</v>
      </c>
      <c r="G10" s="56">
        <v>121</v>
      </c>
      <c r="H10" s="58">
        <v>14678</v>
      </c>
      <c r="I10" s="56">
        <v>70</v>
      </c>
      <c r="J10" s="58">
        <v>9119</v>
      </c>
    </row>
    <row r="11" spans="2:10" x14ac:dyDescent="0.25">
      <c r="B11" s="93" t="s">
        <v>142</v>
      </c>
      <c r="C11" s="56" t="s">
        <v>165</v>
      </c>
      <c r="D11" s="57">
        <v>94</v>
      </c>
      <c r="E11" s="56">
        <v>1</v>
      </c>
      <c r="F11" s="58">
        <v>42</v>
      </c>
      <c r="G11" s="56">
        <v>253</v>
      </c>
      <c r="H11" s="58">
        <v>23858</v>
      </c>
      <c r="I11" s="56">
        <v>136</v>
      </c>
      <c r="J11" s="58">
        <v>15669</v>
      </c>
    </row>
    <row r="12" spans="2:10" x14ac:dyDescent="0.25">
      <c r="B12" s="93" t="s">
        <v>143</v>
      </c>
      <c r="C12" s="56">
        <v>2</v>
      </c>
      <c r="D12" s="57">
        <v>109</v>
      </c>
      <c r="E12" s="56">
        <v>1</v>
      </c>
      <c r="F12" s="58">
        <v>56</v>
      </c>
      <c r="G12" s="56">
        <v>294</v>
      </c>
      <c r="H12" s="58">
        <v>28690</v>
      </c>
      <c r="I12" s="56">
        <v>233</v>
      </c>
      <c r="J12" s="58">
        <v>22093</v>
      </c>
    </row>
    <row r="13" spans="2:10" x14ac:dyDescent="0.25">
      <c r="B13" s="93" t="s">
        <v>144</v>
      </c>
      <c r="C13" s="59">
        <v>2</v>
      </c>
      <c r="D13" s="57">
        <v>124</v>
      </c>
      <c r="E13" s="56">
        <v>2</v>
      </c>
      <c r="F13" s="58">
        <v>81</v>
      </c>
      <c r="G13" s="56">
        <v>351</v>
      </c>
      <c r="H13" s="58">
        <v>32620</v>
      </c>
      <c r="I13" s="56">
        <v>241</v>
      </c>
      <c r="J13" s="58">
        <v>24782</v>
      </c>
    </row>
    <row r="14" spans="2:10" x14ac:dyDescent="0.25">
      <c r="B14" s="93" t="s">
        <v>145</v>
      </c>
      <c r="C14" s="56">
        <v>5</v>
      </c>
      <c r="D14" s="57">
        <v>269</v>
      </c>
      <c r="E14" s="56">
        <v>7</v>
      </c>
      <c r="F14" s="58">
        <v>186</v>
      </c>
      <c r="G14" s="56">
        <v>948</v>
      </c>
      <c r="H14" s="58">
        <v>86891</v>
      </c>
      <c r="I14" s="56">
        <v>642</v>
      </c>
      <c r="J14" s="58">
        <v>68309</v>
      </c>
    </row>
    <row r="15" spans="2:10" x14ac:dyDescent="0.25">
      <c r="B15" s="93" t="s">
        <v>146</v>
      </c>
      <c r="C15" s="59">
        <v>5</v>
      </c>
      <c r="D15" s="57">
        <v>128</v>
      </c>
      <c r="E15" s="56">
        <v>5</v>
      </c>
      <c r="F15" s="58">
        <v>117</v>
      </c>
      <c r="G15" s="56">
        <v>522</v>
      </c>
      <c r="H15" s="58">
        <v>40907</v>
      </c>
      <c r="I15" s="56">
        <v>458</v>
      </c>
      <c r="J15" s="58">
        <v>40173</v>
      </c>
    </row>
    <row r="16" spans="2:10" x14ac:dyDescent="0.25">
      <c r="B16" s="93" t="s">
        <v>147</v>
      </c>
      <c r="C16" s="56">
        <v>1</v>
      </c>
      <c r="D16" s="57">
        <v>48</v>
      </c>
      <c r="E16" s="56">
        <v>1</v>
      </c>
      <c r="F16" s="58">
        <v>52</v>
      </c>
      <c r="G16" s="56">
        <v>195</v>
      </c>
      <c r="H16" s="58">
        <v>13488</v>
      </c>
      <c r="I16" s="56">
        <v>234</v>
      </c>
      <c r="J16" s="58">
        <v>13963</v>
      </c>
    </row>
    <row r="17" spans="2:10" x14ac:dyDescent="0.25">
      <c r="B17" s="93" t="s">
        <v>148</v>
      </c>
      <c r="C17" s="56" t="s">
        <v>165</v>
      </c>
      <c r="D17" s="57">
        <v>38</v>
      </c>
      <c r="E17" s="56">
        <v>1</v>
      </c>
      <c r="F17" s="58">
        <v>45</v>
      </c>
      <c r="G17" s="56">
        <v>202</v>
      </c>
      <c r="H17" s="58">
        <v>11264</v>
      </c>
      <c r="I17" s="56">
        <v>199</v>
      </c>
      <c r="J17" s="58">
        <v>10269</v>
      </c>
    </row>
    <row r="18" spans="2:10" x14ac:dyDescent="0.25">
      <c r="B18" s="93" t="s">
        <v>149</v>
      </c>
      <c r="C18" s="59">
        <v>8</v>
      </c>
      <c r="D18" s="57">
        <v>118</v>
      </c>
      <c r="E18" s="56">
        <v>5</v>
      </c>
      <c r="F18" s="58">
        <v>111</v>
      </c>
      <c r="G18" s="56">
        <v>1064</v>
      </c>
      <c r="H18" s="58">
        <v>28223</v>
      </c>
      <c r="I18" s="56">
        <v>1056</v>
      </c>
      <c r="J18" s="58">
        <v>29564</v>
      </c>
    </row>
    <row r="19" spans="2:10" x14ac:dyDescent="0.25">
      <c r="B19" s="93" t="s">
        <v>150</v>
      </c>
      <c r="C19" s="56">
        <v>2</v>
      </c>
      <c r="D19" s="57">
        <v>25</v>
      </c>
      <c r="E19" s="56">
        <v>1</v>
      </c>
      <c r="F19" s="58">
        <v>9</v>
      </c>
      <c r="G19" s="56">
        <v>94</v>
      </c>
      <c r="H19" s="58">
        <v>11269</v>
      </c>
      <c r="I19" s="56">
        <v>50</v>
      </c>
      <c r="J19" s="58">
        <v>4989</v>
      </c>
    </row>
    <row r="20" spans="2:10" x14ac:dyDescent="0.25">
      <c r="B20" s="62" t="s">
        <v>12</v>
      </c>
      <c r="C20" s="63">
        <v>28</v>
      </c>
      <c r="D20" s="94">
        <v>1056</v>
      </c>
      <c r="E20" s="63">
        <v>27</v>
      </c>
      <c r="F20" s="94">
        <v>782</v>
      </c>
      <c r="G20" s="63">
        <v>4114</v>
      </c>
      <c r="H20" s="94">
        <v>304720</v>
      </c>
      <c r="I20" s="63">
        <v>3381</v>
      </c>
      <c r="J20" s="94">
        <v>251147</v>
      </c>
    </row>
  </sheetData>
  <mergeCells count="7">
    <mergeCell ref="B4:B6"/>
    <mergeCell ref="C4:F4"/>
    <mergeCell ref="G4:J4"/>
    <mergeCell ref="C5:D5"/>
    <mergeCell ref="E5:F5"/>
    <mergeCell ref="G5:H5"/>
    <mergeCell ref="I5:J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2"/>
  <sheetViews>
    <sheetView workbookViewId="0">
      <selection activeCell="B11" sqref="B11"/>
    </sheetView>
  </sheetViews>
  <sheetFormatPr defaultRowHeight="15" x14ac:dyDescent="0.25"/>
  <cols>
    <col min="1" max="1" width="2.85546875" customWidth="1"/>
    <col min="2" max="2" width="20.7109375" customWidth="1"/>
    <col min="11" max="11" width="17.7109375" customWidth="1"/>
  </cols>
  <sheetData>
    <row r="2" spans="2:12" ht="15.75" customHeight="1" x14ac:dyDescent="0.25">
      <c r="B2" s="13" t="s">
        <v>232</v>
      </c>
      <c r="C2" s="16"/>
      <c r="D2" s="16"/>
      <c r="E2" s="16"/>
      <c r="F2" s="16"/>
      <c r="G2" s="16"/>
      <c r="H2" s="16"/>
      <c r="I2" s="1"/>
      <c r="J2" s="20"/>
      <c r="K2" s="20"/>
      <c r="L2" s="13"/>
    </row>
    <row r="3" spans="2:12" ht="15.75" customHeight="1" x14ac:dyDescent="0.25">
      <c r="B3" s="28" t="s">
        <v>179</v>
      </c>
      <c r="C3" s="29"/>
      <c r="D3" s="29"/>
      <c r="E3" s="16"/>
      <c r="F3" s="16"/>
      <c r="G3" s="16"/>
      <c r="H3" s="16"/>
      <c r="I3" s="1"/>
      <c r="J3" s="13"/>
      <c r="K3" s="13"/>
      <c r="L3" s="13"/>
    </row>
    <row r="4" spans="2:12" x14ac:dyDescent="0.25">
      <c r="B4" s="227" t="s">
        <v>6</v>
      </c>
      <c r="C4" s="226" t="s">
        <v>1</v>
      </c>
      <c r="D4" s="226" t="s">
        <v>2</v>
      </c>
      <c r="E4" s="226" t="s">
        <v>3</v>
      </c>
      <c r="F4" s="226" t="s">
        <v>230</v>
      </c>
      <c r="G4" s="226" t="s">
        <v>231</v>
      </c>
      <c r="H4" s="1"/>
      <c r="I4" s="1"/>
      <c r="J4" s="1"/>
      <c r="K4" s="1"/>
      <c r="L4" s="1"/>
    </row>
    <row r="5" spans="2:12" x14ac:dyDescent="0.25">
      <c r="B5" s="228"/>
      <c r="C5" s="226"/>
      <c r="D5" s="226"/>
      <c r="E5" s="226"/>
      <c r="F5" s="226"/>
      <c r="G5" s="226"/>
      <c r="H5" s="1"/>
      <c r="I5" s="1"/>
      <c r="J5" s="1"/>
      <c r="K5" s="1"/>
      <c r="L5" s="1"/>
    </row>
    <row r="6" spans="2:12" x14ac:dyDescent="0.25">
      <c r="B6" s="96" t="s">
        <v>9</v>
      </c>
      <c r="C6" s="71">
        <v>273</v>
      </c>
      <c r="D6" s="70">
        <v>3</v>
      </c>
      <c r="E6" s="71">
        <v>387</v>
      </c>
      <c r="F6" s="73">
        <v>1.1000000000000001</v>
      </c>
      <c r="G6" s="72">
        <v>141.76</v>
      </c>
      <c r="H6" s="1"/>
      <c r="I6" s="1"/>
      <c r="J6" s="1"/>
      <c r="K6" s="1"/>
      <c r="L6" s="1"/>
    </row>
    <row r="7" spans="2:12" x14ac:dyDescent="0.25">
      <c r="B7" s="96" t="s">
        <v>10</v>
      </c>
      <c r="C7" s="71">
        <v>11</v>
      </c>
      <c r="D7" s="70">
        <v>3</v>
      </c>
      <c r="E7" s="71">
        <v>20</v>
      </c>
      <c r="F7" s="73">
        <v>27.27</v>
      </c>
      <c r="G7" s="72">
        <v>181.82</v>
      </c>
      <c r="H7" s="1"/>
      <c r="I7" s="1"/>
      <c r="J7" s="1"/>
      <c r="K7" s="1"/>
      <c r="L7" s="1"/>
    </row>
    <row r="8" spans="2:12" x14ac:dyDescent="0.25">
      <c r="B8" s="96" t="s">
        <v>11</v>
      </c>
      <c r="C8" s="71">
        <v>227</v>
      </c>
      <c r="D8" s="70">
        <v>21</v>
      </c>
      <c r="E8" s="71">
        <v>375</v>
      </c>
      <c r="F8" s="73">
        <v>9.25</v>
      </c>
      <c r="G8" s="72">
        <v>165.2</v>
      </c>
      <c r="H8" s="1"/>
      <c r="I8" s="1"/>
      <c r="J8" s="1"/>
      <c r="K8" s="1"/>
      <c r="L8" s="1"/>
    </row>
    <row r="9" spans="2:12" x14ac:dyDescent="0.25">
      <c r="B9" s="62" t="s">
        <v>12</v>
      </c>
      <c r="C9" s="94">
        <v>511</v>
      </c>
      <c r="D9" s="94">
        <v>27</v>
      </c>
      <c r="E9" s="94">
        <v>782</v>
      </c>
      <c r="F9" s="97">
        <v>5.28</v>
      </c>
      <c r="G9" s="97">
        <v>153.03</v>
      </c>
      <c r="H9" s="1"/>
      <c r="I9" s="1"/>
      <c r="J9" s="1"/>
      <c r="K9" s="1"/>
      <c r="L9" s="1"/>
    </row>
    <row r="10" spans="2:12" x14ac:dyDescent="0.25">
      <c r="B10" s="175" t="s">
        <v>205</v>
      </c>
      <c r="C10" s="1"/>
      <c r="D10" s="1"/>
      <c r="E10" s="1"/>
      <c r="F10" s="2"/>
      <c r="G10" s="2"/>
      <c r="H10" s="1"/>
      <c r="I10" s="1"/>
      <c r="J10" s="1"/>
      <c r="K10" s="1"/>
      <c r="L10" s="1"/>
    </row>
    <row r="11" spans="2:12" x14ac:dyDescent="0.25">
      <c r="B11" s="175" t="s">
        <v>241</v>
      </c>
      <c r="C11" s="44"/>
      <c r="D11" s="44"/>
      <c r="E11" s="44"/>
      <c r="F11" s="46"/>
      <c r="G11" s="46"/>
      <c r="H11" s="44"/>
      <c r="I11" s="44"/>
      <c r="J11" s="1"/>
      <c r="K11" s="1"/>
      <c r="L11" s="1"/>
    </row>
    <row r="12" spans="2:12" x14ac:dyDescent="0.25">
      <c r="B12" s="175" t="s">
        <v>218</v>
      </c>
      <c r="C12" s="44"/>
      <c r="D12" s="44"/>
      <c r="E12" s="44"/>
      <c r="F12" s="46"/>
      <c r="G12" s="46"/>
      <c r="H12" s="44"/>
      <c r="I12" s="44"/>
      <c r="J12" s="1"/>
      <c r="K12" s="1"/>
      <c r="L12" s="1"/>
    </row>
  </sheetData>
  <mergeCells count="6">
    <mergeCell ref="G4:G5"/>
    <mergeCell ref="B4:B5"/>
    <mergeCell ref="C4:C5"/>
    <mergeCell ref="D4:D5"/>
    <mergeCell ref="E4:E5"/>
    <mergeCell ref="F4:F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2"/>
  <sheetViews>
    <sheetView workbookViewId="0">
      <selection activeCell="B11" sqref="B11"/>
    </sheetView>
  </sheetViews>
  <sheetFormatPr defaultRowHeight="15" x14ac:dyDescent="0.25"/>
  <cols>
    <col min="2" max="2" width="16.140625" customWidth="1"/>
  </cols>
  <sheetData>
    <row r="2" spans="2:9" ht="15.75" customHeight="1" x14ac:dyDescent="0.25">
      <c r="B2" s="13" t="s">
        <v>207</v>
      </c>
      <c r="C2" s="16"/>
    </row>
    <row r="3" spans="2:9" ht="15.75" customHeight="1" x14ac:dyDescent="0.25">
      <c r="B3" s="229" t="s">
        <v>206</v>
      </c>
      <c r="C3" s="230"/>
      <c r="D3" s="230"/>
      <c r="E3" s="230"/>
      <c r="F3" s="230"/>
      <c r="G3" s="230"/>
      <c r="H3" s="230"/>
    </row>
    <row r="4" spans="2:9" ht="27" x14ac:dyDescent="0.25">
      <c r="B4" s="231" t="s">
        <v>6</v>
      </c>
      <c r="C4" s="226" t="s">
        <v>1</v>
      </c>
      <c r="D4" s="226" t="s">
        <v>2</v>
      </c>
      <c r="E4" s="226" t="s">
        <v>3</v>
      </c>
      <c r="F4" s="98" t="s">
        <v>7</v>
      </c>
      <c r="G4" s="98" t="s">
        <v>135</v>
      </c>
      <c r="H4" s="1"/>
      <c r="I4" s="1"/>
    </row>
    <row r="5" spans="2:9" x14ac:dyDescent="0.25">
      <c r="B5" s="231"/>
      <c r="C5" s="226"/>
      <c r="D5" s="226"/>
      <c r="E5" s="226"/>
      <c r="F5" s="99" t="s">
        <v>136</v>
      </c>
      <c r="G5" s="99" t="s">
        <v>8</v>
      </c>
      <c r="H5" s="1"/>
      <c r="I5" s="1"/>
    </row>
    <row r="6" spans="2:9" x14ac:dyDescent="0.25">
      <c r="B6" s="96" t="s">
        <v>9</v>
      </c>
      <c r="C6" s="71">
        <v>287</v>
      </c>
      <c r="D6" s="70">
        <v>3</v>
      </c>
      <c r="E6" s="71">
        <v>417</v>
      </c>
      <c r="F6" s="73">
        <v>1.05</v>
      </c>
      <c r="G6" s="72">
        <v>145.30000000000001</v>
      </c>
      <c r="H6" s="1"/>
      <c r="I6" s="1"/>
    </row>
    <row r="7" spans="2:9" x14ac:dyDescent="0.25">
      <c r="B7" s="96" t="s">
        <v>10</v>
      </c>
      <c r="C7" s="71">
        <v>11</v>
      </c>
      <c r="D7" s="70">
        <v>1</v>
      </c>
      <c r="E7" s="71">
        <v>15</v>
      </c>
      <c r="F7" s="73">
        <v>9.09</v>
      </c>
      <c r="G7" s="72">
        <v>136.36000000000001</v>
      </c>
      <c r="H7" s="1"/>
      <c r="I7" s="1"/>
    </row>
    <row r="8" spans="2:9" x14ac:dyDescent="0.25">
      <c r="B8" s="96" t="s">
        <v>11</v>
      </c>
      <c r="C8" s="71">
        <v>209</v>
      </c>
      <c r="D8" s="70">
        <v>22</v>
      </c>
      <c r="E8" s="71">
        <v>368</v>
      </c>
      <c r="F8" s="73">
        <v>10.53</v>
      </c>
      <c r="G8" s="72">
        <v>176.08</v>
      </c>
      <c r="H8" s="1"/>
      <c r="I8" s="1"/>
    </row>
    <row r="9" spans="2:9" x14ac:dyDescent="0.25">
      <c r="B9" s="62" t="s">
        <v>12</v>
      </c>
      <c r="C9" s="94">
        <v>507</v>
      </c>
      <c r="D9" s="94">
        <v>26</v>
      </c>
      <c r="E9" s="94">
        <v>800</v>
      </c>
      <c r="F9" s="97">
        <v>5.13</v>
      </c>
      <c r="G9" s="97">
        <v>157.79</v>
      </c>
      <c r="H9" s="1"/>
      <c r="I9" s="1"/>
    </row>
    <row r="10" spans="2:9" ht="16.5" x14ac:dyDescent="0.3">
      <c r="B10" s="176" t="s">
        <v>208</v>
      </c>
      <c r="C10" s="176"/>
      <c r="D10" s="176"/>
      <c r="E10" s="176"/>
      <c r="F10" s="176"/>
      <c r="G10" s="176"/>
      <c r="H10" s="176"/>
      <c r="I10" s="39"/>
    </row>
    <row r="11" spans="2:9" ht="16.5" x14ac:dyDescent="0.3">
      <c r="B11" s="176" t="s">
        <v>241</v>
      </c>
      <c r="C11" s="176"/>
      <c r="D11" s="176"/>
      <c r="E11" s="176"/>
      <c r="F11" s="176"/>
      <c r="G11" s="176"/>
      <c r="H11" s="176"/>
      <c r="I11" s="39"/>
    </row>
    <row r="12" spans="2:9" ht="16.5" x14ac:dyDescent="0.3">
      <c r="B12" s="175" t="s">
        <v>218</v>
      </c>
      <c r="C12" s="44"/>
      <c r="D12" s="44"/>
      <c r="E12" s="44"/>
      <c r="F12" s="46"/>
      <c r="G12" s="46"/>
      <c r="H12" s="44"/>
      <c r="I12" s="39"/>
    </row>
  </sheetData>
  <mergeCells count="5">
    <mergeCell ref="B3:H3"/>
    <mergeCell ref="B4:B5"/>
    <mergeCell ref="C4:C5"/>
    <mergeCell ref="D4:D5"/>
    <mergeCell ref="E4:E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27</vt:i4>
      </vt:variant>
    </vt:vector>
  </HeadingPairs>
  <TitlesOfParts>
    <vt:vector size="27" baseType="lpstr">
      <vt:lpstr>Tavola 1</vt:lpstr>
      <vt:lpstr>Tavola 2</vt:lpstr>
      <vt:lpstr>Tavola 2 bis </vt:lpstr>
      <vt:lpstr>Tav3</vt:lpstr>
      <vt:lpstr>Tavola 4.1 </vt:lpstr>
      <vt:lpstr>Tavola 4.2 </vt:lpstr>
      <vt:lpstr>tavola 4.3</vt:lpstr>
      <vt:lpstr>Tavola 5</vt:lpstr>
      <vt:lpstr>Tavola 5.1</vt:lpstr>
      <vt:lpstr>tavola 5.2</vt:lpstr>
      <vt:lpstr>Tavola 6</vt:lpstr>
      <vt:lpstr>Tav 6.1</vt:lpstr>
      <vt:lpstr>Tav 6.2</vt:lpstr>
      <vt:lpstr>Tavola 7</vt:lpstr>
      <vt:lpstr>Tavola 8</vt:lpstr>
      <vt:lpstr>Tavola 9</vt:lpstr>
      <vt:lpstr>Tavola 10</vt:lpstr>
      <vt:lpstr>Tavola 10.1</vt:lpstr>
      <vt:lpstr>Tavola 10.2</vt:lpstr>
      <vt:lpstr>Tavola 11</vt:lpstr>
      <vt:lpstr>Tavola 12</vt:lpstr>
      <vt:lpstr>Tavola 13</vt:lpstr>
      <vt:lpstr>Tavola 14</vt:lpstr>
      <vt:lpstr>Tavola 15</vt:lpstr>
      <vt:lpstr>Tavola 16</vt:lpstr>
      <vt:lpstr>Tavola 17</vt:lpstr>
      <vt:lpstr>Tavola 18</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calepric</dc:creator>
  <cp:lastModifiedBy>Enza Lucia Vaccaro</cp:lastModifiedBy>
  <cp:lastPrinted>2015-10-15T07:39:16Z</cp:lastPrinted>
  <dcterms:created xsi:type="dcterms:W3CDTF">2015-10-06T12:17:35Z</dcterms:created>
  <dcterms:modified xsi:type="dcterms:W3CDTF">2015-11-13T13:45:12Z</dcterms:modified>
</cp:coreProperties>
</file>