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defaultThemeVersion="124226"/>
  <xr:revisionPtr revIDLastSave="0" documentId="13_ncr:1_{32C7D46A-8647-4EAB-8E2C-EDE3B0F6074B}" xr6:coauthVersionLast="47" xr6:coauthVersionMax="47" xr10:uidLastSave="{00000000-0000-0000-0000-000000000000}"/>
  <bookViews>
    <workbookView xWindow="-110" yWindow="-110" windowWidth="19420" windowHeight="10300" tabRatio="857" xr2:uid="{00000000-000D-0000-FFFF-FFFF00000000}"/>
  </bookViews>
  <sheets>
    <sheet name="Indice" sheetId="41" r:id="rId1"/>
    <sheet name=" 2.1 " sheetId="140" r:id="rId2"/>
    <sheet name=" 2.2" sheetId="141" r:id="rId3"/>
    <sheet name="2.2 segue" sheetId="142" r:id="rId4"/>
    <sheet name=" 2.3" sheetId="132" r:id="rId5"/>
    <sheet name="2.3 segue" sheetId="133" r:id="rId6"/>
    <sheet name="2.4 " sheetId="134" r:id="rId7"/>
    <sheet name="2.5" sheetId="135" r:id="rId8"/>
    <sheet name=" 2.6" sheetId="136" r:id="rId9"/>
    <sheet name=" 2.7" sheetId="137" r:id="rId10"/>
    <sheet name=" 2.8" sheetId="138" r:id="rId11"/>
    <sheet name="2.9 " sheetId="131" r:id="rId12"/>
    <sheet name="2.9 segue" sheetId="130" r:id="rId13"/>
    <sheet name=" 2.10" sheetId="143" r:id="rId14"/>
    <sheet name="2.11" sheetId="144" r:id="rId15"/>
    <sheet name=" 2.12" sheetId="117" r:id="rId16"/>
    <sheet name=" 2.13" sheetId="81" r:id="rId17"/>
    <sheet name=" 2.14" sheetId="82" r:id="rId18"/>
    <sheet name=" 2.15" sheetId="127" r:id="rId19"/>
    <sheet name="2.16" sheetId="128" r:id="rId20"/>
    <sheet name=" 2.17" sheetId="126" r:id="rId21"/>
    <sheet name=" 2.18" sheetId="125" r:id="rId22"/>
    <sheet name=" 2.19 " sheetId="123" r:id="rId23"/>
    <sheet name="2.20" sheetId="124" r:id="rId24"/>
    <sheet name=" 2.21" sheetId="121" r:id="rId25"/>
    <sheet name="2.22" sheetId="122" r:id="rId26"/>
    <sheet name="2.23" sheetId="116" r:id="rId27"/>
    <sheet name="2.24" sheetId="118" r:id="rId28"/>
    <sheet name="2.25" sheetId="119" r:id="rId29"/>
    <sheet name="2.26" sheetId="120" r:id="rId30"/>
  </sheets>
  <externalReferences>
    <externalReference r:id="rId31"/>
    <externalReference r:id="rId32"/>
  </externalReferences>
  <definedNames>
    <definedName name="_1_50000_rev" localSheetId="13">#REF!</definedName>
    <definedName name="_1_50000_rev" localSheetId="10">#REF!</definedName>
    <definedName name="_1_50000_rev" localSheetId="14">#REF!</definedName>
    <definedName name="_1_50000_rev">#REF!</definedName>
    <definedName name="_3_2014" localSheetId="10">#REF!</definedName>
    <definedName name="_3_2014">#REF!</definedName>
    <definedName name="_xlnm._FilterDatabase" localSheetId="15" hidden="1">' 2.12'!$A$23:$M$140</definedName>
    <definedName name="_xlnm._FilterDatabase" localSheetId="25" hidden="1">'2.22'!#REF!</definedName>
    <definedName name="alfa_altobasso" localSheetId="1">#REF!</definedName>
    <definedName name="alfa_altobasso" localSheetId="13">#REF!</definedName>
    <definedName name="alfa_altobasso" localSheetId="15">#REF!</definedName>
    <definedName name="alfa_altobasso" localSheetId="16">#REF!</definedName>
    <definedName name="alfa_altobasso" localSheetId="17">#REF!</definedName>
    <definedName name="alfa_altobasso" localSheetId="18">#REF!</definedName>
    <definedName name="alfa_altobasso" localSheetId="20">#REF!</definedName>
    <definedName name="alfa_altobasso" localSheetId="21">#REF!</definedName>
    <definedName name="alfa_altobasso" localSheetId="22">#REF!</definedName>
    <definedName name="alfa_altobasso" localSheetId="2">#REF!</definedName>
    <definedName name="alfa_altobasso" localSheetId="24">#REF!</definedName>
    <definedName name="alfa_altobasso" localSheetId="4">#REF!</definedName>
    <definedName name="alfa_altobasso" localSheetId="8">#REF!</definedName>
    <definedName name="alfa_altobasso" localSheetId="9">#REF!</definedName>
    <definedName name="alfa_altobasso" localSheetId="10">#REF!</definedName>
    <definedName name="alfa_altobasso" localSheetId="19">#REF!</definedName>
    <definedName name="alfa_altobasso" localSheetId="3">#REF!</definedName>
    <definedName name="alfa_altobasso" localSheetId="23">#REF!</definedName>
    <definedName name="alfa_altobasso" localSheetId="25">#REF!</definedName>
    <definedName name="alfa_altobasso" localSheetId="26">#REF!</definedName>
    <definedName name="alfa_altobasso" localSheetId="5">#REF!</definedName>
    <definedName name="alfa_altobasso" localSheetId="6">#REF!</definedName>
    <definedName name="alfa_altobasso" localSheetId="7">#REF!</definedName>
    <definedName name="alfa_altobasso" localSheetId="11">#REF!</definedName>
    <definedName name="alfa_altobasso" localSheetId="12">#REF!</definedName>
    <definedName name="alfa_altobasso">#REF!</definedName>
    <definedName name="_xlnm.Print_Area" localSheetId="1">' 2.1 '!#REF!</definedName>
    <definedName name="_xlnm.Print_Area" localSheetId="20">' 2.17'!$A$1:$G$58</definedName>
    <definedName name="_xlnm.Print_Area" localSheetId="4">' 2.3'!$A$1:$I$74</definedName>
    <definedName name="_xlnm.Print_Area" localSheetId="8">' 2.6'!$A$1:$F$47</definedName>
    <definedName name="_xlnm.Print_Area" localSheetId="14">'2.11'!$A$1:$G$69</definedName>
    <definedName name="Centrodi_costa" localSheetId="1">#REF!</definedName>
    <definedName name="Centrodi_costa" localSheetId="13">#REF!</definedName>
    <definedName name="Centrodi_costa" localSheetId="15">#REF!</definedName>
    <definedName name="Centrodi_costa" localSheetId="16">#REF!</definedName>
    <definedName name="Centrodi_costa" localSheetId="17">#REF!</definedName>
    <definedName name="Centrodi_costa" localSheetId="18">#REF!</definedName>
    <definedName name="Centrodi_costa" localSheetId="20">#REF!</definedName>
    <definedName name="Centrodi_costa" localSheetId="21">#REF!</definedName>
    <definedName name="Centrodi_costa" localSheetId="22">#REF!</definedName>
    <definedName name="Centrodi_costa" localSheetId="2">#REF!</definedName>
    <definedName name="Centrodi_costa" localSheetId="4">#REF!</definedName>
    <definedName name="Centrodi_costa" localSheetId="8">#REF!</definedName>
    <definedName name="Centrodi_costa" localSheetId="9">#REF!</definedName>
    <definedName name="Centrodi_costa" localSheetId="10">#REF!</definedName>
    <definedName name="Centrodi_costa" localSheetId="19">#REF!</definedName>
    <definedName name="Centrodi_costa" localSheetId="3">#REF!</definedName>
    <definedName name="Centrodi_costa" localSheetId="23">#REF!</definedName>
    <definedName name="Centrodi_costa" localSheetId="25">#REF!</definedName>
    <definedName name="Centrodi_costa" localSheetId="26">#REF!</definedName>
    <definedName name="Centrodi_costa" localSheetId="5">#REF!</definedName>
    <definedName name="Centrodi_costa" localSheetId="6">#REF!</definedName>
    <definedName name="Centrodi_costa" localSheetId="7">#REF!</definedName>
    <definedName name="Centrodi_costa" localSheetId="11">#REF!</definedName>
    <definedName name="Centrodi_costa" localSheetId="12">#REF!</definedName>
    <definedName name="Centrodi_costa">#REF!</definedName>
    <definedName name="Comuni" localSheetId="1">#REF!</definedName>
    <definedName name="Comuni" localSheetId="13">#REF!</definedName>
    <definedName name="Comuni" localSheetId="15">#REF!</definedName>
    <definedName name="Comuni" localSheetId="16">#REF!</definedName>
    <definedName name="Comuni" localSheetId="17">#REF!</definedName>
    <definedName name="Comuni" localSheetId="18">#REF!</definedName>
    <definedName name="Comuni" localSheetId="20">#REF!</definedName>
    <definedName name="Comuni" localSheetId="21">#REF!</definedName>
    <definedName name="Comuni" localSheetId="22">#REF!</definedName>
    <definedName name="Comuni" localSheetId="2">#REF!</definedName>
    <definedName name="Comuni" localSheetId="4">#REF!</definedName>
    <definedName name="Comuni" localSheetId="8">#REF!</definedName>
    <definedName name="Comuni" localSheetId="9">#REF!</definedName>
    <definedName name="Comuni" localSheetId="10">#REF!</definedName>
    <definedName name="Comuni" localSheetId="19">#REF!</definedName>
    <definedName name="Comuni" localSheetId="3">#REF!</definedName>
    <definedName name="Comuni" localSheetId="23">#REF!</definedName>
    <definedName name="Comuni" localSheetId="25">#REF!</definedName>
    <definedName name="Comuni" localSheetId="26">#REF!</definedName>
    <definedName name="Comuni" localSheetId="5">#REF!</definedName>
    <definedName name="Comuni" localSheetId="6">#REF!</definedName>
    <definedName name="Comuni" localSheetId="7">#REF!</definedName>
    <definedName name="Comuni" localSheetId="11">#REF!</definedName>
    <definedName name="Comuni" localSheetId="12">#REF!</definedName>
    <definedName name="Comuni">#REF!</definedName>
    <definedName name="_xlnm.Database" localSheetId="26">#REF!</definedName>
    <definedName name="_xlnm.Database">#REF!</definedName>
    <definedName name="DATI_2_10_a" localSheetId="1">#REF!</definedName>
    <definedName name="DATI_2_10_a" localSheetId="13">#REF!</definedName>
    <definedName name="DATI_2_10_a" localSheetId="15">#REF!</definedName>
    <definedName name="DATI_2_10_a" localSheetId="16">#REF!</definedName>
    <definedName name="DATI_2_10_a" localSheetId="17">#REF!</definedName>
    <definedName name="DATI_2_10_a" localSheetId="18">#REF!</definedName>
    <definedName name="DATI_2_10_a" localSheetId="20">#REF!</definedName>
    <definedName name="DATI_2_10_a" localSheetId="21">#REF!</definedName>
    <definedName name="DATI_2_10_a" localSheetId="22">#REF!</definedName>
    <definedName name="DATI_2_10_a" localSheetId="2">#REF!</definedName>
    <definedName name="DATI_2_10_a" localSheetId="4">#REF!</definedName>
    <definedName name="DATI_2_10_a" localSheetId="8">#REF!</definedName>
    <definedName name="DATI_2_10_a" localSheetId="9">#REF!</definedName>
    <definedName name="DATI_2_10_a" localSheetId="10">#REF!</definedName>
    <definedName name="DATI_2_10_a" localSheetId="19">#REF!</definedName>
    <definedName name="DATI_2_10_a" localSheetId="3">#REF!</definedName>
    <definedName name="DATI_2_10_a" localSheetId="23">#REF!</definedName>
    <definedName name="DATI_2_10_a" localSheetId="26">#REF!</definedName>
    <definedName name="DATI_2_10_a" localSheetId="5">#REF!</definedName>
    <definedName name="DATI_2_10_a" localSheetId="6">#REF!</definedName>
    <definedName name="DATI_2_10_a" localSheetId="7">#REF!</definedName>
    <definedName name="DATI_2_10_a" localSheetId="11">#REF!</definedName>
    <definedName name="DATI_2_10_a" localSheetId="12">#REF!</definedName>
    <definedName name="DATI_2_10_a">#REF!</definedName>
    <definedName name="DATI_2_10_b" localSheetId="1">#REF!</definedName>
    <definedName name="DATI_2_10_b" localSheetId="13">#REF!</definedName>
    <definedName name="DATI_2_10_b" localSheetId="15">#REF!</definedName>
    <definedName name="DATI_2_10_b" localSheetId="16">#REF!</definedName>
    <definedName name="DATI_2_10_b" localSheetId="17">#REF!</definedName>
    <definedName name="DATI_2_10_b" localSheetId="18">#REF!</definedName>
    <definedName name="DATI_2_10_b" localSheetId="20">#REF!</definedName>
    <definedName name="DATI_2_10_b" localSheetId="21">#REF!</definedName>
    <definedName name="DATI_2_10_b" localSheetId="22">#REF!</definedName>
    <definedName name="DATI_2_10_b" localSheetId="2">#REF!</definedName>
    <definedName name="DATI_2_10_b" localSheetId="4">#REF!</definedName>
    <definedName name="DATI_2_10_b" localSheetId="8">#REF!</definedName>
    <definedName name="DATI_2_10_b" localSheetId="9">#REF!</definedName>
    <definedName name="DATI_2_10_b" localSheetId="10">#REF!</definedName>
    <definedName name="DATI_2_10_b" localSheetId="19">#REF!</definedName>
    <definedName name="DATI_2_10_b" localSheetId="3">#REF!</definedName>
    <definedName name="DATI_2_10_b" localSheetId="23">#REF!</definedName>
    <definedName name="DATI_2_10_b" localSheetId="26">#REF!</definedName>
    <definedName name="DATI_2_10_b" localSheetId="5">#REF!</definedName>
    <definedName name="DATI_2_10_b" localSheetId="6">#REF!</definedName>
    <definedName name="DATI_2_10_b" localSheetId="7">#REF!</definedName>
    <definedName name="DATI_2_10_b" localSheetId="11">#REF!</definedName>
    <definedName name="DATI_2_10_b" localSheetId="12">#REF!</definedName>
    <definedName name="DATI_2_10_b">#REF!</definedName>
    <definedName name="DATI_2_10segue" localSheetId="1">#REF!</definedName>
    <definedName name="DATI_2_10segue" localSheetId="13">#REF!</definedName>
    <definedName name="DATI_2_10segue" localSheetId="15">#REF!</definedName>
    <definedName name="DATI_2_10segue" localSheetId="16">#REF!</definedName>
    <definedName name="DATI_2_10segue" localSheetId="17">#REF!</definedName>
    <definedName name="DATI_2_10segue" localSheetId="18">#REF!</definedName>
    <definedName name="DATI_2_10segue" localSheetId="20">#REF!</definedName>
    <definedName name="DATI_2_10segue" localSheetId="21">#REF!</definedName>
    <definedName name="DATI_2_10segue" localSheetId="22">#REF!</definedName>
    <definedName name="DATI_2_10segue" localSheetId="2">#REF!</definedName>
    <definedName name="DATI_2_10segue" localSheetId="4">#REF!</definedName>
    <definedName name="DATI_2_10segue" localSheetId="8">#REF!</definedName>
    <definedName name="DATI_2_10segue" localSheetId="9">#REF!</definedName>
    <definedName name="DATI_2_10segue" localSheetId="10">#REF!</definedName>
    <definedName name="DATI_2_10segue" localSheetId="19">#REF!</definedName>
    <definedName name="DATI_2_10segue" localSheetId="3">#REF!</definedName>
    <definedName name="DATI_2_10segue" localSheetId="23">#REF!</definedName>
    <definedName name="DATI_2_10segue" localSheetId="26">#REF!</definedName>
    <definedName name="DATI_2_10segue" localSheetId="5">#REF!</definedName>
    <definedName name="DATI_2_10segue" localSheetId="6">#REF!</definedName>
    <definedName name="DATI_2_10segue" localSheetId="7">#REF!</definedName>
    <definedName name="DATI_2_10segue" localSheetId="11">#REF!</definedName>
    <definedName name="DATI_2_10segue" localSheetId="12">#REF!</definedName>
    <definedName name="DATI_2_10segue">#REF!</definedName>
    <definedName name="DATI_2_9_a" localSheetId="1">#REF!</definedName>
    <definedName name="DATI_2_9_a" localSheetId="13">#REF!</definedName>
    <definedName name="DATI_2_9_a" localSheetId="15">#REF!</definedName>
    <definedName name="DATI_2_9_a" localSheetId="16">#REF!</definedName>
    <definedName name="DATI_2_9_a" localSheetId="17">#REF!</definedName>
    <definedName name="DATI_2_9_a" localSheetId="18">#REF!</definedName>
    <definedName name="DATI_2_9_a" localSheetId="20">#REF!</definedName>
    <definedName name="DATI_2_9_a" localSheetId="21">#REF!</definedName>
    <definedName name="DATI_2_9_a" localSheetId="22">#REF!</definedName>
    <definedName name="DATI_2_9_a" localSheetId="2">#REF!</definedName>
    <definedName name="DATI_2_9_a" localSheetId="4">#REF!</definedName>
    <definedName name="DATI_2_9_a" localSheetId="8">#REF!</definedName>
    <definedName name="DATI_2_9_a" localSheetId="9">#REF!</definedName>
    <definedName name="DATI_2_9_a" localSheetId="10">#REF!</definedName>
    <definedName name="DATI_2_9_a" localSheetId="19">#REF!</definedName>
    <definedName name="DATI_2_9_a" localSheetId="3">#REF!</definedName>
    <definedName name="DATI_2_9_a" localSheetId="23">#REF!</definedName>
    <definedName name="DATI_2_9_a" localSheetId="26">#REF!</definedName>
    <definedName name="DATI_2_9_a" localSheetId="5">#REF!</definedName>
    <definedName name="DATI_2_9_a" localSheetId="6">#REF!</definedName>
    <definedName name="DATI_2_9_a" localSheetId="7">#REF!</definedName>
    <definedName name="DATI_2_9_a" localSheetId="11">#REF!</definedName>
    <definedName name="DATI_2_9_a" localSheetId="12">#REF!</definedName>
    <definedName name="DATI_2_9_a">#REF!</definedName>
    <definedName name="DATI_2_9_b" localSheetId="1">#REF!</definedName>
    <definedName name="DATI_2_9_b" localSheetId="13">#REF!</definedName>
    <definedName name="DATI_2_9_b" localSheetId="15">#REF!</definedName>
    <definedName name="DATI_2_9_b" localSheetId="16">#REF!</definedName>
    <definedName name="DATI_2_9_b" localSheetId="17">#REF!</definedName>
    <definedName name="DATI_2_9_b" localSheetId="18">#REF!</definedName>
    <definedName name="DATI_2_9_b" localSheetId="20">#REF!</definedName>
    <definedName name="DATI_2_9_b" localSheetId="21">#REF!</definedName>
    <definedName name="DATI_2_9_b" localSheetId="22">#REF!</definedName>
    <definedName name="DATI_2_9_b" localSheetId="2">#REF!</definedName>
    <definedName name="DATI_2_9_b" localSheetId="4">#REF!</definedName>
    <definedName name="DATI_2_9_b" localSheetId="8">#REF!</definedName>
    <definedName name="DATI_2_9_b" localSheetId="9">#REF!</definedName>
    <definedName name="DATI_2_9_b" localSheetId="10">#REF!</definedName>
    <definedName name="DATI_2_9_b" localSheetId="19">#REF!</definedName>
    <definedName name="DATI_2_9_b" localSheetId="3">#REF!</definedName>
    <definedName name="DATI_2_9_b" localSheetId="23">#REF!</definedName>
    <definedName name="DATI_2_9_b" localSheetId="26">#REF!</definedName>
    <definedName name="DATI_2_9_b" localSheetId="5">#REF!</definedName>
    <definedName name="DATI_2_9_b" localSheetId="6">#REF!</definedName>
    <definedName name="DATI_2_9_b" localSheetId="7">#REF!</definedName>
    <definedName name="DATI_2_9_b" localSheetId="11">#REF!</definedName>
    <definedName name="DATI_2_9_b" localSheetId="12">#REF!</definedName>
    <definedName name="DATI_2_9_b">#REF!</definedName>
    <definedName name="DATI_val_ula" localSheetId="1">#REF!</definedName>
    <definedName name="DATI_val_ula" localSheetId="13">#REF!</definedName>
    <definedName name="DATI_val_ula" localSheetId="15">#REF!</definedName>
    <definedName name="DATI_val_ula" localSheetId="16">#REF!</definedName>
    <definedName name="DATI_val_ula" localSheetId="17">#REF!</definedName>
    <definedName name="DATI_val_ula" localSheetId="18">#REF!</definedName>
    <definedName name="DATI_val_ula" localSheetId="20">#REF!</definedName>
    <definedName name="DATI_val_ula" localSheetId="21">#REF!</definedName>
    <definedName name="DATI_val_ula" localSheetId="22">#REF!</definedName>
    <definedName name="DATI_val_ula" localSheetId="2">#REF!</definedName>
    <definedName name="DATI_val_ula" localSheetId="4">#REF!</definedName>
    <definedName name="DATI_val_ula" localSheetId="8">#REF!</definedName>
    <definedName name="DATI_val_ula" localSheetId="9">#REF!</definedName>
    <definedName name="DATI_val_ula" localSheetId="10">#REF!</definedName>
    <definedName name="DATI_val_ula" localSheetId="19">#REF!</definedName>
    <definedName name="DATI_val_ula" localSheetId="3">#REF!</definedName>
    <definedName name="DATI_val_ula" localSheetId="23">#REF!</definedName>
    <definedName name="DATI_val_ula" localSheetId="26">#REF!</definedName>
    <definedName name="DATI_val_ula" localSheetId="5">#REF!</definedName>
    <definedName name="DATI_val_ula" localSheetId="6">#REF!</definedName>
    <definedName name="DATI_val_ula" localSheetId="7">#REF!</definedName>
    <definedName name="DATI_val_ula" localSheetId="11">#REF!</definedName>
    <definedName name="DATI_val_ula" localSheetId="12">#REF!</definedName>
    <definedName name="DATI_val_ula">#REF!</definedName>
    <definedName name="dis">#REF!</definedName>
    <definedName name="ff" localSheetId="1">#REF!</definedName>
    <definedName name="ff" localSheetId="15">#REF!</definedName>
    <definedName name="ff" localSheetId="16">#REF!</definedName>
    <definedName name="ff" localSheetId="17">#REF!</definedName>
    <definedName name="ff" localSheetId="20">#REF!</definedName>
    <definedName name="ff" localSheetId="21">#REF!</definedName>
    <definedName name="ff" localSheetId="22">#REF!</definedName>
    <definedName name="ff" localSheetId="2">#REF!</definedName>
    <definedName name="ff" localSheetId="4">#REF!</definedName>
    <definedName name="ff" localSheetId="8">#REF!</definedName>
    <definedName name="ff" localSheetId="9">#REF!</definedName>
    <definedName name="ff" localSheetId="19">#REF!</definedName>
    <definedName name="ff" localSheetId="3">#REF!</definedName>
    <definedName name="ff" localSheetId="23">#REF!</definedName>
    <definedName name="ff" localSheetId="26">#REF!</definedName>
    <definedName name="ff" localSheetId="5">#REF!</definedName>
    <definedName name="ff" localSheetId="6">#REF!</definedName>
    <definedName name="ff" localSheetId="7">#REF!</definedName>
    <definedName name="ff" localSheetId="11">#REF!</definedName>
    <definedName name="ff" localSheetId="12">#REF!</definedName>
    <definedName name="ff">#REF!</definedName>
    <definedName name="nuove_province_sardegna" localSheetId="1">#REF!</definedName>
    <definedName name="nuove_province_sardegna" localSheetId="13">#REF!</definedName>
    <definedName name="nuove_province_sardegna" localSheetId="15">#REF!</definedName>
    <definedName name="nuove_province_sardegna" localSheetId="16">#REF!</definedName>
    <definedName name="nuove_province_sardegna" localSheetId="17">#REF!</definedName>
    <definedName name="nuove_province_sardegna" localSheetId="18">#REF!</definedName>
    <definedName name="nuove_province_sardegna" localSheetId="20">#REF!</definedName>
    <definedName name="nuove_province_sardegna" localSheetId="21">#REF!</definedName>
    <definedName name="nuove_province_sardegna" localSheetId="22">#REF!</definedName>
    <definedName name="nuove_province_sardegna" localSheetId="2">#REF!</definedName>
    <definedName name="nuove_province_sardegna" localSheetId="4">#REF!</definedName>
    <definedName name="nuove_province_sardegna" localSheetId="8">#REF!</definedName>
    <definedName name="nuove_province_sardegna" localSheetId="9">#REF!</definedName>
    <definedName name="nuove_province_sardegna" localSheetId="10">#REF!</definedName>
    <definedName name="nuove_province_sardegna" localSheetId="19">#REF!</definedName>
    <definedName name="nuove_province_sardegna" localSheetId="3">#REF!</definedName>
    <definedName name="nuove_province_sardegna" localSheetId="23">#REF!</definedName>
    <definedName name="nuove_province_sardegna" localSheetId="25">#REF!</definedName>
    <definedName name="nuove_province_sardegna" localSheetId="26">#REF!</definedName>
    <definedName name="nuove_province_sardegna" localSheetId="5">#REF!</definedName>
    <definedName name="nuove_province_sardegna" localSheetId="6">#REF!</definedName>
    <definedName name="nuove_province_sardegna" localSheetId="7">#REF!</definedName>
    <definedName name="nuove_province_sardegna" localSheetId="11">#REF!</definedName>
    <definedName name="nuove_province_sardegna" localSheetId="12">#REF!</definedName>
    <definedName name="nuove_province_sardegna">#REF!</definedName>
    <definedName name="Tav_1_1_CENTRO">[1]TAV_1_1STRAN!#REF!</definedName>
    <definedName name="Tav_1_1_ITALIA">[1]TAV_1_1STRAN!#REF!</definedName>
    <definedName name="Tav_1_1_MEZZOGIORNO">[1]TAV_1_1STRAN!#REF!</definedName>
    <definedName name="Tav_1_1_NE">[1]TAV_1_1STRAN!#REF!</definedName>
    <definedName name="Tav_1_1_NO">[1]TAV_1_1STRAN!#REF!</definedName>
    <definedName name="Tav_1_1_NORD">[1]TAV_1_1STRAN!#REF!</definedName>
    <definedName name="Tav_1_2_CENTRO" localSheetId="13">#REF!</definedName>
    <definedName name="Tav_1_2_CENTRO" localSheetId="10">#REF!</definedName>
    <definedName name="Tav_1_2_CENTRO" localSheetId="14">#REF!</definedName>
    <definedName name="Tav_1_2_CENTRO">#REF!</definedName>
    <definedName name="Tav_1_2_ITALIA" localSheetId="10">#REF!</definedName>
    <definedName name="Tav_1_2_ITALIA">#REF!</definedName>
    <definedName name="Tav_1_2_MEZZOGIORNO" localSheetId="10">#REF!</definedName>
    <definedName name="Tav_1_2_MEZZOGIORNO">#REF!</definedName>
    <definedName name="Tav_1_2_NE">#REF!</definedName>
    <definedName name="Tav_1_2_NO">#REF!</definedName>
    <definedName name="Tav_1_2_NORD">#REF!</definedName>
    <definedName name="Tav_2_1_CENTRO">[2]TAV_2_1!#REF!</definedName>
    <definedName name="Tav_2_1_ITALIA">[2]TAV_2_1!#REF!</definedName>
    <definedName name="Tav_2_1_MEZZOGIORNO">[2]TAV_2_1!#REF!</definedName>
    <definedName name="Tav_2_1_NE">[2]TAV_2_1!#REF!</definedName>
    <definedName name="Tav_2_1_NO">[2]TAV_2_1!#REF!</definedName>
    <definedName name="Tav_2_1_NORD">[2]TAV_2_1!#REF!</definedName>
    <definedName name="Tav_2_2_CENTRO" localSheetId="13">#REF!</definedName>
    <definedName name="Tav_2_2_CENTRO" localSheetId="10">#REF!</definedName>
    <definedName name="Tav_2_2_CENTRO" localSheetId="14">#REF!</definedName>
    <definedName name="Tav_2_2_CENTRO">#REF!</definedName>
    <definedName name="Tav_2_2_ITALIA" localSheetId="10">#REF!</definedName>
    <definedName name="Tav_2_2_ITALIA">#REF!</definedName>
    <definedName name="Tav_2_2_MEZZOGIORNO" localSheetId="10">#REF!</definedName>
    <definedName name="Tav_2_2_MEZZOGIORNO">#REF!</definedName>
    <definedName name="Tav_2_2_NE">#REF!</definedName>
    <definedName name="Tav_2_2_NO">#REF!</definedName>
    <definedName name="Tav_2_2_NORD">#REF!</definedName>
    <definedName name="Tav_2_3_CENTRO">[2]TAV_2_2!#REF!</definedName>
    <definedName name="Tav_2_3_ITALIA">[2]TAV_2_2!#REF!</definedName>
    <definedName name="Tav_2_3_MEZZOGIORNO">[2]TAV_2_2!#REF!</definedName>
    <definedName name="Tav_2_3_NE">[2]TAV_2_2!#REF!</definedName>
    <definedName name="Tav_2_3_NO">[2]TAV_2_2!#REF!</definedName>
    <definedName name="Tav_2_3_NORD">[2]TAV_2_2!#REF!</definedName>
    <definedName name="Tav_2_4_CENTRO" localSheetId="13">#REF!</definedName>
    <definedName name="Tav_2_4_CENTRO" localSheetId="10">#REF!</definedName>
    <definedName name="Tav_2_4_CENTRO" localSheetId="14">#REF!</definedName>
    <definedName name="Tav_2_4_CENTRO">#REF!</definedName>
    <definedName name="Tav_2_4_ITALIA" localSheetId="10">#REF!</definedName>
    <definedName name="Tav_2_4_ITALIA">#REF!</definedName>
    <definedName name="Tav_2_4_MEZZOGIORNO" localSheetId="10">#REF!</definedName>
    <definedName name="Tav_2_4_MEZZOGIORNO">#REF!</definedName>
    <definedName name="Tav_2_4_NE">#REF!</definedName>
    <definedName name="Tav_2_4_NO">#REF!</definedName>
    <definedName name="Tav_2_4_NORD">#REF!</definedName>
    <definedName name="Tav_3_1_CENTRO">[2]TAV_3_1!#REF!</definedName>
    <definedName name="Tav_3_1_ITALIA">[2]TAV_3_1!#REF!</definedName>
    <definedName name="Tav_3_1_MEZZOGIORNO">[2]TAV_3_1!#REF!</definedName>
    <definedName name="Tav_3_1_NE">[2]TAV_3_1!#REF!</definedName>
    <definedName name="Tav_3_1_NO">[2]TAV_3_1!#REF!</definedName>
    <definedName name="Tav_3_1_NORD">[2]TAV_3_1!#REF!</definedName>
    <definedName name="Tav_3_10_CENTRO" localSheetId="13">#REF!</definedName>
    <definedName name="Tav_3_10_CENTRO" localSheetId="10">#REF!</definedName>
    <definedName name="Tav_3_10_CENTRO" localSheetId="14">#REF!</definedName>
    <definedName name="Tav_3_10_CENTRO">#REF!</definedName>
    <definedName name="Tav_3_10_ITALIA" localSheetId="10">#REF!</definedName>
    <definedName name="Tav_3_10_ITALIA">#REF!</definedName>
    <definedName name="Tav_3_10_MEZZOGIORNO" localSheetId="10">#REF!</definedName>
    <definedName name="Tav_3_10_MEZZOGIORNO">#REF!</definedName>
    <definedName name="Tav_3_10_NE">#REF!</definedName>
    <definedName name="Tav_3_10_NO">#REF!</definedName>
    <definedName name="Tav_3_10_NORD">#REF!</definedName>
    <definedName name="Tav_3_11_CENTRO">#REF!</definedName>
    <definedName name="Tav_3_11_ITALIA">#REF!</definedName>
    <definedName name="Tav_3_11_MEZZOGIORNO">#REF!</definedName>
    <definedName name="Tav_3_11_NE">#REF!</definedName>
    <definedName name="Tav_3_11_NO">#REF!</definedName>
    <definedName name="Tav_3_11_NORD">#REF!</definedName>
    <definedName name="Tav_3_12_CENTRO">#REF!</definedName>
    <definedName name="Tav_3_12_ITALIA">#REF!</definedName>
    <definedName name="Tav_3_12_MEZZOGIORNO">#REF!</definedName>
    <definedName name="Tav_3_12_NE">#REF!</definedName>
    <definedName name="Tav_3_12_NO">#REF!</definedName>
    <definedName name="Tav_3_12_NORD">#REF!</definedName>
    <definedName name="Tav_3_13_CENTRO">#REF!</definedName>
    <definedName name="Tav_3_13_ITALIA">#REF!</definedName>
    <definedName name="Tav_3_13_MEZZOGIORNO">#REF!</definedName>
    <definedName name="Tav_3_13_NE">#REF!</definedName>
    <definedName name="Tav_3_13_NO">#REF!</definedName>
    <definedName name="Tav_3_13_NORD">#REF!</definedName>
    <definedName name="Tav_3_14_CENTRO">#REF!</definedName>
    <definedName name="Tav_3_14_ITALIA">#REF!</definedName>
    <definedName name="Tav_3_14_MEZZOGIORNO">#REF!</definedName>
    <definedName name="Tav_3_14_NE">#REF!</definedName>
    <definedName name="Tav_3_14_NO">#REF!</definedName>
    <definedName name="Tav_3_14_NORD">#REF!</definedName>
    <definedName name="Tav_3_15_CENTRO">#REF!</definedName>
    <definedName name="Tav_3_15_ITALIA">#REF!</definedName>
    <definedName name="Tav_3_15_MEZZOGIORNO">#REF!</definedName>
    <definedName name="Tav_3_15_NE">#REF!</definedName>
    <definedName name="Tav_3_15_NO">#REF!</definedName>
    <definedName name="Tav_3_15_NORD">#REF!</definedName>
    <definedName name="Tav_3_16_CENTRO">#REF!</definedName>
    <definedName name="Tav_3_16_ITALIA">#REF!</definedName>
    <definedName name="Tav_3_16_MEZZOGIORNO">#REF!</definedName>
    <definedName name="Tav_3_16_NE">#REF!</definedName>
    <definedName name="Tav_3_16_NO">#REF!</definedName>
    <definedName name="Tav_3_16_NORD">#REF!</definedName>
    <definedName name="Tav_3_17_CENTRO">#REF!</definedName>
    <definedName name="Tav_3_17_ITALIA">#REF!</definedName>
    <definedName name="Tav_3_17_MEZZOGIORNO">#REF!</definedName>
    <definedName name="Tav_3_17_NE">#REF!</definedName>
    <definedName name="Tav_3_17_NO">#REF!</definedName>
    <definedName name="Tav_3_17_NORD">#REF!</definedName>
    <definedName name="Tav_3_18_CENTRO">#REF!</definedName>
    <definedName name="Tav_3_18_ITALIA">#REF!</definedName>
    <definedName name="Tav_3_18_MEZZOGIORNO">#REF!</definedName>
    <definedName name="Tav_3_18_NE">#REF!</definedName>
    <definedName name="Tav_3_18_NO">#REF!</definedName>
    <definedName name="Tav_3_18_NORD">#REF!</definedName>
    <definedName name="Tav_3_19_CENTRO">#REF!</definedName>
    <definedName name="Tav_3_19_ITALIA">#REF!</definedName>
    <definedName name="Tav_3_19_MEZZOGIORNO">#REF!</definedName>
    <definedName name="Tav_3_19_NE">#REF!</definedName>
    <definedName name="Tav_3_19_NO">#REF!</definedName>
    <definedName name="Tav_3_19_NORD">#REF!</definedName>
    <definedName name="Tav_3_2_ITALIA">[2]TAV_3_2!#REF!</definedName>
    <definedName name="Tav_3_2_NO">[2]TAV_3_2!#REF!</definedName>
    <definedName name="Tav_3_2_NORD">[2]TAV_3_2!#REF!</definedName>
    <definedName name="Tav_3_20_CENTRO" localSheetId="13">#REF!</definedName>
    <definedName name="Tav_3_20_CENTRO" localSheetId="10">#REF!</definedName>
    <definedName name="Tav_3_20_CENTRO" localSheetId="14">#REF!</definedName>
    <definedName name="Tav_3_20_CENTRO">#REF!</definedName>
    <definedName name="Tav_3_20_ITALIA" localSheetId="10">#REF!</definedName>
    <definedName name="Tav_3_20_ITALIA">#REF!</definedName>
    <definedName name="Tav_3_20_MEZZOGIORNO" localSheetId="10">#REF!</definedName>
    <definedName name="Tav_3_20_MEZZOGIORNO">#REF!</definedName>
    <definedName name="Tav_3_20_NE">#REF!</definedName>
    <definedName name="Tav_3_20_NO">#REF!</definedName>
    <definedName name="Tav_3_20_NORD">#REF!</definedName>
    <definedName name="Tav_3_21_CENTRO">#REF!</definedName>
    <definedName name="Tav_3_21_ITALIA">#REF!</definedName>
    <definedName name="Tav_3_21_MEZZOGIORNO">#REF!</definedName>
    <definedName name="Tav_3_21_NE">#REF!</definedName>
    <definedName name="Tav_3_21_NO">#REF!</definedName>
    <definedName name="Tav_3_21_NORD">#REF!</definedName>
    <definedName name="Tav_3_22_CENTRO">#REF!</definedName>
    <definedName name="Tav_3_22_ITALIA">#REF!</definedName>
    <definedName name="Tav_3_22_MEZZOGIORNO">#REF!</definedName>
    <definedName name="Tav_3_22_NE">#REF!</definedName>
    <definedName name="Tav_3_22_NO">#REF!</definedName>
    <definedName name="Tav_3_22_NORD">#REF!</definedName>
    <definedName name="Tav_3_23_CENTRO">#REF!</definedName>
    <definedName name="Tav_3_23_ITALIA">#REF!</definedName>
    <definedName name="Tav_3_23_MEZZOGIORNO">#REF!</definedName>
    <definedName name="Tav_3_23_NE">#REF!</definedName>
    <definedName name="Tav_3_23_NO">#REF!</definedName>
    <definedName name="Tav_3_23_NORD">#REF!</definedName>
    <definedName name="Tav_3_24_CENTRO">[2]TAV_3_8!#REF!</definedName>
    <definedName name="Tav_3_24_ITALIA">[2]TAV_3_8!#REF!</definedName>
    <definedName name="Tav_3_24_MEZZOGIORNO">[2]TAV_3_8!#REF!</definedName>
    <definedName name="Tav_3_24_NE">[2]TAV_3_8!#REF!</definedName>
    <definedName name="Tav_3_24_NO">[2]TAV_3_8!#REF!</definedName>
    <definedName name="Tav_3_24_NORD">[2]TAV_3_8!#REF!</definedName>
    <definedName name="Tav_3_25_CENTRO" localSheetId="13">#REF!</definedName>
    <definedName name="Tav_3_25_CENTRO" localSheetId="10">#REF!</definedName>
    <definedName name="Tav_3_25_CENTRO" localSheetId="14">#REF!</definedName>
    <definedName name="Tav_3_25_CENTRO">#REF!</definedName>
    <definedName name="Tav_3_25_ITALIA" localSheetId="10">#REF!</definedName>
    <definedName name="Tav_3_25_ITALIA">#REF!</definedName>
    <definedName name="Tav_3_25_MEZZOGIORNO" localSheetId="10">#REF!</definedName>
    <definedName name="Tav_3_25_MEZZOGIORNO">#REF!</definedName>
    <definedName name="Tav_3_25_NE">#REF!</definedName>
    <definedName name="Tav_3_25_NO">#REF!</definedName>
    <definedName name="Tav_3_25_NORD">#REF!</definedName>
    <definedName name="Tav_3_3_CENTRO">#REF!</definedName>
    <definedName name="Tav_3_3_ITALIA">#REF!</definedName>
    <definedName name="Tav_3_3_MEZZOGIORNO">#REF!</definedName>
    <definedName name="Tav_3_3_NE">#REF!</definedName>
    <definedName name="Tav_3_3_NO">#REF!</definedName>
    <definedName name="Tav_3_3_NORD">#REF!</definedName>
    <definedName name="Tav_3_4_CENTRO">#REF!</definedName>
    <definedName name="Tav_3_4_ITALIA">#REF!</definedName>
    <definedName name="Tav_3_4_MEZZOGIORNO">#REF!</definedName>
    <definedName name="Tav_3_4_NE">#REF!</definedName>
    <definedName name="Tav_3_4_NO">#REF!</definedName>
    <definedName name="Tav_3_4_NORD">#REF!</definedName>
    <definedName name="Tav_3_5_CENTRO">#REF!</definedName>
    <definedName name="Tav_3_5_ITALIA">#REF!</definedName>
    <definedName name="Tav_3_5_MEZZOGIORNO">#REF!</definedName>
    <definedName name="Tav_3_5_NE">#REF!</definedName>
    <definedName name="Tav_3_5_NO">#REF!</definedName>
    <definedName name="Tav_3_5_NORD">#REF!</definedName>
    <definedName name="Tav_3_6_CENTRO">#REF!</definedName>
    <definedName name="Tav_3_6_ITALIA">#REF!</definedName>
    <definedName name="Tav_3_6_MEZZOGIORNO">#REF!</definedName>
    <definedName name="Tav_3_6_NE">#REF!</definedName>
    <definedName name="Tav_3_6_NO">#REF!</definedName>
    <definedName name="Tav_3_6_NORD">#REF!</definedName>
    <definedName name="Tav_3_7_CENTRO">[2]TAV_3_5!#REF!</definedName>
    <definedName name="Tav_3_7_ITALIA">[2]TAV_3_5!#REF!</definedName>
    <definedName name="Tav_3_7_MEZZOGIORNO">[2]TAV_3_5!#REF!</definedName>
    <definedName name="Tav_3_7_NE">[2]TAV_3_5!#REF!</definedName>
    <definedName name="Tav_3_7_NO">[2]TAV_3_5!#REF!</definedName>
    <definedName name="Tav_3_7_NORD">[2]TAV_3_5!#REF!</definedName>
    <definedName name="Tav_3_8_CENTRO">[2]TAV_3_6!#REF!</definedName>
    <definedName name="Tav_3_8_ITALIA">[2]TAV_3_6!#REF!</definedName>
    <definedName name="Tav_3_8_MEZZOGIORNO">[2]TAV_3_6!#REF!</definedName>
    <definedName name="Tav_3_8_NE">[2]TAV_3_6!#REF!</definedName>
    <definedName name="Tav_3_8_NO">[2]TAV_3_6!#REF!</definedName>
    <definedName name="Tav_3_8_NORD">[2]TAV_3_6!#REF!</definedName>
    <definedName name="Tav_3_9_CENTRO" localSheetId="13">#REF!</definedName>
    <definedName name="Tav_3_9_CENTRO" localSheetId="10">#REF!</definedName>
    <definedName name="Tav_3_9_CENTRO" localSheetId="14">#REF!</definedName>
    <definedName name="Tav_3_9_CENTRO">#REF!</definedName>
    <definedName name="Tav_3_9_ITALIA" localSheetId="10">#REF!</definedName>
    <definedName name="Tav_3_9_ITALIA">#REF!</definedName>
    <definedName name="Tav_3_9_MEZZOGIORNO" localSheetId="10">#REF!</definedName>
    <definedName name="Tav_3_9_MEZZOGIORNO">#REF!</definedName>
    <definedName name="Tav_3_9_NE">#REF!</definedName>
    <definedName name="Tav_3_9_NO">#REF!</definedName>
    <definedName name="Tav_3_9_NORD">#REF!</definedName>
    <definedName name="Tav_4_1_CENTRO">#REF!</definedName>
    <definedName name="Tav_4_1_ITALIA">#REF!</definedName>
    <definedName name="Tav_4_1_MEZZOGIORNO">#REF!</definedName>
    <definedName name="Tav_4_1_NE">#REF!</definedName>
    <definedName name="Tav_4_1_NO">#REF!</definedName>
    <definedName name="Tav_4_1_NORD">#REF!</definedName>
    <definedName name="Tav_4_2_CENTRO">#REF!</definedName>
    <definedName name="Tav_4_2_ITALIA">#REF!</definedName>
    <definedName name="Tav_4_2_MEZZOGIORNO">#REF!</definedName>
    <definedName name="Tav_4_2_NE">#REF!</definedName>
    <definedName name="Tav_4_2_NO">#REF!</definedName>
    <definedName name="Tav_4_2_NORD">#REF!</definedName>
    <definedName name="Tav_4_3_CENTRO">#REF!</definedName>
    <definedName name="Tav_4_3_ITALIA">#REF!</definedName>
    <definedName name="Tav_4_3_MEZZOGIORNO">#REF!</definedName>
    <definedName name="Tav_4_3_NE">#REF!</definedName>
    <definedName name="Tav_4_3_NO">#REF!</definedName>
    <definedName name="Tav_4_3_NORD">#REF!</definedName>
    <definedName name="Tav_4_4_CENTRO">#REF!</definedName>
    <definedName name="Tav_4_4_ITALIA">#REF!</definedName>
    <definedName name="Tav_4_4_MEZZOGIORNO">#REF!</definedName>
    <definedName name="Tav_4_4_NE">#REF!</definedName>
    <definedName name="Tav_4_4_NO">#REF!</definedName>
    <definedName name="Tav_4_4_NORD">#REF!</definedName>
    <definedName name="Tav_4_5_CENTRO">[2]TAV_4_2!#REF!</definedName>
    <definedName name="Tav_4_5_ITALIA">[2]TAV_4_2!#REF!</definedName>
    <definedName name="Tav_4_5_MEZZOGIORNO">[2]TAV_4_2!#REF!</definedName>
    <definedName name="Tav_4_5_NE">[2]TAV_4_2!#REF!</definedName>
    <definedName name="Tav_4_5_NO">[2]TAV_4_2!#REF!</definedName>
    <definedName name="Tav_4_5_NORD">[2]TAV_4_2!#REF!</definedName>
    <definedName name="Tav_4_6_CENTRO" localSheetId="13">#REF!</definedName>
    <definedName name="Tav_4_6_CENTRO" localSheetId="10">#REF!</definedName>
    <definedName name="Tav_4_6_CENTRO" localSheetId="14">#REF!</definedName>
    <definedName name="Tav_4_6_CENTRO">#REF!</definedName>
    <definedName name="Tav_4_6_ITALIA" localSheetId="10">#REF!</definedName>
    <definedName name="Tav_4_6_ITALIA">#REF!</definedName>
    <definedName name="Tav_4_6_MEZZOGIORNO" localSheetId="10">#REF!</definedName>
    <definedName name="Tav_4_6_MEZZOGIORNO">#REF!</definedName>
    <definedName name="Tav_4_6_NE">#REF!</definedName>
    <definedName name="Tav_4_6_NO">#REF!</definedName>
    <definedName name="Tav_4_6_NORD">#REF!</definedName>
    <definedName name="Tav_4_7_CENTRO">#REF!</definedName>
    <definedName name="Tav_4_7_ITALIA">#REF!</definedName>
    <definedName name="Tav_4_7_MEZZOGIORNO">#REF!</definedName>
    <definedName name="Tav_4_7_NE">#REF!</definedName>
    <definedName name="Tav_4_7_NO">#REF!</definedName>
    <definedName name="Tav_4_7_NORD">#REF!</definedName>
    <definedName name="Tav_5_1_CENTRO">[2]TAV_5_1!#REF!</definedName>
    <definedName name="Tav_5_1_ITALIA">[2]TAV_5_1!#REF!</definedName>
    <definedName name="Tav_5_1_MEZZOGIORNO">[2]TAV_5_1!#REF!</definedName>
    <definedName name="Tav_5_1_NE">[2]TAV_5_1!#REF!</definedName>
    <definedName name="Tav_5_1_NO">[2]TAV_5_1!#REF!</definedName>
    <definedName name="Tav_5_1_NORD">[2]TAV_5_1!#REF!</definedName>
    <definedName name="Tav_5_2_CENTRO" localSheetId="13">#REF!</definedName>
    <definedName name="Tav_5_2_CENTRO" localSheetId="10">#REF!</definedName>
    <definedName name="Tav_5_2_CENTRO" localSheetId="14">#REF!</definedName>
    <definedName name="Tav_5_2_CENTRO">#REF!</definedName>
    <definedName name="Tav_5_2_ITALIA" localSheetId="10">#REF!</definedName>
    <definedName name="Tav_5_2_ITALIA">#REF!</definedName>
    <definedName name="Tav_5_2_MEZZOGIORNO" localSheetId="10">#REF!</definedName>
    <definedName name="Tav_5_2_MEZZOGIORNO">#REF!</definedName>
    <definedName name="Tav_5_2_NE">#REF!</definedName>
    <definedName name="Tav_5_2_NO">#REF!</definedName>
    <definedName name="Tav_5_2_NORD">#REF!</definedName>
    <definedName name="x" localSheetId="1">#REF!</definedName>
    <definedName name="x" localSheetId="15">#REF!</definedName>
    <definedName name="x" localSheetId="16">#REF!</definedName>
    <definedName name="x" localSheetId="17">#REF!</definedName>
    <definedName name="x" localSheetId="20">#REF!</definedName>
    <definedName name="x" localSheetId="21">#REF!</definedName>
    <definedName name="x" localSheetId="22">#REF!</definedName>
    <definedName name="x" localSheetId="2">#REF!</definedName>
    <definedName name="x" localSheetId="4">#REF!</definedName>
    <definedName name="x" localSheetId="8">#REF!</definedName>
    <definedName name="x" localSheetId="9">#REF!</definedName>
    <definedName name="x" localSheetId="19">#REF!</definedName>
    <definedName name="x" localSheetId="3">#REF!</definedName>
    <definedName name="x" localSheetId="23">#REF!</definedName>
    <definedName name="x" localSheetId="26">#REF!</definedName>
    <definedName name="x" localSheetId="5">#REF!</definedName>
    <definedName name="x" localSheetId="6">#REF!</definedName>
    <definedName name="x" localSheetId="7">#REF!</definedName>
    <definedName name="x" localSheetId="11">#REF!</definedName>
    <definedName name="x" localSheetId="12">#REF!</definedName>
    <definedName name="x">#REF!</definedName>
    <definedName name="Z_89E99AC2_534D_4C51_A284_9EE2B007A2A7_.wvu.PrintArea" localSheetId="20" hidden="1">' 2.17'!$A$1:$G$56</definedName>
    <definedName name="Z_89E99AC2_534D_4C51_A284_9EE2B007A2A7_.wvu.PrintArea" localSheetId="21" hidden="1">' 2.18'!$A$1:$G$3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31" i="126" l="1"/>
  <c r="D31" i="126"/>
  <c r="B31" i="126"/>
  <c r="G41" i="125"/>
  <c r="B19" i="121" l="1"/>
  <c r="P39" i="82" l="1"/>
  <c r="N39" i="82"/>
  <c r="J39" i="82"/>
  <c r="H39" i="82"/>
  <c r="F39" i="82"/>
  <c r="D39" i="82"/>
  <c r="B39" i="82"/>
  <c r="Q37" i="82"/>
  <c r="Q36" i="82"/>
  <c r="Q34" i="82"/>
  <c r="Q31" i="82"/>
  <c r="Q30" i="82"/>
  <c r="Q28" i="82"/>
  <c r="Q27" i="82"/>
  <c r="Q25" i="82"/>
  <c r="Q23" i="82"/>
  <c r="Q21" i="82"/>
  <c r="Q19" i="82"/>
  <c r="Q16" i="82"/>
  <c r="Q15" i="82"/>
  <c r="Q14" i="82"/>
  <c r="Q12" i="82"/>
  <c r="Q39" i="82" s="1"/>
</calcChain>
</file>

<file path=xl/sharedStrings.xml><?xml version="1.0" encoding="utf-8"?>
<sst xmlns="http://schemas.openxmlformats.org/spreadsheetml/2006/main" count="2335" uniqueCount="787">
  <si>
    <t>Capitolo - 2. Ambiente, clima e energia</t>
  </si>
  <si>
    <t>Tavola 2.1</t>
  </si>
  <si>
    <t>Emissioni atmosferiche delle famiglie per tema ambientale, causa e paese Ue 27</t>
  </si>
  <si>
    <t>Anno 2022</t>
  </si>
  <si>
    <t>Tavola 2.2</t>
  </si>
  <si>
    <t>Emissioni atmosferiche delle attività produttive per tema ambientale, Paese Ue 27 e attività economica (solo per l'Italia)</t>
  </si>
  <si>
    <t>Tavola 2.3</t>
  </si>
  <si>
    <t>Bilancio energetico nazionale</t>
  </si>
  <si>
    <t>Anni 2022-2023</t>
  </si>
  <si>
    <t xml:space="preserve">Tavola 2.4 </t>
  </si>
  <si>
    <t>Indicatori energetici in Italia e in alcuni paesi dell'Unione europea</t>
  </si>
  <si>
    <t>Anni 2018-2023</t>
  </si>
  <si>
    <t>Tavola 2.5</t>
  </si>
  <si>
    <t>Produzione lorda di energia elettrica per fonte energetica utilizzata e regione</t>
  </si>
  <si>
    <t>Anno 2023</t>
  </si>
  <si>
    <t>Tavola 2.6</t>
  </si>
  <si>
    <t>Produzione lorda di energia elettrica degli impianti da fonti rinnovabili</t>
  </si>
  <si>
    <t>Tavola 2.7</t>
  </si>
  <si>
    <t xml:space="preserve">Consumo di energia elettrica per macrosettore economico e regione </t>
  </si>
  <si>
    <t>Tavola 2.8</t>
  </si>
  <si>
    <t>Consumo di energia delle unità residenti (Net domestic energy use - NDEU) per settore economico e famiglie</t>
  </si>
  <si>
    <t>Anni 2019-2023</t>
  </si>
  <si>
    <t>Tavola 2.9</t>
  </si>
  <si>
    <t>Famiglie dotate di sistemi per il riscaldamento, acqua calda e condizionamento, per tipo di dotazione presente e prevalente ripartizione geografica</t>
  </si>
  <si>
    <t>Anni 2021 e 2024</t>
  </si>
  <si>
    <t>Tavola 2.10</t>
  </si>
  <si>
    <t>Indici di estremi di temperatura nei comuni capoluogo di regione e città metropolitana</t>
  </si>
  <si>
    <t>Tavola 2.11</t>
  </si>
  <si>
    <t>Indici di estremi di precipitazione nei comuni capoluogo di regione e città metropolitana</t>
  </si>
  <si>
    <t>Tavola 2.12</t>
  </si>
  <si>
    <t xml:space="preserve">Inquinamento atmosferico per comune capoluogo di provincia / città metropolitana </t>
  </si>
  <si>
    <t>Tavola 2.13</t>
  </si>
  <si>
    <t>Aree comprese nelle Zone di protezione speciale (Zps), nei Siti di importanza comunitaria e Zone speciali di conservazione (Sic e Zsc) e nella Rete Natura 2000 per regione</t>
  </si>
  <si>
    <t>Anno 2024</t>
  </si>
  <si>
    <t>Tavola 2.14</t>
  </si>
  <si>
    <t>Aree comprese nelle Zone di protezione speciale (Zps), nei Siti di importanza comunitaria e Zone speciali di conservazione (Sic e Zsc) e nella Rete Natura 2000 nei Paesi Ue 27</t>
  </si>
  <si>
    <t>Anno 2021</t>
  </si>
  <si>
    <t>Tavola 2.15</t>
  </si>
  <si>
    <t xml:space="preserve">Estrazioni di risorse minerali non energetiche da cave e da miniere per tipo e siti estrattivi attivi produttivi, per regione e ripartizione geografica </t>
  </si>
  <si>
    <t>Tavola 2.16</t>
  </si>
  <si>
    <t>Estrazioni di acque minerali naturali utilizzate a fini di produzione, per regione</t>
  </si>
  <si>
    <t>Anni 2017-2022</t>
  </si>
  <si>
    <t>Tavola 2.17</t>
  </si>
  <si>
    <t xml:space="preserve">Incendi forestali e superficie percorsa dal fuoco per regione </t>
  </si>
  <si>
    <t>Tavola 2.18</t>
  </si>
  <si>
    <t>Movimenti sismici con magnitudo uguale o superiore a 4,0 per classe di magnitudo</t>
  </si>
  <si>
    <t>Anni 1986-2024</t>
  </si>
  <si>
    <t>Tavola 2.19</t>
  </si>
  <si>
    <t>Copertura del servizio pubblico di fognatura per regione</t>
  </si>
  <si>
    <t>Tavola 2.20</t>
  </si>
  <si>
    <t>Impianti di depurazione delle acque reflue urbane in esercizio e carichi inquinanti di progetto in entrata per tipologia di trattamento e regione.</t>
  </si>
  <si>
    <t>Tavola 2.21</t>
  </si>
  <si>
    <t>Produzione di rifiuti urbani per regione</t>
  </si>
  <si>
    <t>Tavola 2.22</t>
  </si>
  <si>
    <t>Produzione di rifiuti speciali per regione</t>
  </si>
  <si>
    <t>Tavola 2.23</t>
  </si>
  <si>
    <t xml:space="preserve">Rifiuti marini spiaggiati, per sub regione marina  </t>
  </si>
  <si>
    <t>Anni 2015-2023</t>
  </si>
  <si>
    <t>Tavola 2.24</t>
  </si>
  <si>
    <t>Famiglie molto o abbastanza soddisfatte per alcuni fattori di qualità del servizio di fornitura di energia elettrica e regione</t>
  </si>
  <si>
    <t>Tavola 2.25</t>
  </si>
  <si>
    <t>Famiglie per giudizio su alcune caratteristiche della zona in cui abitano e presenza di problemi ambientali per regione</t>
  </si>
  <si>
    <t>Tavola 2.26</t>
  </si>
  <si>
    <t>Persone di 14 anni e oltre che esprimono preoccupazione per alcuni problemi ambientali per regione</t>
  </si>
  <si>
    <r>
      <rPr>
        <b/>
        <sz val="9"/>
        <rFont val="Arial"/>
        <family val="2"/>
      </rPr>
      <t xml:space="preserve">Emissioni atmosferiche delle famiglie </t>
    </r>
    <r>
      <rPr>
        <b/>
        <sz val="9"/>
        <rFont val="Arial"/>
        <family val="2"/>
      </rPr>
      <t>per tema ambientale, causa e paese Ue 27</t>
    </r>
  </si>
  <si>
    <r>
      <t>Anno 2022, valori assoluti in tonnellate di CO</t>
    </r>
    <r>
      <rPr>
        <vertAlign val="subscript"/>
        <sz val="9"/>
        <rFont val="Arial"/>
        <family val="2"/>
      </rPr>
      <t>2</t>
    </r>
    <r>
      <rPr>
        <sz val="9"/>
        <rFont val="Arial"/>
        <family val="2"/>
      </rPr>
      <t xml:space="preserve"> equivalente (t CO</t>
    </r>
    <r>
      <rPr>
        <vertAlign val="subscript"/>
        <sz val="9"/>
        <rFont val="Arial"/>
        <family val="2"/>
      </rPr>
      <t>2</t>
    </r>
    <r>
      <rPr>
        <sz val="9"/>
        <rFont val="Arial"/>
        <family val="2"/>
      </rPr>
      <t>eq), tonnellate di S02 equivalente (t SO</t>
    </r>
    <r>
      <rPr>
        <vertAlign val="subscript"/>
        <sz val="9"/>
        <rFont val="Arial"/>
        <family val="2"/>
      </rPr>
      <t>2</t>
    </r>
    <r>
      <rPr>
        <sz val="9"/>
        <rFont val="Arial"/>
        <family val="2"/>
      </rPr>
      <t>eq) e tonnellate di potenziale di formazione di ozono troposferico (t POT)</t>
    </r>
  </si>
  <si>
    <r>
      <rPr>
        <sz val="7"/>
        <rFont val="Arial"/>
        <family val="2"/>
      </rPr>
      <t>Effetto serra (t CO</t>
    </r>
    <r>
      <rPr>
        <vertAlign val="subscript"/>
        <sz val="7"/>
        <rFont val="Cambria"/>
        <family val="1"/>
      </rPr>
      <t>2</t>
    </r>
    <r>
      <rPr>
        <sz val="7"/>
        <rFont val="Cambria"/>
        <family val="1"/>
      </rPr>
      <t>eq) (a)</t>
    </r>
  </si>
  <si>
    <r>
      <rPr>
        <sz val="7"/>
        <rFont val="Arial"/>
        <family val="2"/>
      </rPr>
      <t>Acidificazione (t SO</t>
    </r>
    <r>
      <rPr>
        <vertAlign val="subscript"/>
        <sz val="7"/>
        <rFont val="Arial"/>
        <family val="2"/>
      </rPr>
      <t>2</t>
    </r>
    <r>
      <rPr>
        <sz val="7"/>
        <rFont val="Arial"/>
        <family val="2"/>
      </rPr>
      <t>eq) (b)</t>
    </r>
  </si>
  <si>
    <t>Ozono troposferico (t POT) (c)</t>
  </si>
  <si>
    <t>Trasporto</t>
  </si>
  <si>
    <t>Riscal-
damento</t>
  </si>
  <si>
    <t>Altro</t>
  </si>
  <si>
    <t>Totale 
emissioni 
famiglie</t>
  </si>
  <si>
    <t>Riscal-damento</t>
  </si>
  <si>
    <t>Totale emissioni 
famiglie</t>
  </si>
  <si>
    <t>ITALIA - ANNI 2018-2023</t>
  </si>
  <si>
    <t>:</t>
  </si>
  <si>
    <t>….</t>
  </si>
  <si>
    <t>PAESI UE 27 - ANNO 2022</t>
  </si>
  <si>
    <t>Italia</t>
  </si>
  <si>
    <t>Austria</t>
  </si>
  <si>
    <t>Belgio</t>
  </si>
  <si>
    <t>Bulgaria</t>
  </si>
  <si>
    <t>Repubblica Ceca</t>
  </si>
  <si>
    <t>Cipro</t>
  </si>
  <si>
    <t>Croazia</t>
  </si>
  <si>
    <t>Danimarca</t>
  </si>
  <si>
    <t>Estonia</t>
  </si>
  <si>
    <t>Finlandia</t>
  </si>
  <si>
    <t>Francia</t>
  </si>
  <si>
    <t>Germania</t>
  </si>
  <si>
    <t>Grecia</t>
  </si>
  <si>
    <t>Irlanda</t>
  </si>
  <si>
    <t>Lettonia</t>
  </si>
  <si>
    <t>Lituania</t>
  </si>
  <si>
    <t>Lussemburgo</t>
  </si>
  <si>
    <t>Malta</t>
  </si>
  <si>
    <t>Paesi Bassi</t>
  </si>
  <si>
    <t>Polonia</t>
  </si>
  <si>
    <t>Portogallo</t>
  </si>
  <si>
    <t>Romania</t>
  </si>
  <si>
    <t>Slovacchia</t>
  </si>
  <si>
    <t>Slovenia</t>
  </si>
  <si>
    <t>Spagna</t>
  </si>
  <si>
    <t>Svezia</t>
  </si>
  <si>
    <t>Ungheria</t>
  </si>
  <si>
    <t>UE27</t>
  </si>
  <si>
    <t>Fonte: Istat, Conti delle emissioni atmosferiche (E), edizione gennaio 2025; Eurostat, Air emission Accounts.</t>
  </si>
  <si>
    <r>
      <rPr>
        <sz val="7"/>
        <rFont val="Arial"/>
        <family val="2"/>
      </rPr>
      <t>(a) Sono incluse le emissioni di anidride carbonica (CO</t>
    </r>
    <r>
      <rPr>
        <vertAlign val="subscript"/>
        <sz val="7"/>
        <rFont val="Arial"/>
        <family val="2"/>
      </rPr>
      <t>2</t>
    </r>
    <r>
      <rPr>
        <sz val="7"/>
        <rFont val="Arial"/>
        <family val="2"/>
      </rPr>
      <t>), metano (CH</t>
    </r>
    <r>
      <rPr>
        <vertAlign val="subscript"/>
        <sz val="7"/>
        <rFont val="Arial"/>
        <family val="2"/>
      </rPr>
      <t>4</t>
    </r>
    <r>
      <rPr>
        <sz val="7"/>
        <rFont val="Arial"/>
        <family val="2"/>
      </rPr>
      <t>), protossido di azoto (N</t>
    </r>
    <r>
      <rPr>
        <vertAlign val="subscript"/>
        <sz val="7"/>
        <rFont val="Arial"/>
        <family val="2"/>
      </rPr>
      <t>2</t>
    </r>
    <r>
      <rPr>
        <sz val="7"/>
        <rFont val="Arial"/>
        <family val="2"/>
      </rPr>
      <t>O), idrofluorocarburi (HFC), perfluorocarburi (PFC), esafluoruro di zolfo (SF</t>
    </r>
    <r>
      <rPr>
        <vertAlign val="subscript"/>
        <sz val="7"/>
        <rFont val="Arial"/>
        <family val="2"/>
      </rPr>
      <t>6</t>
    </r>
    <r>
      <rPr>
        <sz val="7"/>
        <rFont val="Arial"/>
        <family val="2"/>
      </rPr>
      <t>) e trifluoruro di azoto (NF</t>
    </r>
    <r>
      <rPr>
        <vertAlign val="subscript"/>
        <sz val="7"/>
        <rFont val="Arial"/>
        <family val="2"/>
      </rPr>
      <t>3</t>
    </r>
    <r>
      <rPr>
        <sz val="7"/>
        <rFont val="Arial"/>
        <family val="2"/>
      </rPr>
      <t>) espresse in tonnellate di CO</t>
    </r>
    <r>
      <rPr>
        <vertAlign val="subscript"/>
        <sz val="7"/>
        <rFont val="Arial"/>
        <family val="2"/>
      </rPr>
      <t>2</t>
    </r>
    <r>
      <rPr>
        <sz val="7"/>
        <rFont val="Arial"/>
        <family val="2"/>
      </rPr>
      <t xml:space="preserve"> equivalente.</t>
    </r>
  </si>
  <si>
    <r>
      <rPr>
        <sz val="7"/>
        <rFont val="Arial"/>
        <family val="2"/>
      </rPr>
      <t>(b) Sono incluse le emissioni di ossidi di azoto (NO</t>
    </r>
    <r>
      <rPr>
        <vertAlign val="subscript"/>
        <sz val="7"/>
        <rFont val="Arial"/>
        <family val="2"/>
      </rPr>
      <t>x</t>
    </r>
    <r>
      <rPr>
        <sz val="7"/>
        <rFont val="Arial"/>
        <family val="2"/>
      </rPr>
      <t>), ossidi di zolfo (SO</t>
    </r>
    <r>
      <rPr>
        <vertAlign val="subscript"/>
        <sz val="7"/>
        <rFont val="Arial"/>
        <family val="2"/>
      </rPr>
      <t>X</t>
    </r>
    <r>
      <rPr>
        <sz val="7"/>
        <rFont val="Arial"/>
        <family val="2"/>
      </rPr>
      <t>) e ammoniaca (NH</t>
    </r>
    <r>
      <rPr>
        <vertAlign val="subscript"/>
        <sz val="7"/>
        <rFont val="Arial"/>
        <family val="2"/>
      </rPr>
      <t>3</t>
    </r>
    <r>
      <rPr>
        <sz val="7"/>
        <rFont val="Arial"/>
        <family val="2"/>
      </rPr>
      <t>), espresse in "tonnellate di S0</t>
    </r>
    <r>
      <rPr>
        <vertAlign val="subscript"/>
        <sz val="7"/>
        <rFont val="Arial"/>
        <family val="2"/>
      </rPr>
      <t>2</t>
    </r>
    <r>
      <rPr>
        <sz val="7"/>
        <rFont val="Arial"/>
        <family val="2"/>
      </rPr>
      <t xml:space="preserve"> equivalenti" (t SO</t>
    </r>
    <r>
      <rPr>
        <vertAlign val="subscript"/>
        <sz val="7"/>
        <rFont val="Arial"/>
        <family val="2"/>
      </rPr>
      <t>2</t>
    </r>
    <r>
      <rPr>
        <sz val="7"/>
        <rFont val="Arial"/>
        <family val="2"/>
      </rPr>
      <t>eq) con i seguenti pesi: 0.7 per NOx, 1 per SO</t>
    </r>
    <r>
      <rPr>
        <vertAlign val="subscript"/>
        <sz val="7"/>
        <rFont val="Arial"/>
        <family val="2"/>
      </rPr>
      <t>x</t>
    </r>
    <r>
      <rPr>
        <sz val="7"/>
        <rFont val="Arial"/>
        <family val="2"/>
      </rPr>
      <t>; 1.9 per NH</t>
    </r>
    <r>
      <rPr>
        <vertAlign val="subscript"/>
        <sz val="7"/>
        <rFont val="Arial"/>
        <family val="2"/>
      </rPr>
      <t>3</t>
    </r>
    <r>
      <rPr>
        <sz val="7"/>
        <rFont val="Arial"/>
        <family val="2"/>
      </rPr>
      <t>. Tali pesi differiscono per un mero fattore di scala da quelli utilizzati per esprimere il fenomeno in tonnellate di Potenziale Acido Equivalente (t PAE), essendo 1  t SO</t>
    </r>
    <r>
      <rPr>
        <vertAlign val="subscript"/>
        <sz val="7"/>
        <rFont val="Arial"/>
        <family val="2"/>
      </rPr>
      <t>2</t>
    </r>
    <r>
      <rPr>
        <sz val="7"/>
        <rFont val="Arial"/>
        <family val="2"/>
      </rPr>
      <t>eq = 32 t PAE.</t>
    </r>
  </si>
  <si>
    <r>
      <rPr>
        <sz val="7"/>
        <rFont val="Arial"/>
        <family val="2"/>
      </rPr>
      <t>(c) Sono incluse le emissioni di metano (CH</t>
    </r>
    <r>
      <rPr>
        <vertAlign val="subscript"/>
        <sz val="7"/>
        <rFont val="Arial"/>
        <family val="2"/>
      </rPr>
      <t>4</t>
    </r>
    <r>
      <rPr>
        <sz val="7"/>
        <rFont val="Arial"/>
        <family val="2"/>
      </rPr>
      <t>), ossidi di azoto (NO</t>
    </r>
    <r>
      <rPr>
        <vertAlign val="subscript"/>
        <sz val="7"/>
        <rFont val="Arial"/>
        <family val="2"/>
      </rPr>
      <t>x</t>
    </r>
    <r>
      <rPr>
        <sz val="7"/>
        <rFont val="Arial"/>
        <family val="2"/>
      </rPr>
      <t>), composti organici volatili non metanici (COVNM), monossido di carbonio (CO), espresse in tonnellate di  “potenziale di formazione di ozono troposferico” con i seguenti pesi: 0,014 per CH</t>
    </r>
    <r>
      <rPr>
        <vertAlign val="subscript"/>
        <sz val="7"/>
        <rFont val="Arial"/>
        <family val="2"/>
      </rPr>
      <t>4</t>
    </r>
    <r>
      <rPr>
        <sz val="7"/>
        <rFont val="Arial"/>
        <family val="2"/>
      </rPr>
      <t>, 1,22 per NOx, 1 per COVNM; 0,11 per CO.</t>
    </r>
  </si>
  <si>
    <r>
      <rPr>
        <b/>
        <sz val="9"/>
        <rFont val="Arial"/>
        <family val="2"/>
      </rPr>
      <t xml:space="preserve">Emissioni atmosferiche delle attività produttive </t>
    </r>
    <r>
      <rPr>
        <b/>
        <sz val="9"/>
        <rFont val="Arial"/>
        <family val="2"/>
      </rPr>
      <t>per tema ambientale, paese Ue 27 e attività economica (solo per l'Italia)</t>
    </r>
  </si>
  <si>
    <r>
      <t>Anno 2022, valori assoluti in tonnellate di CO</t>
    </r>
    <r>
      <rPr>
        <vertAlign val="subscript"/>
        <sz val="9"/>
        <rFont val="Arial"/>
        <family val="2"/>
      </rPr>
      <t>2</t>
    </r>
    <r>
      <rPr>
        <sz val="9"/>
        <rFont val="Arial"/>
        <family val="2"/>
      </rPr>
      <t xml:space="preserve"> equivalente (t CO</t>
    </r>
    <r>
      <rPr>
        <vertAlign val="subscript"/>
        <sz val="9"/>
        <rFont val="Arial"/>
        <family val="2"/>
      </rPr>
      <t>2</t>
    </r>
    <r>
      <rPr>
        <sz val="9"/>
        <rFont val="Arial"/>
        <family val="2"/>
      </rPr>
      <t>eq), tonnellate di SO2 equivalente  (t SO</t>
    </r>
    <r>
      <rPr>
        <vertAlign val="subscript"/>
        <sz val="9"/>
        <rFont val="Arial"/>
        <family val="2"/>
      </rPr>
      <t>2</t>
    </r>
    <r>
      <rPr>
        <sz val="9"/>
        <rFont val="Arial"/>
        <family val="2"/>
      </rPr>
      <t>eq) e tonnellate di potenziale di formazione di ozono troposferico (t POT)</t>
    </r>
  </si>
  <si>
    <t>Effetto serra (a)</t>
  </si>
  <si>
    <t>Acidificazione (b)</t>
  </si>
  <si>
    <t>Ozono troposferico (c)</t>
  </si>
  <si>
    <r>
      <rPr>
        <sz val="6.5"/>
        <rFont val="Arial"/>
        <family val="2"/>
      </rPr>
      <t xml:space="preserve"> Emissioni attività produttive
(t CO</t>
    </r>
    <r>
      <rPr>
        <vertAlign val="subscript"/>
        <sz val="6.5"/>
        <rFont val="Arial"/>
        <family val="2"/>
      </rPr>
      <t>2</t>
    </r>
    <r>
      <rPr>
        <sz val="6.5"/>
        <rFont val="Arial"/>
        <family val="2"/>
      </rPr>
      <t>eq)</t>
    </r>
  </si>
  <si>
    <r>
      <rPr>
        <sz val="6.5"/>
        <rFont val="Arial"/>
        <family val="2"/>
      </rPr>
      <t>Emissioni / Valore aggiunto 
(t CO</t>
    </r>
    <r>
      <rPr>
        <vertAlign val="subscript"/>
        <sz val="6.5"/>
        <rFont val="Arial"/>
        <family val="2"/>
      </rPr>
      <t>2</t>
    </r>
    <r>
      <rPr>
        <sz val="6.5"/>
        <rFont val="Arial"/>
        <family val="2"/>
      </rPr>
      <t>eq / M€)
(d)</t>
    </r>
  </si>
  <si>
    <r>
      <rPr>
        <sz val="6.5"/>
        <rFont val="Arial"/>
        <family val="2"/>
      </rPr>
      <t>Emissioni / Ore lavorate
(t CO</t>
    </r>
    <r>
      <rPr>
        <vertAlign val="subscript"/>
        <sz val="6.5"/>
        <rFont val="Arial"/>
        <family val="2"/>
      </rPr>
      <t>2</t>
    </r>
    <r>
      <rPr>
        <sz val="6.5"/>
        <rFont val="Arial"/>
        <family val="2"/>
      </rPr>
      <t xml:space="preserve">eq / 000)   </t>
    </r>
  </si>
  <si>
    <r>
      <rPr>
        <sz val="6.5"/>
        <rFont val="Arial"/>
        <family val="2"/>
      </rPr>
      <t>Emissioni attività produttive
 (t SO</t>
    </r>
    <r>
      <rPr>
        <vertAlign val="subscript"/>
        <sz val="6.5"/>
        <rFont val="Arial"/>
        <family val="2"/>
      </rPr>
      <t>2</t>
    </r>
    <r>
      <rPr>
        <sz val="6.5"/>
        <rFont val="Arial"/>
        <family val="2"/>
      </rPr>
      <t>eq)</t>
    </r>
  </si>
  <si>
    <r>
      <rPr>
        <sz val="6.5"/>
        <rFont val="Arial"/>
        <family val="2"/>
      </rPr>
      <t>Emissioni / Valore aggiunto 
 (t SO</t>
    </r>
    <r>
      <rPr>
        <vertAlign val="subscript"/>
        <sz val="6.5"/>
        <rFont val="Arial"/>
        <family val="2"/>
      </rPr>
      <t>2</t>
    </r>
    <r>
      <rPr>
        <sz val="6.5"/>
        <rFont val="Arial"/>
        <family val="2"/>
      </rPr>
      <t>eq / M€)
(d)</t>
    </r>
  </si>
  <si>
    <r>
      <rPr>
        <sz val="6.5"/>
        <rFont val="Arial"/>
        <family val="2"/>
      </rPr>
      <t>Emissioni / Ore lavorate
 (t SO</t>
    </r>
    <r>
      <rPr>
        <vertAlign val="subscript"/>
        <sz val="6.5"/>
        <rFont val="Arial"/>
        <family val="2"/>
      </rPr>
      <t>2</t>
    </r>
    <r>
      <rPr>
        <sz val="6.5"/>
        <rFont val="Arial"/>
        <family val="2"/>
      </rPr>
      <t xml:space="preserve"> eq / 000)</t>
    </r>
  </si>
  <si>
    <t xml:space="preserve"> Emissioni attività produttive
(t POT)</t>
  </si>
  <si>
    <t>Emissioni / Valore aggiunto 
(t POT / M€)
(d)</t>
  </si>
  <si>
    <t>Emissioni /Ore lavorate
(t POT / 000)</t>
  </si>
  <si>
    <t>Fonte: Istat, Conti delle emissioni atmosferiche (E), edizione gennaio 2025; Eurostat, Air emission Accounts; Eurostat, National Accounts.</t>
  </si>
  <si>
    <t>(b) Sono incluse le emissioni di ossidi di azoto (NOx), ossidi di zolfo (SOX) e ammoniaca (NH3), espresse in "tonnellate di S02 equivalenti" (t SO2eq) con i seguenti pesi: 0.7 per NOx, 1 per SOx; 1.9 per NH3. Tali pesi differiscono per un mero fattore di scala da quelli utilizzati per esprimere il fenomeno in tonnellate di Potenziale Acido Equivalente (t PAE), essendo 1  t SO2eq = 32 t PAE.</t>
  </si>
  <si>
    <t>(d) Valore aggiunto espresso a prezzi base - valori concatenati - anno di riferimento 2010.</t>
  </si>
  <si>
    <t>Tavola 2.2 segue</t>
  </si>
  <si>
    <r>
      <t>Anno 2022, valori assoluti in tonnellate di CO</t>
    </r>
    <r>
      <rPr>
        <vertAlign val="subscript"/>
        <sz val="9"/>
        <rFont val="Arial"/>
        <family val="2"/>
      </rPr>
      <t>2</t>
    </r>
    <r>
      <rPr>
        <sz val="9"/>
        <rFont val="Arial"/>
        <family val="2"/>
      </rPr>
      <t xml:space="preserve"> equivalente (t CO</t>
    </r>
    <r>
      <rPr>
        <vertAlign val="subscript"/>
        <sz val="9"/>
        <rFont val="Arial"/>
        <family val="2"/>
      </rPr>
      <t>2</t>
    </r>
    <r>
      <rPr>
        <sz val="9"/>
        <rFont val="Arial"/>
        <family val="2"/>
      </rPr>
      <t>eq), tonnellate di SO2 equivalente (t SO</t>
    </r>
    <r>
      <rPr>
        <vertAlign val="subscript"/>
        <sz val="9"/>
        <rFont val="Arial"/>
        <family val="2"/>
      </rPr>
      <t>2</t>
    </r>
    <r>
      <rPr>
        <sz val="9"/>
        <rFont val="Arial"/>
        <family val="2"/>
      </rPr>
      <t>eq) e tonnellate di potenziale di formazione di ozono troposferico (t POT)</t>
    </r>
  </si>
  <si>
    <t>ATTIVITA' ECONOMICHE  - ITALIA - ANNO 2022</t>
  </si>
  <si>
    <t>Agricoltura, silvicoltura e pesca</t>
  </si>
  <si>
    <t>Industria estrattiva</t>
  </si>
  <si>
    <t>Industria manifatturiera</t>
  </si>
  <si>
    <t>Fornitura di energia elettrica, gas, vapore e aria condizionata</t>
  </si>
  <si>
    <t>Fornitura di acqua; reti fognarie, attività di trattamento dei rifiuti e risanamento</t>
  </si>
  <si>
    <t>Costruzioni</t>
  </si>
  <si>
    <t>Commercio all’ingrosso e al dettaglio; riparazione di autoveicoli e motocicli</t>
  </si>
  <si>
    <t>Trasporti e magazzinaggio</t>
  </si>
  <si>
    <t>Servizi di alloggio e di ristorazione</t>
  </si>
  <si>
    <t>Servizi di informazione e comunicazione</t>
  </si>
  <si>
    <t>Attività finanziarie e assicurative</t>
  </si>
  <si>
    <t>Attività immobiliari</t>
  </si>
  <si>
    <t>Attività professionali, scientifiche e tecniche</t>
  </si>
  <si>
    <t>Attività amministrative e di servizi di supporto</t>
  </si>
  <si>
    <t>Amministrazione pubblica e difesa; assicurazione sociale obbligatoria</t>
  </si>
  <si>
    <t>Istruzione</t>
  </si>
  <si>
    <t>Sanità e assistenza sociale</t>
  </si>
  <si>
    <t>Attività artistiche, di intrattenimento e divertimento</t>
  </si>
  <si>
    <t>Altre attività di servizi</t>
  </si>
  <si>
    <t>Attività di famiglie e convivenze come datori di lavoro per personale domestico; produzione di beni e servizi indifferenziati per uso proprio da parte di famiglie e convivenze</t>
  </si>
  <si>
    <t>-</t>
  </si>
  <si>
    <t>Tutte le attività</t>
  </si>
  <si>
    <t>(d) Valore aggiunto espresso a prezzi base - valori concatenati - anno di riferimento 2010</t>
  </si>
  <si>
    <t>Bilancio energetico nazionale (a)</t>
  </si>
  <si>
    <t>Anni 2022-2023, valori assoluti in migliaia di tonnellate equivalenti di petrolio (Ktep)</t>
  </si>
  <si>
    <t>Tipo di risorsa</t>
  </si>
  <si>
    <t>Totale</t>
  </si>
  <si>
    <t>Combustibili solidi</t>
  </si>
  <si>
    <t>Petrolio e prodotti petroliferi</t>
  </si>
  <si>
    <t>Gas Naturale</t>
  </si>
  <si>
    <t>Rinnovabili e Bioliquidi</t>
  </si>
  <si>
    <t xml:space="preserve">Rifiuti non rinnovabili </t>
  </si>
  <si>
    <t>Calore derivato</t>
  </si>
  <si>
    <t>Energia elettrica</t>
  </si>
  <si>
    <t>ANNO 2022</t>
  </si>
  <si>
    <t>Produzione (+)</t>
  </si>
  <si>
    <t>Saldo importazioni (+)</t>
  </si>
  <si>
    <t>Saldo esportazioni (-)</t>
  </si>
  <si>
    <t>Variazione delle scorte (+)</t>
  </si>
  <si>
    <t>Disponibilità energetica lorda</t>
  </si>
  <si>
    <t>Bunkeraggi marittimi internazionali (-)</t>
  </si>
  <si>
    <t>Consumo interno lordo</t>
  </si>
  <si>
    <t>Aviazione internazionale (-)</t>
  </si>
  <si>
    <t>Consumo interno</t>
  </si>
  <si>
    <t>Ingressi in trasformazione</t>
  </si>
  <si>
    <t>Uscite dalla trasformazione</t>
  </si>
  <si>
    <t>Settore Energia</t>
  </si>
  <si>
    <t>Perdite di distribuzione</t>
  </si>
  <si>
    <t>Disponibile per consumo finale</t>
  </si>
  <si>
    <t>Consumo finale non energetico</t>
  </si>
  <si>
    <t>Consumo finale energetico</t>
  </si>
  <si>
    <t xml:space="preserve">     + Industria</t>
  </si>
  <si>
    <t xml:space="preserve">     + Trasporti</t>
  </si>
  <si>
    <t xml:space="preserve">     + Altri settori</t>
  </si>
  <si>
    <t xml:space="preserve">               + Servizi</t>
  </si>
  <si>
    <t xml:space="preserve">               + Residenziale</t>
  </si>
  <si>
    <t xml:space="preserve">               + Agricoltura</t>
  </si>
  <si>
    <t xml:space="preserve">               + Pesca</t>
  </si>
  <si>
    <t xml:space="preserve">               + Altri settori nca</t>
  </si>
  <si>
    <t>Differenze statistiche</t>
  </si>
  <si>
    <t>-4422</t>
  </si>
  <si>
    <t>ANNO 2023</t>
  </si>
  <si>
    <t xml:space="preserve">               + Altri settori n.c.a.</t>
  </si>
  <si>
    <t>Fonte: Ministero dell'ambiente e della sicurezza energetica, "La situazione energetica nazionale nel 2022",  Appendice A: Bilancio energetico nazionale</t>
  </si>
  <si>
    <t>(a) Dal 2020 il Bilancio dell'Energia viene elaborato secondo le convenzioni dell'Unione Europea.</t>
  </si>
  <si>
    <t>(b) Valore al netto del quantitativo di gas naturale utilizzato nelle centrali di sola produzione termica. Nell'anno 2022 il consumo di gas naturale per la sola produzione di calore è stato pari a 99 ktep</t>
  </si>
  <si>
    <t>Tavola 2.3 segue</t>
  </si>
  <si>
    <t>Anni 2022-2023, variazioni percentuali di tonnellate equivalenti di petrolio (Ktep)</t>
  </si>
  <si>
    <t>ANNO 2023/2022</t>
  </si>
  <si>
    <t>Fonte: Ministero dell'ambiente e della sicurezza energetica, "La situazione energetica nazionale nel 2023", Bilancio energetico nazionale</t>
  </si>
  <si>
    <t>Tavola 2.4</t>
  </si>
  <si>
    <r>
      <t>Indicatori energetici in Italia e in alcuni Paesi dell'Unione europea</t>
    </r>
    <r>
      <rPr>
        <sz val="9"/>
        <rFont val="Arial"/>
        <family val="2"/>
      </rPr>
      <t xml:space="preserve"> (a)</t>
    </r>
  </si>
  <si>
    <t>Anni 2018-2023, energia in migliaia di tonnellate equivalenti di petrolio (Ktep)</t>
  </si>
  <si>
    <t>INDICATORI</t>
  </si>
  <si>
    <t>ITALIA</t>
  </si>
  <si>
    <t>Produzione totale di energia primaria</t>
  </si>
  <si>
    <t xml:space="preserve">Consumi di energia  primaria (e) </t>
  </si>
  <si>
    <t xml:space="preserve">Consumi finali di energia (f) </t>
  </si>
  <si>
    <t>Consumo di energia delle unità residenti
(Net domestic energy use - NDEU) (d)</t>
  </si>
  <si>
    <t>Intensità energetica (b)</t>
  </si>
  <si>
    <t>Dipendenza energetica (c)</t>
  </si>
  <si>
    <t>FRANCIA</t>
  </si>
  <si>
    <t xml:space="preserve">Intensità energetica (b) </t>
  </si>
  <si>
    <t>GERMANIA</t>
  </si>
  <si>
    <t>SPAGNA</t>
  </si>
  <si>
    <t>UNIONE EUROPEA 27</t>
  </si>
  <si>
    <t/>
  </si>
  <si>
    <t>Fonte: Eurostat</t>
  </si>
  <si>
    <t>(a) I dati presenti nella tavola possono subire delle lievi variazioni con quelli pubblicati nel precedente Annuario statistico italiano poiché Eurostat aggiorna periodicamente il data base da cui provengono. Ultimo aggiornamento: maggio 2025</t>
  </si>
  <si>
    <t>(b) Chilogrammi di petrolio equivalente per 1.000 euro (valori concatenati base 2015). L'indicatore è calcolato come rapporto tra consumo interno lordo di energia e Pil.</t>
  </si>
  <si>
    <t>(c) Valori percentuali. L'indicatore è calcolato come rapporto tra importazioni nette e la somma di consumo interno lordo più i bunkeraggi.</t>
  </si>
  <si>
    <r>
      <t xml:space="preserve">(d) Il </t>
    </r>
    <r>
      <rPr>
        <i/>
        <sz val="7"/>
        <rFont val="Arial"/>
        <family val="2"/>
      </rPr>
      <t>Net domestic energy use</t>
    </r>
    <r>
      <rPr>
        <sz val="7"/>
        <rFont val="Arial"/>
        <family val="2"/>
      </rPr>
      <t xml:space="preserve"> (NDEU) è un indicatore derivato dai Conti dei flussi fisici di energia (PEFA) che permette di valutare l’effettivo impiego energetico dei residenti a livello di intera economia. Esso rappresenta il consumo totale di energia al netto dell'energia che nei processi di trasformazione rimane incorporata nei prodotti derivati; ossia esprime l'energia consumata e non più utilizzabile per altro scopo energetico includendo tutta l'energia dissipata (mediante combustione e non), tutti i tipi di perdita di energia e la quantità di energia utilizzata per scopi non energetici. </t>
    </r>
  </si>
  <si>
    <t>(e) Indicatore Direttiva efficienza energetica</t>
  </si>
  <si>
    <t>(f) Consumi finali di energia (energetici e non energetici)</t>
  </si>
  <si>
    <r>
      <rPr>
        <sz val="9"/>
        <color indexed="8"/>
        <rFont val="Arial"/>
        <family val="2"/>
      </rPr>
      <t xml:space="preserve">Anno </t>
    </r>
    <r>
      <rPr>
        <sz val="9"/>
        <rFont val="Arial"/>
        <family val="2"/>
      </rPr>
      <t>2023, valori assoluti in milioni di kWh</t>
    </r>
  </si>
  <si>
    <t>ANNI                                                                          REGIONI</t>
  </si>
  <si>
    <t>Fonte energetica</t>
  </si>
  <si>
    <t>Di cui da fonte rinnovabile  (b)</t>
  </si>
  <si>
    <t>Di cui bioenergie (c)</t>
  </si>
  <si>
    <t xml:space="preserve">Idroelettrica
</t>
  </si>
  <si>
    <t>di cui da pompaggio (a)</t>
  </si>
  <si>
    <t>Eolica</t>
  </si>
  <si>
    <t>Fotovoltaica</t>
  </si>
  <si>
    <t>Termica tradizionale (include le bioenergie)</t>
  </si>
  <si>
    <t>Geotermica</t>
  </si>
  <si>
    <t>Accumulo stand alone  (d)</t>
  </si>
  <si>
    <t>2023 - PER REGIONE</t>
  </si>
  <si>
    <t>VALORI ASSOLUTI</t>
  </si>
  <si>
    <t>Piemonte</t>
  </si>
  <si>
    <t>Valle d’Aosta/Vallée d'Aoste</t>
  </si>
  <si>
    <t>Liguria</t>
  </si>
  <si>
    <t>Lombardia</t>
  </si>
  <si>
    <t>Trentino-Alto Adige/Südtirol</t>
  </si>
  <si>
    <t xml:space="preserve">Bolzano/Bozen </t>
  </si>
  <si>
    <t>Trento</t>
  </si>
  <si>
    <t>Veneto</t>
  </si>
  <si>
    <t>Friuli-Venezia Giulia</t>
  </si>
  <si>
    <t>Emilia-Romagna</t>
  </si>
  <si>
    <t>Toscana</t>
  </si>
  <si>
    <t>Umbria</t>
  </si>
  <si>
    <t>Marche</t>
  </si>
  <si>
    <t>Lazio</t>
  </si>
  <si>
    <t>Abruzzo</t>
  </si>
  <si>
    <t>Molise</t>
  </si>
  <si>
    <t>Campania</t>
  </si>
  <si>
    <t>Puglia</t>
  </si>
  <si>
    <t>Basilicata</t>
  </si>
  <si>
    <t>Calabria</t>
  </si>
  <si>
    <t>Sicilia</t>
  </si>
  <si>
    <t>Sardegna</t>
  </si>
  <si>
    <t>Nord-ovest</t>
  </si>
  <si>
    <t>Nord-est</t>
  </si>
  <si>
    <t>Centro</t>
  </si>
  <si>
    <t>Sud</t>
  </si>
  <si>
    <t>Isole</t>
  </si>
  <si>
    <t>COMPOSIZIONI PERCENTUALI</t>
  </si>
  <si>
    <t>Bolzano/Bozen (c)</t>
  </si>
  <si>
    <t>Trento (c)</t>
  </si>
  <si>
    <t>Fonte: Terna S.p.A. - Rete elettrica nazionale</t>
  </si>
  <si>
    <t>(a) La produzione da pompaggi non è inclusa nelle fonti rinnovabili.</t>
  </si>
  <si>
    <t>(b) L'indicatore è calcolato rapportando la produzione di energia da fonti rinnovabili così come definita dal bilancio dell'energia elettrica di fonte Terna alla produzione lorda totale di energia elettrica comprensiva della produzione da bioenergie.</t>
  </si>
  <si>
    <t xml:space="preserve">(c) La produzione da bioenergie è interamente inclusa nella produzione da fonti rinnovabili.
</t>
  </si>
  <si>
    <t xml:space="preserve">(d) Sistemi di accumulo che non condividono le infrastrutture di rete per la connessione con un altro gruppo di generazione e/o di consumo oppure che, in caso di condivisione, non hanno una relazione funzionale con quest’ultimi
</t>
  </si>
  <si>
    <t>Anni 2018-2023, valori assoluti in milioni di kWh</t>
  </si>
  <si>
    <t>FONTI</t>
  </si>
  <si>
    <r>
      <t>Idrica</t>
    </r>
    <r>
      <rPr>
        <sz val="7"/>
        <rFont val="Arial"/>
        <family val="2"/>
      </rPr>
      <t xml:space="preserve"> (a)</t>
    </r>
  </si>
  <si>
    <t>0-1  MW</t>
  </si>
  <si>
    <r>
      <t>1</t>
    </r>
    <r>
      <rPr>
        <vertAlign val="superscript"/>
        <sz val="7"/>
        <rFont val="Arial"/>
        <family val="2"/>
      </rPr>
      <t>_</t>
    </r>
    <r>
      <rPr>
        <sz val="7"/>
        <rFont val="Arial"/>
        <family val="2"/>
      </rPr>
      <t>10 MW</t>
    </r>
  </si>
  <si>
    <t>&gt; 10 MW</t>
  </si>
  <si>
    <r>
      <t xml:space="preserve">Bioenergie </t>
    </r>
    <r>
      <rPr>
        <sz val="7"/>
        <rFont val="Arial"/>
        <family val="2"/>
      </rPr>
      <t xml:space="preserve">(b) </t>
    </r>
  </si>
  <si>
    <t>Solo produzione di energia elettrica</t>
  </si>
  <si>
    <t>Solidi</t>
  </si>
  <si>
    <t xml:space="preserve"> - Rifiuti solidi urbani biodegradabili</t>
  </si>
  <si>
    <t xml:space="preserve"> - Biomasse solide</t>
  </si>
  <si>
    <t>Biogas</t>
  </si>
  <si>
    <t xml:space="preserve"> - Da rifiuti </t>
  </si>
  <si>
    <t xml:space="preserve"> - Da fanghi </t>
  </si>
  <si>
    <t xml:space="preserve"> - Da deiezioni animali</t>
  </si>
  <si>
    <t xml:space="preserve"> - Da attività agricole e forestali</t>
  </si>
  <si>
    <t>Bioliquidi</t>
  </si>
  <si>
    <t xml:space="preserve">  - Oli vegetali grezzi</t>
  </si>
  <si>
    <t xml:space="preserve">  - Altri bioliquidi</t>
  </si>
  <si>
    <t>Produzione combinata di energia elettrica e calore</t>
  </si>
  <si>
    <t>TOTALE</t>
  </si>
  <si>
    <t>(a) La produzione da fonte idrica non comprende i pompaggi.</t>
  </si>
  <si>
    <t>(b) Dei 16.017,6 GWh prodotti dalle Bioenergie nel 2023, 61,9 GWh sono stati prodotti da impianti termoelettrici con utilizzo prevalentedi combustibile tradizionale.</t>
  </si>
  <si>
    <t>Anno 2023, valori assoluti in GWh</t>
  </si>
  <si>
    <t xml:space="preserve">                                
REGIONI</t>
  </si>
  <si>
    <t>Agricoltura</t>
  </si>
  <si>
    <t>Industria</t>
  </si>
  <si>
    <t xml:space="preserve">Servizi (a)
</t>
  </si>
  <si>
    <t>Usi domestici</t>
  </si>
  <si>
    <t>Attività manifatturiere</t>
  </si>
  <si>
    <t>Estrazioni di materiali da cave e miniere</t>
  </si>
  <si>
    <t>Energia e acqua</t>
  </si>
  <si>
    <t>Valle d'Aosta/Vallée d'Aoste</t>
  </si>
  <si>
    <t xml:space="preserve">Trento </t>
  </si>
  <si>
    <t xml:space="preserve">ITALIA </t>
  </si>
  <si>
    <t>Bolzano/Bozen (a)</t>
  </si>
  <si>
    <t>Trento (a)</t>
  </si>
  <si>
    <t>(a) I dati del settore "Servizi" sono al netto delle FS per trazione in quanto non disponibili a livello provinciale.</t>
  </si>
  <si>
    <r>
      <t>Consumo di energia delle unità residenti (</t>
    </r>
    <r>
      <rPr>
        <b/>
        <i/>
        <sz val="9"/>
        <rFont val="Arial"/>
        <family val="2"/>
      </rPr>
      <t>Net domestic energy use</t>
    </r>
    <r>
      <rPr>
        <b/>
        <sz val="9"/>
        <rFont val="Arial"/>
        <family val="2"/>
      </rPr>
      <t xml:space="preserve"> - NDEU) per settore economico e famiglie</t>
    </r>
  </si>
  <si>
    <t>Anni 2019-2023, migliaia di tonnellate equivalenti di petrolio (Mtep)</t>
  </si>
  <si>
    <t>Totale attività produttive</t>
  </si>
  <si>
    <t>Famiglie - trasporto</t>
  </si>
  <si>
    <t>Famiglie - domestico</t>
  </si>
  <si>
    <t>Totale famiglie</t>
  </si>
  <si>
    <t>TOTALE NDEU</t>
  </si>
  <si>
    <t>Fonte: Istat, Conti dei flussi fisici di energia (E)</t>
  </si>
  <si>
    <t xml:space="preserve">Tavola 2.9 </t>
  </si>
  <si>
    <t>Famiglie dotate di sistemi per il riscaldamento, acqua calda e condizionamento, per tipo di dotazione presente e prevalente ripartizione geografica (a)</t>
  </si>
  <si>
    <t>Anni 2021 e 2024 (per 100 famiglie)</t>
  </si>
  <si>
    <t>Dotazioni per Riscaldamento</t>
  </si>
  <si>
    <t>per Acqua calda (almeno una dotazione)</t>
  </si>
  <si>
    <t xml:space="preserve">per Condizionamento </t>
  </si>
  <si>
    <t>ANNI
RIPARTIZIONE GEOGRAFICA</t>
  </si>
  <si>
    <t>Impianto centraliz-zato</t>
  </si>
  <si>
    <t>Impianto autonomo</t>
  </si>
  <si>
    <t xml:space="preserve">Apparecchi singoli </t>
  </si>
  <si>
    <t>Totale (almeno una dotazione)</t>
  </si>
  <si>
    <t>Impianto  centraliz-zato o autonomo</t>
  </si>
  <si>
    <t>Apparecchi singoli</t>
  </si>
  <si>
    <t>ANNO 2021</t>
  </si>
  <si>
    <t>Nord</t>
  </si>
  <si>
    <t>Mezzogiorno</t>
  </si>
  <si>
    <t>ANNO 2024</t>
  </si>
  <si>
    <t>28,0</t>
  </si>
  <si>
    <t>48,0</t>
  </si>
  <si>
    <r>
      <t>(a)</t>
    </r>
    <r>
      <rPr>
        <sz val="7"/>
        <color theme="1"/>
        <rFont val="Times New Roman"/>
        <family val="1"/>
      </rPr>
      <t xml:space="preserve">     </t>
    </r>
    <r>
      <rPr>
        <sz val="7"/>
        <color theme="1"/>
        <rFont val="Arial"/>
        <family val="2"/>
      </rPr>
      <t xml:space="preserve">Nell’abitazione possono coesistere più sistemi per il riscaldamento, per l’acqua calda e per il condizionamento </t>
    </r>
  </si>
  <si>
    <t>Fonte: Istat, Consumi energetici delle famiglie (R )</t>
  </si>
  <si>
    <t xml:space="preserve">Tavola 2.9 segue
</t>
  </si>
  <si>
    <t>Famiglie dotate di sistemi per il riscaldamento, l'acqua calda e il condizionamento dell'abitazione, per tipo di sistema prevalente</t>
  </si>
  <si>
    <t>Anno 2024 (per 100 famiglie)</t>
  </si>
  <si>
    <t>REGIONI
TIPOLOGIA COMUNALE
ZONA ALTIMETRICA</t>
  </si>
  <si>
    <t xml:space="preserve">Totale
 famiglie
 dotate di  riscaldamento dell'abitazione
</t>
  </si>
  <si>
    <t>Sistema prevalente riscaldamento
(per 100 famiglie dotate di riscaldamento)</t>
  </si>
  <si>
    <t xml:space="preserve">Totale famiglie dotate di acqua calda
</t>
  </si>
  <si>
    <t xml:space="preserve">Sistema prevalente acqua calda
(per 100 famiglie dotate di acqua calda) </t>
  </si>
  <si>
    <t>Totale famiglie dotate di condizionamento</t>
  </si>
  <si>
    <t xml:space="preserve">Sistema prevalente condizionamento
(per 100 famiglie dotate di condizionamento) </t>
  </si>
  <si>
    <t>Impianto centralizzato</t>
  </si>
  <si>
    <t>Impianto 
autonomo</t>
  </si>
  <si>
    <t>Apparecchi
 singoli
 (fissi o portatili)</t>
  </si>
  <si>
    <t>Apparecchi
 singoli
 (scaldabagni ecc.)</t>
  </si>
  <si>
    <t>Impianto che serve più ambienti</t>
  </si>
  <si>
    <t>Apparecchi singoli solo freddo 
(fissi o portatili)</t>
  </si>
  <si>
    <t xml:space="preserve">Apparecchi singoli  caldo/freddo 
(fissi o portatili) </t>
  </si>
  <si>
    <t>REGIONE</t>
  </si>
  <si>
    <t>Valle d’Aosta/Vallée d’Aoste</t>
  </si>
  <si>
    <t>Bolzano-Bozen</t>
  </si>
  <si>
    <t>..</t>
  </si>
  <si>
    <t>TIPOLOGIA COMUNALE</t>
  </si>
  <si>
    <t>Comuni capoluogo di Città metropolitana</t>
  </si>
  <si>
    <t>Comuni periferici di Città metropolitana</t>
  </si>
  <si>
    <t>Comuni con oltre 50.000 abitanti</t>
  </si>
  <si>
    <t>Comuni con 10.001-50.000 abitanti</t>
  </si>
  <si>
    <t xml:space="preserve">   Comuni di montagna con 10.001-50.000 abitanti</t>
  </si>
  <si>
    <t xml:space="preserve">   Comuni di collina con 10.001-50.000 abitanti</t>
  </si>
  <si>
    <t xml:space="preserve">   Comuni di pianura con 10.001-50.000 abitanti</t>
  </si>
  <si>
    <t>Comuni fino a 10.000 abitanti</t>
  </si>
  <si>
    <t xml:space="preserve">   Comuni di montagna fino a 10.000 abitanti</t>
  </si>
  <si>
    <t xml:space="preserve">   Comuni di collina fino a 10.000 abitanti</t>
  </si>
  <si>
    <t xml:space="preserve">   Comuni di pianura fino a 10.000 abitanti</t>
  </si>
  <si>
    <t xml:space="preserve">ZONA ALTIMETRICA </t>
  </si>
  <si>
    <t>Comuni di montagna</t>
  </si>
  <si>
    <t xml:space="preserve">   Comuni di montagna interna</t>
  </si>
  <si>
    <t xml:space="preserve">   Comuni di montagna litoranea</t>
  </si>
  <si>
    <t xml:space="preserve">Comuni di collina </t>
  </si>
  <si>
    <t xml:space="preserve">   Comuni di collina interna</t>
  </si>
  <si>
    <t xml:space="preserve">   Comuni di collina litoranea</t>
  </si>
  <si>
    <t>Comuni di pianura</t>
  </si>
  <si>
    <t>Fonte: Istat, Consumi energetici delle famiglie (R)</t>
  </si>
  <si>
    <t xml:space="preserve">Tavola 2.10
</t>
  </si>
  <si>
    <t>Indici di estremi di temperatura per capoluogo di regione e città metropolitana*</t>
  </si>
  <si>
    <r>
      <t>Anno 2023, valore climatico 1981-2010, valore medio 2006-2015</t>
    </r>
    <r>
      <rPr>
        <vertAlign val="superscript"/>
        <sz val="9"/>
        <rFont val="Arial"/>
        <family val="2"/>
      </rPr>
      <t>(a)</t>
    </r>
    <r>
      <rPr>
        <sz val="9"/>
        <rFont val="Arial"/>
        <family val="2"/>
      </rPr>
      <t>. Valori assoluti in numero di giorni, valori medi in numero di giorni per i periodi 1981-2010 e 2006-2015</t>
    </r>
  </si>
  <si>
    <t xml:space="preserve">CAPOLUOGHI </t>
  </si>
  <si>
    <t>Giorni estivi</t>
  </si>
  <si>
    <t>Notti tropicali</t>
  </si>
  <si>
    <t>Giorni caldi (b)</t>
  </si>
  <si>
    <t>Notti calde (b)</t>
  </si>
  <si>
    <t>Indice di durata dei periodi di caldo (b)</t>
  </si>
  <si>
    <t xml:space="preserve">Giorni con gelo </t>
  </si>
  <si>
    <t>Giorni freddi (b)</t>
  </si>
  <si>
    <t>Notti fredde (b)</t>
  </si>
  <si>
    <t>Torino *</t>
  </si>
  <si>
    <t xml:space="preserve">Aosta </t>
  </si>
  <si>
    <t>Genova*</t>
  </si>
  <si>
    <t>Milano *</t>
  </si>
  <si>
    <t>Bolzano/Bozen</t>
  </si>
  <si>
    <t>Venezia*</t>
  </si>
  <si>
    <t>Trieste</t>
  </si>
  <si>
    <t>Bologna*</t>
  </si>
  <si>
    <t>Firenze*</t>
  </si>
  <si>
    <t xml:space="preserve">Perugia </t>
  </si>
  <si>
    <t xml:space="preserve">Ancona </t>
  </si>
  <si>
    <t>Roma *</t>
  </si>
  <si>
    <t>L'Aquila</t>
  </si>
  <si>
    <t>Campobasso</t>
  </si>
  <si>
    <t>Napoli *</t>
  </si>
  <si>
    <t>Bari *</t>
  </si>
  <si>
    <t>Potenza</t>
  </si>
  <si>
    <t>Catanzaro</t>
  </si>
  <si>
    <t>Palermo *</t>
  </si>
  <si>
    <t>Cagliari *</t>
  </si>
  <si>
    <t>Reggio di Calabria*</t>
  </si>
  <si>
    <t>Messina*</t>
  </si>
  <si>
    <t>Catania*</t>
  </si>
  <si>
    <t>VALORE CLIMATICO 1981-2010</t>
  </si>
  <si>
    <r>
      <t xml:space="preserve">VALORE MEDIO 2006-2015 </t>
    </r>
    <r>
      <rPr>
        <vertAlign val="superscript"/>
        <sz val="7"/>
        <color rgb="FF000000"/>
        <rFont val="Arial"/>
        <family val="2"/>
      </rPr>
      <t>(a)</t>
    </r>
  </si>
  <si>
    <t>Fonte: Istat, Rilevazione Dati meteoclimatici ed idrologici (R)</t>
  </si>
  <si>
    <t xml:space="preserve">(a) Per le città metropolitane di Reggio di Calabria, Catania e Messina il valore climatico 1981-2010 non viene calcolato, poichè non sono disponibili serie storiche di dati complete. Per tale motivo, i dati annuali sono confrontati con il valore medio del periodo 2006-2015. </t>
  </si>
  <si>
    <t>(b) Indice calcolato solo per i capoluoghi di regione, per i quali sono disponibili serie storiche di dati 1981-2023 complete.</t>
  </si>
  <si>
    <t>Indici di estremi di precipitazione per capoluogo di regione e città metropolitana*</t>
  </si>
  <si>
    <r>
      <t>Anno 2023, valore climatico 1981-2010, valore medio 2006-2015</t>
    </r>
    <r>
      <rPr>
        <vertAlign val="superscript"/>
        <sz val="9"/>
        <rFont val="Arial"/>
        <family val="2"/>
      </rPr>
      <t>(a)</t>
    </r>
    <r>
      <rPr>
        <sz val="9"/>
        <rFont val="Arial"/>
        <family val="2"/>
      </rPr>
      <t>. Valori assoluti in numero di giorni e millimetri, valori medi in numero di giorni e millimetri per i periodi 1981-2010 e 2006-2015</t>
    </r>
  </si>
  <si>
    <t>Giorni con precipitazione &gt;=1 mm</t>
  </si>
  <si>
    <t>Giorni con precipitazione &gt;=20 mm</t>
  </si>
  <si>
    <t>Giorni con precipitazione &gt;=50 mm</t>
  </si>
  <si>
    <t>Giorni consecutivi con pioggia</t>
  </si>
  <si>
    <t>Giorni consecutivi senza pioggia</t>
  </si>
  <si>
    <t>Precipitazione nei giorni molto piovosi (mm) (b)</t>
  </si>
  <si>
    <t>VALORE MEDIO 2006-2015 (a)</t>
  </si>
  <si>
    <t>Inquinamento atmosferico per comune capoluogo di provincia / città metropolitana (a)</t>
  </si>
  <si>
    <r>
      <t>Anno 2023, n. comuni, n. giorni, μg/m</t>
    </r>
    <r>
      <rPr>
        <vertAlign val="superscript"/>
        <sz val="9"/>
        <rFont val="Arial"/>
        <family val="2"/>
      </rPr>
      <t>3</t>
    </r>
  </si>
  <si>
    <t>ANNI
CAPOLUOGHI DI PROVINCIA / CITTA' METROPOLITANA</t>
  </si>
  <si>
    <t>Valore massimo riscontrato tra tutte le centraline di monitoraggio di:</t>
  </si>
  <si>
    <r>
      <t>Superamenti del valore limite giornaliero previsto per il PM</t>
    </r>
    <r>
      <rPr>
        <vertAlign val="subscript"/>
        <sz val="7"/>
        <rFont val="Arial"/>
        <family val="2"/>
      </rPr>
      <t>10</t>
    </r>
    <r>
      <rPr>
        <sz val="7"/>
        <rFont val="Arial"/>
        <family val="2"/>
      </rPr>
      <t xml:space="preserve">  (c) 
(n. giorni)</t>
    </r>
  </si>
  <si>
    <r>
      <t>Concentrazione media annuale PM</t>
    </r>
    <r>
      <rPr>
        <vertAlign val="subscript"/>
        <sz val="7"/>
        <rFont val="Arial"/>
        <family val="2"/>
      </rPr>
      <t>10</t>
    </r>
    <r>
      <rPr>
        <sz val="7"/>
        <rFont val="Arial"/>
        <family val="2"/>
      </rPr>
      <t xml:space="preserve">  (d)
(μg/m</t>
    </r>
    <r>
      <rPr>
        <vertAlign val="superscript"/>
        <sz val="7"/>
        <rFont val="Arial"/>
        <family val="2"/>
      </rPr>
      <t>3</t>
    </r>
    <r>
      <rPr>
        <sz val="7"/>
        <rFont val="Arial"/>
        <family val="2"/>
      </rPr>
      <t>)</t>
    </r>
  </si>
  <si>
    <r>
      <t>Concentrazione media annuale di PM</t>
    </r>
    <r>
      <rPr>
        <vertAlign val="subscript"/>
        <sz val="7"/>
        <rFont val="Arial"/>
        <family val="2"/>
      </rPr>
      <t>2,5</t>
    </r>
    <r>
      <rPr>
        <sz val="7"/>
        <rFont val="Arial"/>
        <family val="2"/>
      </rPr>
      <t xml:space="preserve"> (e)
 (μg/m</t>
    </r>
    <r>
      <rPr>
        <vertAlign val="superscript"/>
        <sz val="7"/>
        <rFont val="Arial"/>
        <family val="2"/>
      </rPr>
      <t>3</t>
    </r>
    <r>
      <rPr>
        <sz val="7"/>
        <rFont val="Arial"/>
        <family val="2"/>
      </rPr>
      <t>)</t>
    </r>
  </si>
  <si>
    <r>
      <t>Concentrazione media annuale di NO</t>
    </r>
    <r>
      <rPr>
        <vertAlign val="subscript"/>
        <sz val="7"/>
        <rFont val="Arial"/>
        <family val="2"/>
      </rPr>
      <t>2</t>
    </r>
    <r>
      <rPr>
        <sz val="7"/>
        <rFont val="Arial"/>
        <family val="2"/>
      </rPr>
      <t xml:space="preserve"> (f)
(μg/m</t>
    </r>
    <r>
      <rPr>
        <vertAlign val="superscript"/>
        <sz val="7"/>
        <rFont val="Arial"/>
        <family val="2"/>
      </rPr>
      <t>3</t>
    </r>
    <r>
      <rPr>
        <sz val="7"/>
        <rFont val="Arial"/>
        <family val="2"/>
      </rPr>
      <t>)</t>
    </r>
  </si>
  <si>
    <t>Superamenti dell'obiettivo a lungo termine per l'ozono  (g)
(n. giorni)</t>
  </si>
  <si>
    <t>2014 (b)</t>
  </si>
  <si>
    <t>2015 (b)</t>
  </si>
  <si>
    <t>2016 (b)</t>
  </si>
  <si>
    <t>2017 (b)</t>
  </si>
  <si>
    <t>2018 (b)</t>
  </si>
  <si>
    <t>2019 (b)</t>
  </si>
  <si>
    <t>2020 (b)</t>
  </si>
  <si>
    <t>2021 (b)</t>
  </si>
  <si>
    <t>2022 (b)</t>
  </si>
  <si>
    <t>2023 (b)</t>
  </si>
  <si>
    <t>2023 - PER COMUNE CAPOLUOGO DI PROVINCIA / CITTA METROPOLITANA</t>
  </si>
  <si>
    <t>Torino</t>
  </si>
  <si>
    <t>Vercelli</t>
  </si>
  <si>
    <t>....</t>
  </si>
  <si>
    <t>Novara</t>
  </si>
  <si>
    <t>Cuneo</t>
  </si>
  <si>
    <t>Asti</t>
  </si>
  <si>
    <t>Alessandria</t>
  </si>
  <si>
    <t>Biella</t>
  </si>
  <si>
    <t>Verbania</t>
  </si>
  <si>
    <t>Aosta</t>
  </si>
  <si>
    <t>Imperia</t>
  </si>
  <si>
    <t>Savona</t>
  </si>
  <si>
    <t>Genova</t>
  </si>
  <si>
    <t>La Spezia</t>
  </si>
  <si>
    <t>Varese</t>
  </si>
  <si>
    <t>Como</t>
  </si>
  <si>
    <t>Sondrio</t>
  </si>
  <si>
    <t>Milano</t>
  </si>
  <si>
    <t>Bergamo</t>
  </si>
  <si>
    <t>Brescia</t>
  </si>
  <si>
    <t>Pavia</t>
  </si>
  <si>
    <t>Cremona</t>
  </si>
  <si>
    <t>Mantova</t>
  </si>
  <si>
    <t>Lecco</t>
  </si>
  <si>
    <t>Lodi</t>
  </si>
  <si>
    <t>Monza</t>
  </si>
  <si>
    <t>Verona</t>
  </si>
  <si>
    <t>Vicenza</t>
  </si>
  <si>
    <t>Belluno</t>
  </si>
  <si>
    <t>Treviso</t>
  </si>
  <si>
    <t>Venezia</t>
  </si>
  <si>
    <t>Padova</t>
  </si>
  <si>
    <t>Rovigo</t>
  </si>
  <si>
    <t>Udine</t>
  </si>
  <si>
    <t>Gorizia</t>
  </si>
  <si>
    <t>Pordenone</t>
  </si>
  <si>
    <t>Piacenza</t>
  </si>
  <si>
    <t>Parma</t>
  </si>
  <si>
    <t>Reggio nell'Emilia</t>
  </si>
  <si>
    <t>Modena</t>
  </si>
  <si>
    <t>Bologna</t>
  </si>
  <si>
    <t>Ferrara</t>
  </si>
  <si>
    <t>Ravenna</t>
  </si>
  <si>
    <t>Forlì</t>
  </si>
  <si>
    <t>Rimini</t>
  </si>
  <si>
    <t>Massa</t>
  </si>
  <si>
    <t>Lucca</t>
  </si>
  <si>
    <t>Pistoia</t>
  </si>
  <si>
    <t>Firenze</t>
  </si>
  <si>
    <t>Livorno</t>
  </si>
  <si>
    <t>Pisa</t>
  </si>
  <si>
    <t>Arezzo</t>
  </si>
  <si>
    <t>Siena</t>
  </si>
  <si>
    <t>Grosseto</t>
  </si>
  <si>
    <t>Prato</t>
  </si>
  <si>
    <t>Perugia</t>
  </si>
  <si>
    <t>Terni</t>
  </si>
  <si>
    <t>Pesaro</t>
  </si>
  <si>
    <t>Ancona</t>
  </si>
  <si>
    <t>Macerata</t>
  </si>
  <si>
    <t>Ascoli Piceno</t>
  </si>
  <si>
    <t>Fermo</t>
  </si>
  <si>
    <t>Viterbo</t>
  </si>
  <si>
    <t>Rieti</t>
  </si>
  <si>
    <t>Roma</t>
  </si>
  <si>
    <t>Latina</t>
  </si>
  <si>
    <t>Frosinone</t>
  </si>
  <si>
    <t>Teramo</t>
  </si>
  <si>
    <t>Pescara</t>
  </si>
  <si>
    <t>Chieti</t>
  </si>
  <si>
    <t>Isernia</t>
  </si>
  <si>
    <t>Caserta</t>
  </si>
  <si>
    <t>Benevento</t>
  </si>
  <si>
    <t>Napoli</t>
  </si>
  <si>
    <t>Avellino</t>
  </si>
  <si>
    <t>Salerno</t>
  </si>
  <si>
    <t>Foggia</t>
  </si>
  <si>
    <t>Bari</t>
  </si>
  <si>
    <t>Taranto</t>
  </si>
  <si>
    <t>Brindisi</t>
  </si>
  <si>
    <t>Lecce</t>
  </si>
  <si>
    <t>Trani</t>
  </si>
  <si>
    <t>Barletta</t>
  </si>
  <si>
    <t>Andria</t>
  </si>
  <si>
    <t>Matera</t>
  </si>
  <si>
    <t>Cosenza</t>
  </si>
  <si>
    <t>Reggio di Calabria</t>
  </si>
  <si>
    <t>Crotone</t>
  </si>
  <si>
    <t>Vibo Valentia</t>
  </si>
  <si>
    <t>Trapani</t>
  </si>
  <si>
    <t>Palermo</t>
  </si>
  <si>
    <t>Messina</t>
  </si>
  <si>
    <t>Agrigento</t>
  </si>
  <si>
    <t>Caltanissetta</t>
  </si>
  <si>
    <t>Enna</t>
  </si>
  <si>
    <t>Catania</t>
  </si>
  <si>
    <t>Ragusa</t>
  </si>
  <si>
    <t>Siracusa</t>
  </si>
  <si>
    <t>Sassari</t>
  </si>
  <si>
    <t>Nuoro</t>
  </si>
  <si>
    <t>Cagliari</t>
  </si>
  <si>
    <t>Oristano</t>
  </si>
  <si>
    <t>Carbonia</t>
  </si>
  <si>
    <t>Nord (b)</t>
  </si>
  <si>
    <t>Nord-ovest (b)</t>
  </si>
  <si>
    <t>Nord-est (b)</t>
  </si>
  <si>
    <t>Centro (b)</t>
  </si>
  <si>
    <t>Mezzogiorno (b)</t>
  </si>
  <si>
    <t>Sud (b)</t>
  </si>
  <si>
    <t>Isole (b)</t>
  </si>
  <si>
    <t>ITALIA (b)</t>
  </si>
  <si>
    <t>Fonte: Istat, Dati ambientali nelle città (a)</t>
  </si>
  <si>
    <t>(a) La serie storica per i valori Italia è ricostruita a seguito dell'uscita dall'universo d'indagine dei comuni di Olbia, Tempio Pausania, Lanusei, Tortolì, Sanluri, Villacidro e Iglesias, non più capoluoghi di provincia dal 2017.</t>
  </si>
  <si>
    <t>(b) Per il valore Italia e di ripartizione geografica si indica il numero di comuni capoluogo di provincia/città metropolitana con valore superiore ai limiti indicati nelle rispettive note. Fa eccezione l'indicatore Superamenti dell'obiettivo a lungo termine per l'ozono per il quale il valore Italia indica il numero medio di giorni.</t>
  </si>
  <si>
    <r>
      <t>(c) Superamento del limite di concentrazione di 24 ore di PM</t>
    </r>
    <r>
      <rPr>
        <vertAlign val="subscript"/>
        <sz val="7"/>
        <rFont val="Arial"/>
        <family val="2"/>
      </rPr>
      <t>10</t>
    </r>
    <r>
      <rPr>
        <sz val="7"/>
        <rFont val="Arial"/>
        <family val="2"/>
      </rPr>
      <t xml:space="preserve"> (50 μg/m3) per la protezione della salute umana (limite per la protezione della salute umana, D. Lgs. 155/2010).</t>
    </r>
  </si>
  <si>
    <r>
      <t>(d) Concentrazione media annua di PM</t>
    </r>
    <r>
      <rPr>
        <vertAlign val="subscript"/>
        <sz val="7"/>
        <rFont val="Arial"/>
        <family val="2"/>
      </rPr>
      <t>10</t>
    </r>
    <r>
      <rPr>
        <sz val="7"/>
        <rFont val="Arial"/>
        <family val="2"/>
      </rPr>
      <t xml:space="preserve"> (20 μg/m</t>
    </r>
    <r>
      <rPr>
        <vertAlign val="superscript"/>
        <sz val="7"/>
        <rFont val="Arial"/>
        <family val="2"/>
      </rPr>
      <t>3</t>
    </r>
    <r>
      <rPr>
        <sz val="7"/>
        <rFont val="Arial"/>
        <family val="2"/>
      </rPr>
      <t xml:space="preserve"> limite per la protezione della salute umana, Valore di riferimento OMS).</t>
    </r>
  </si>
  <si>
    <r>
      <t>(e) Concentrazione media annua di PM</t>
    </r>
    <r>
      <rPr>
        <vertAlign val="subscript"/>
        <sz val="7"/>
        <rFont val="Arial"/>
        <family val="2"/>
      </rPr>
      <t>2,5</t>
    </r>
    <r>
      <rPr>
        <sz val="7"/>
        <rFont val="Arial"/>
        <family val="2"/>
      </rPr>
      <t xml:space="preserve"> (10 μg/m</t>
    </r>
    <r>
      <rPr>
        <vertAlign val="superscript"/>
        <sz val="7"/>
        <rFont val="Arial"/>
        <family val="2"/>
      </rPr>
      <t>3</t>
    </r>
    <r>
      <rPr>
        <sz val="7"/>
        <rFont val="Arial"/>
        <family val="2"/>
      </rPr>
      <t xml:space="preserve"> limite per la protezione della salute umana Valore di riferimento OMS).</t>
    </r>
  </si>
  <si>
    <r>
      <t>(f) Concentrazione media annua di NO</t>
    </r>
    <r>
      <rPr>
        <vertAlign val="subscript"/>
        <sz val="7"/>
        <rFont val="Arial"/>
        <family val="2"/>
      </rPr>
      <t>2</t>
    </r>
    <r>
      <rPr>
        <sz val="7"/>
        <rFont val="Arial"/>
        <family val="2"/>
      </rPr>
      <t xml:space="preserve"> (40 μg/m</t>
    </r>
    <r>
      <rPr>
        <vertAlign val="superscript"/>
        <sz val="7"/>
        <rFont val="Arial"/>
        <family val="2"/>
      </rPr>
      <t>3</t>
    </r>
    <r>
      <rPr>
        <sz val="7"/>
        <rFont val="Arial"/>
        <family val="2"/>
      </rPr>
      <t xml:space="preserve"> limite per la protezione della salute umana, D. Lgs. 155/2010).</t>
    </r>
  </si>
  <si>
    <r>
      <t>(g) Superamenti dell'obiettivo a lungo termine (media mobile giornaliera di 8 ore) per l'O</t>
    </r>
    <r>
      <rPr>
        <vertAlign val="subscript"/>
        <sz val="7"/>
        <rFont val="Arial"/>
        <family val="2"/>
      </rPr>
      <t>3</t>
    </r>
    <r>
      <rPr>
        <sz val="7"/>
        <rFont val="Arial"/>
        <family val="2"/>
      </rPr>
      <t xml:space="preserve"> (120 μg/m</t>
    </r>
    <r>
      <rPr>
        <vertAlign val="superscript"/>
        <sz val="7"/>
        <rFont val="Arial"/>
        <family val="2"/>
      </rPr>
      <t>3</t>
    </r>
    <r>
      <rPr>
        <sz val="7"/>
        <rFont val="Arial"/>
        <family val="2"/>
      </rPr>
      <t xml:space="preserve"> per la protezione della salute umana, D. Lgs. 155/2010).</t>
    </r>
  </si>
  <si>
    <t>Anno 2024, (a) superficie in chilometri quadrati</t>
  </si>
  <si>
    <t>ANNI
REGIONI</t>
  </si>
  <si>
    <t>Zps (b)</t>
  </si>
  <si>
    <t>Sic/Zsc (b)</t>
  </si>
  <si>
    <t>Natura 2000 (c)</t>
  </si>
  <si>
    <t>Numero</t>
  </si>
  <si>
    <t>Terra</t>
  </si>
  <si>
    <t>Mare</t>
  </si>
  <si>
    <t xml:space="preserve">Super-
ficie </t>
  </si>
  <si>
    <t>% 
(c)</t>
  </si>
  <si>
    <t>% 
(d)</t>
  </si>
  <si>
    <t>2011 (e)</t>
  </si>
  <si>
    <t>2012 (f)</t>
  </si>
  <si>
    <t>2013 (f)</t>
  </si>
  <si>
    <t>Aree comprese nelle Zone di Protezione Speciale (Zps), nei Siti di Importanza Comunitaria (Sic) - Zone Speciali di Conservazione (Zsc),  e nella Rete Natura 2000 per regione
Anno 2019 (a) (superficie in chilometri quadrati)</t>
  </si>
  <si>
    <t>2014 (f)</t>
  </si>
  <si>
    <t xml:space="preserve">REGIONI                                                       RIPARTIZIONI GEOGRAFICHE              </t>
  </si>
  <si>
    <t>Sic-Zsc (b)</t>
  </si>
  <si>
    <t>Superficie a terra</t>
  </si>
  <si>
    <t>Superficie a mare</t>
  </si>
  <si>
    <t>km2</t>
  </si>
  <si>
    <t xml:space="preserve"> km2</t>
  </si>
  <si>
    <t>% 
(e)</t>
  </si>
  <si>
    <t>%
 (d)</t>
  </si>
  <si>
    <t>%
 (e)</t>
  </si>
  <si>
    <t>2024 -  PER REGIONE</t>
  </si>
  <si>
    <t xml:space="preserve">Piemonte </t>
  </si>
  <si>
    <t xml:space="preserve">Marche </t>
  </si>
  <si>
    <t xml:space="preserve">Lazio </t>
  </si>
  <si>
    <t xml:space="preserve">Molise </t>
  </si>
  <si>
    <t>Oltre le acque territoriali (e)</t>
  </si>
  <si>
    <t>Fonte: Ministero dell'ambiente e della sicurezza energetica</t>
  </si>
  <si>
    <t xml:space="preserve">(a) Dati aggiornati a dicembre 2024.  </t>
  </si>
  <si>
    <t>(b) Il calcolo delle superfici è stato effettuato attribuendo a ciascuna regione la parte di sito effettivamente ricadente nel proprio territorio.</t>
  </si>
  <si>
    <t>(c) Il numero e l'estensione dei siti Natura 2000 per regione sono stati calcolati escludendo le sovrapposizioni fra i Sic-Zsc e le Zps.</t>
  </si>
  <si>
    <t>(d) In percentuale della superficie delle acque territoriali definite dal Ministero dell'ambiente e della sicurezza energetica, sono comprese le superfici delle aree a mare.</t>
  </si>
  <si>
    <t>(e) Nel 2023 sono stati istituiti due nuovi siti  off-shore oltre le acque territoriali (Vercelli Seamount e Palinuro Seamount)  al fine di rispondere a quanto richiesto nell’ambito della procedura di infrazione comunitaria 2028/2021</t>
  </si>
  <si>
    <t>Anno 2021, superficie in chilometri quadrati e valore percentuale</t>
  </si>
  <si>
    <t>PAESI</t>
  </si>
  <si>
    <t>Zps</t>
  </si>
  <si>
    <t>Sic/Zsc</t>
  </si>
  <si>
    <t xml:space="preserve">Natura 2000 (a) </t>
  </si>
  <si>
    <t>Superficie</t>
  </si>
  <si>
    <t>% 
(b)</t>
  </si>
  <si>
    <t>Numero 
(c)</t>
  </si>
  <si>
    <t xml:space="preserve"> -</t>
  </si>
  <si>
    <t>Ue 27</t>
  </si>
  <si>
    <t xml:space="preserve">Fonte: Eurostat; Ministero dell'ambiente e della sicurezza energetica (per dati Italia) </t>
  </si>
  <si>
    <t>(a) L'estensione dei siti Natura 2000 è stata calcolata escludendo le sovrapposizioni fra i Sic-Zsc e le Zps.</t>
  </si>
  <si>
    <t>(b) Per l'Italia, in percentuale della superficie territoriale al 31 dicembre 2021.</t>
  </si>
  <si>
    <t>(c) Il numero dei siti non considera le sovrapposizioni fra i Sic-Zsc e le Zps.</t>
  </si>
  <si>
    <t>Anno 2022, valori assoluti in migliaia di tonnellate, numero di siti</t>
  </si>
  <si>
    <t>ANNI 
REGIONI
RIPARTIZIONI GEOGRAFICHE</t>
  </si>
  <si>
    <t>Risorse minerali da cave</t>
  </si>
  <si>
    <t>Siti estrattivi attivi produttivi (n.)</t>
  </si>
  <si>
    <t>Argilla</t>
  </si>
  <si>
    <t>Calcare, travertino, gesso e arenaria</t>
  </si>
  <si>
    <t>Sabbia e ghiaia</t>
  </si>
  <si>
    <t>Granito e altre rocce intrusive, scisti e gneiss</t>
  </si>
  <si>
    <t>Marmo</t>
  </si>
  <si>
    <t>Porfido, basalto, tufo e altre rocce vulcaniche</t>
  </si>
  <si>
    <t>Lazio (a)</t>
  </si>
  <si>
    <t xml:space="preserve">Calabria (a) (b) </t>
  </si>
  <si>
    <t>Sicilia (c)</t>
  </si>
  <si>
    <t>ANNI 
RIPARTIZIONI GEOGRAFICHE</t>
  </si>
  <si>
    <t>Risorse minerali da miniere (d)</t>
  </si>
  <si>
    <t>Marna da cemento</t>
  </si>
  <si>
    <t>Minerali ceramici e industriali</t>
  </si>
  <si>
    <t>Salgemma</t>
  </si>
  <si>
    <t xml:space="preserve">Talco, bauxite e fluorite </t>
  </si>
  <si>
    <t xml:space="preserve">Isole </t>
  </si>
  <si>
    <t>Fonte: Istat, Rilevazione Pressione antropica e rischi naturali (R)</t>
  </si>
  <si>
    <t>(a) Per Lazio e Calabria estrazioni da cave per il 2019 non disponibili, riportati dati 2018.</t>
  </si>
  <si>
    <t>(b) Per la Calabria dati 2021 e 2022 non disponibili, riportati dati 2020.</t>
  </si>
  <si>
    <t>(c) Per la Sicilia dati  2022, stima integrata con dati 2021.</t>
  </si>
  <si>
    <t>(d) Non sono stati rilevati dati relativi a estrazioni di minerali auriferi.</t>
  </si>
  <si>
    <r>
      <t xml:space="preserve">Anni 2017-2022, valori assoluti </t>
    </r>
    <r>
      <rPr>
        <sz val="9"/>
        <rFont val="Arial"/>
        <family val="2"/>
      </rPr>
      <t>in migliaia</t>
    </r>
    <r>
      <rPr>
        <sz val="9"/>
        <color rgb="FFFF0000"/>
        <rFont val="Arial"/>
        <family val="2"/>
      </rPr>
      <t xml:space="preserve"> </t>
    </r>
    <r>
      <rPr>
        <sz val="9"/>
        <rFont val="Arial"/>
        <family val="2"/>
      </rPr>
      <t>di m</t>
    </r>
    <r>
      <rPr>
        <sz val="9"/>
        <color rgb="FF000000"/>
        <rFont val="Arial"/>
        <family val="2"/>
      </rPr>
      <t>etri cubi</t>
    </r>
  </si>
  <si>
    <t>REGIONI</t>
  </si>
  <si>
    <r>
      <t xml:space="preserve">Lombardia </t>
    </r>
    <r>
      <rPr>
        <sz val="7"/>
        <color rgb="FF000000"/>
        <rFont val="Arial"/>
        <family val="2"/>
      </rPr>
      <t>(a)</t>
    </r>
  </si>
  <si>
    <r>
      <t>Marche</t>
    </r>
    <r>
      <rPr>
        <vertAlign val="superscript"/>
        <sz val="7"/>
        <color rgb="FF000000"/>
        <rFont val="Arial"/>
        <family val="2"/>
      </rPr>
      <t xml:space="preserve"> </t>
    </r>
  </si>
  <si>
    <r>
      <t>Abruzzo</t>
    </r>
    <r>
      <rPr>
        <vertAlign val="superscript"/>
        <sz val="7"/>
        <color rgb="FF000000"/>
        <rFont val="Arial"/>
        <family val="2"/>
      </rPr>
      <t xml:space="preserve"> </t>
    </r>
  </si>
  <si>
    <r>
      <t>Molise</t>
    </r>
    <r>
      <rPr>
        <vertAlign val="superscript"/>
        <sz val="7"/>
        <color rgb="FF000000"/>
        <rFont val="Arial"/>
        <family val="2"/>
      </rPr>
      <t xml:space="preserve"> </t>
    </r>
  </si>
  <si>
    <t>Sicilia (b)</t>
  </si>
  <si>
    <t xml:space="preserve">Sardegna </t>
  </si>
  <si>
    <t xml:space="preserve">Sud </t>
  </si>
  <si>
    <t xml:space="preserve">  </t>
  </si>
  <si>
    <t xml:space="preserve">Fonte: Istat, Rilevazione Pressione Antropica e Rischi naturali </t>
  </si>
  <si>
    <t>(a) Dati 2017 e 2018 non disponibili per la Provincia di Brescia.</t>
  </si>
  <si>
    <t>(b) Sicilia: per 2022 dati non disponibili, riportati dati 2021.</t>
  </si>
  <si>
    <r>
      <t>Anno 2024, superficie</t>
    </r>
    <r>
      <rPr>
        <sz val="9"/>
        <color indexed="10"/>
        <rFont val="Arial"/>
        <family val="2"/>
      </rPr>
      <t xml:space="preserve"> </t>
    </r>
    <r>
      <rPr>
        <sz val="9"/>
        <rFont val="Arial"/>
        <family val="2"/>
      </rPr>
      <t>in ettari</t>
    </r>
  </si>
  <si>
    <t xml:space="preserve">Incendi </t>
  </si>
  <si>
    <t xml:space="preserve">Superficie percorsa dal fuoco </t>
  </si>
  <si>
    <t>Superficie media
 percorsa dal fuoco (b)</t>
  </si>
  <si>
    <t>Boscata</t>
  </si>
  <si>
    <t>Non boscata</t>
  </si>
  <si>
    <t>Totale (a)</t>
  </si>
  <si>
    <t>2024 - PER REGIONE</t>
  </si>
  <si>
    <t>Fonte: Comando carabinieri tutela forestale e parchi. Nucleo informativo antincendio boschivo (NIAB).</t>
  </si>
  <si>
    <t>(a) Per effetto degli arrotondamenti automatici da chilometri quadrati a ettari, i dati possono non coincidere tra loro per qualche unità in più o in meno.</t>
  </si>
  <si>
    <t>(b) Superficie totale percorsa dal fuoco sul numero di incendi.</t>
  </si>
  <si>
    <t>ANNI</t>
  </si>
  <si>
    <t>Classi di magnitudo</t>
  </si>
  <si>
    <t>4,0 - 4,4</t>
  </si>
  <si>
    <t>4,5 - 4,9</t>
  </si>
  <si>
    <t>5,0 - 5,4</t>
  </si>
  <si>
    <t>5,5 - 5,9</t>
  </si>
  <si>
    <t>&gt; 5,9</t>
  </si>
  <si>
    <t>Fonte: Istituto nazionale di geofisica e vulcanologia (Ingv), Osservatorio Nazionale Terremoti</t>
  </si>
  <si>
    <t>Anno 2022, valori percentuali sulla popolazione residente</t>
  </si>
  <si>
    <t xml:space="preserve"> Popolazione residente servita da fognatura</t>
  </si>
  <si>
    <t>Fonte: Istat, Censimento delle acque per uso civile (R)</t>
  </si>
  <si>
    <t xml:space="preserve">Tavola 2.20 - Impianti di depurazione delle acque reflue urbane in esercizio e carichi inquinanti di progetto in entrata per tipologia di trattamento e regione </t>
  </si>
  <si>
    <t xml:space="preserve">Anno 2022, valori assoluti e migliaia di abitanti equivalenti </t>
  </si>
  <si>
    <t>REGIONI
RIPARTIZIONI GEOGRAFICHE</t>
  </si>
  <si>
    <t>Vasca Imhoff/Primario</t>
  </si>
  <si>
    <t>Secondario</t>
  </si>
  <si>
    <t>Avanzato</t>
  </si>
  <si>
    <t>AE progetto</t>
  </si>
  <si>
    <t xml:space="preserve">Abruzzo </t>
  </si>
  <si>
    <t>Anno 2023, valori assoluti in tonnellate</t>
  </si>
  <si>
    <t>ANNI                                                                               REGIONI</t>
  </si>
  <si>
    <t xml:space="preserve"> Raccolta indifferenziata </t>
  </si>
  <si>
    <t xml:space="preserve"> Raccolta differenziata</t>
  </si>
  <si>
    <t xml:space="preserve"> Totale rifiuti urbani </t>
  </si>
  <si>
    <t xml:space="preserve"> %   differen-ziata sul totale </t>
  </si>
  <si>
    <t>Rifiuti urbani nei comuni capoluogo</t>
  </si>
  <si>
    <t>Rifiuti organici</t>
  </si>
  <si>
    <t>Carta e 
cartone</t>
  </si>
  <si>
    <t>Vetro</t>
  </si>
  <si>
    <t>Plastica</t>
  </si>
  <si>
    <t>Altro 
(a)</t>
  </si>
  <si>
    <t xml:space="preserve"> Valori assoluti </t>
  </si>
  <si>
    <t xml:space="preserve"> kg/
abitante
(b)</t>
  </si>
  <si>
    <t xml:space="preserve">Liguria </t>
  </si>
  <si>
    <t xml:space="preserve">Lombardia  </t>
  </si>
  <si>
    <t xml:space="preserve">Veneto </t>
  </si>
  <si>
    <t xml:space="preserve">Friuli-Venezia Giulia </t>
  </si>
  <si>
    <t xml:space="preserve">Toscana </t>
  </si>
  <si>
    <t xml:space="preserve">Umbria </t>
  </si>
  <si>
    <t xml:space="preserve">Campania </t>
  </si>
  <si>
    <t xml:space="preserve">Basilicata </t>
  </si>
  <si>
    <t xml:space="preserve">Calabria </t>
  </si>
  <si>
    <t xml:space="preserve"> Fonte: Elaborazione Istat su dati ISPRA</t>
  </si>
  <si>
    <t>(a) Nella voce Altro sono inclusi metallo, legno, tessili, raccolta selettiva, rifiuti da apparecchiature elettriche e elettroniche, ingombranti misti a recupero e, a partire dal 2016, anche i rifiuti da costruzione e demolizione provenienti da piccoli interventi di rimozione eseguiti presso le abitazioni, quelli provenienti da pulizia stradale a recupero e gli scarti della raccolta multimateriale, ai sensi del DM 26 maggio 2016.</t>
  </si>
  <si>
    <t>(b) Serie storica rivista con la popolazione media da fonte ricostruzione intercensuaria fino al 2018</t>
  </si>
  <si>
    <t xml:space="preserve">Anno 2023, valori assoluti in tonnellate </t>
  </si>
  <si>
    <t>Rifiuti speciali
non pericolosi</t>
  </si>
  <si>
    <t>Rifiuti speciali pericolosi</t>
  </si>
  <si>
    <t xml:space="preserve">Rifiuti speciali non classificabili (a)                </t>
  </si>
  <si>
    <t xml:space="preserve"> Totale rifiuti speciali</t>
  </si>
  <si>
    <t xml:space="preserve"> Kg/abitante (b)</t>
  </si>
  <si>
    <t xml:space="preserve">Puglia </t>
  </si>
  <si>
    <t xml:space="preserve">Sicilia </t>
  </si>
  <si>
    <t>Fonte: Elaborazione Istat su dati ISPRA</t>
  </si>
  <si>
    <t>(a) I rifiuti speciali non classificabili includono i rifiuti speciali con codice EER non determinato.</t>
  </si>
  <si>
    <t xml:space="preserve">Rifiuti marini spiaggiati, per sub regione marina                                                     </t>
  </si>
  <si>
    <t>Anni 2015-2023 (numero per 100 metri di spiaggia)</t>
  </si>
  <si>
    <t xml:space="preserve">REGIONI                                                       SUB REGIONI MARINE              </t>
  </si>
  <si>
    <t>Mediterraneo occidentale</t>
  </si>
  <si>
    <t>Adriatico</t>
  </si>
  <si>
    <t>Ionio e Mediterraneo Centrale</t>
  </si>
  <si>
    <t>Fonte: ISPRA</t>
  </si>
  <si>
    <t>Anno 2024, per 100 famiglie della stessa zona</t>
  </si>
  <si>
    <t>ANNI                                                                                        REGIONI</t>
  </si>
  <si>
    <t>Famiglie molto o abbastanza soddisfatte per</t>
  </si>
  <si>
    <t xml:space="preserve">Servizio 
nel 
complesso      </t>
  </si>
  <si>
    <t>Continuità 
del 
servizio</t>
  </si>
  <si>
    <t>Stabilità 
della 
tensione</t>
  </si>
  <si>
    <t>Comprensibilità display 
contatore elettronico</t>
  </si>
  <si>
    <t>Comprensibilità 
della bolletta</t>
  </si>
  <si>
    <t>Informazione 
sul servizio</t>
  </si>
  <si>
    <t xml:space="preserve">Piemonte               </t>
  </si>
  <si>
    <t xml:space="preserve">Valle d'Aosta/Vallée d'Aoste         </t>
  </si>
  <si>
    <t xml:space="preserve">Liguria                </t>
  </si>
  <si>
    <t xml:space="preserve">Lombardia              </t>
  </si>
  <si>
    <t xml:space="preserve">Veneto                 </t>
  </si>
  <si>
    <t xml:space="preserve">Friuli-Venezia Giulia  </t>
  </si>
  <si>
    <t xml:space="preserve">Emilia-Romagna         </t>
  </si>
  <si>
    <t xml:space="preserve">Toscana                </t>
  </si>
  <si>
    <t xml:space="preserve">Umbria                 </t>
  </si>
  <si>
    <t xml:space="preserve">Marche                 </t>
  </si>
  <si>
    <t xml:space="preserve">Lazio                  </t>
  </si>
  <si>
    <t xml:space="preserve">Abruzzo                </t>
  </si>
  <si>
    <t xml:space="preserve">Molise                 </t>
  </si>
  <si>
    <t xml:space="preserve">Campania               </t>
  </si>
  <si>
    <t xml:space="preserve">Puglia                 </t>
  </si>
  <si>
    <t xml:space="preserve">Basilicata             </t>
  </si>
  <si>
    <t xml:space="preserve">Calabria               </t>
  </si>
  <si>
    <t xml:space="preserve">Sicilia                </t>
  </si>
  <si>
    <t xml:space="preserve">Sardegna               </t>
  </si>
  <si>
    <t xml:space="preserve">ITALIA                 </t>
  </si>
  <si>
    <t>Fonte: Istat, Indagine multiscopo "Aspetti della vita quotidiana" (R)</t>
  </si>
  <si>
    <t>Sporcizia
nelle
strade
(a)</t>
  </si>
  <si>
    <t>Difficoltà di
parcheg-
gio
(a)</t>
  </si>
  <si>
    <t>Difficoltà di
colle-
gamento
(a)</t>
  </si>
  <si>
    <t>Traffico
(a)</t>
  </si>
  <si>
    <t>Inquina-
mento
dell'aria
(a)</t>
  </si>
  <si>
    <t>Rumore
(a)</t>
  </si>
  <si>
    <t>Irregolarità
nell'eroga-
zione
dell'acqua</t>
  </si>
  <si>
    <t>Non si
fidano a
bere acqua
di rubinetto</t>
  </si>
  <si>
    <t>(a) Percentuale di famiglie che dichiarano il problema molto o abbastanza presente.</t>
  </si>
  <si>
    <t>Anno 2024, per 100 persone di 14 anni e più con le stesse caratteristiche</t>
  </si>
  <si>
    <t>Effetto serra, buco dell'ozo-
no</t>
  </si>
  <si>
    <t>Estin-
zione di alcune 
specie vegetali/
animali</t>
  </si>
  <si>
    <t>Cambia-
menti 
climatici</t>
  </si>
  <si>
    <t>Produ-
zione e 
smalti-
mento di rifiuti</t>
  </si>
  <si>
    <t>Inquina-
mento 
acustico</t>
  </si>
  <si>
    <t>Inquina-
mento 
dell'aria</t>
  </si>
  <si>
    <t>Inquina-
mento 
del 
suolo</t>
  </si>
  <si>
    <t>Inquina-
mento 
di fiumi, mari, 
ecc.</t>
  </si>
  <si>
    <t>Dissesto idro-
geologico</t>
  </si>
  <si>
    <t>Catastrofi provocate dall'uomo</t>
  </si>
  <si>
    <t>Distru-
zione 
delle foreste</t>
  </si>
  <si>
    <t>Inquina-
mento elettroma-
gnetico</t>
  </si>
  <si>
    <t>Rovina del pae-
saggio</t>
  </si>
  <si>
    <t>Esauri-
mento 
delle
 risorse
 naturali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</si>
</sst>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1" formatCode="_-* #,##0_-;\-* #,##0_-;_-* &quot;-&quot;_-;_-@_-"/>
    <numFmt numFmtId="43" formatCode="_-* #,##0.00_-;\-* #,##0.00_-;_-* &quot;-&quot;??_-;_-@_-"/>
    <numFmt numFmtId="164" formatCode="_(* #,##0.00_);_(* \(#,##0.00\);_(* &quot;-&quot;??_);_(@_)"/>
    <numFmt numFmtId="165" formatCode="_-* #,##0.00\ _€_-;\-* #,##0.00\ _€_-;_-* &quot;-&quot;??\ _€_-;_-@_-"/>
    <numFmt numFmtId="166" formatCode="0.0"/>
    <numFmt numFmtId="167" formatCode="0.0%"/>
    <numFmt numFmtId="168" formatCode="#,##0.0"/>
    <numFmt numFmtId="169" formatCode="_-* #,##0.0_-;\-* #,##0.0_-;_-* &quot;-&quot;??_-;_-@_-"/>
    <numFmt numFmtId="170" formatCode="_-* #,##0_-;\-* #,##0_-;_-* &quot;-&quot;??_-;_-@_-"/>
    <numFmt numFmtId="171" formatCode="#,##0_-"/>
    <numFmt numFmtId="172" formatCode="_-&quot;L.&quot;\ * #,##0_-;\-&quot;L.&quot;\ * #,##0_-;_-&quot;L.&quot;\ * &quot;-&quot;_-;_-@_-"/>
    <numFmt numFmtId="173" formatCode="#,##0_ ;\-#,##0\ "/>
    <numFmt numFmtId="174" formatCode="#,##0.0_-"/>
    <numFmt numFmtId="175" formatCode="_-* #,##0.0_-;\-* #,##0.0_-;_-* &quot;-&quot;_-;_-@_-"/>
    <numFmt numFmtId="176" formatCode="#,##0.0&quot; &quot;;\-#,##0.0&quot; &quot;;&quot;-   &quot;"/>
    <numFmt numFmtId="177" formatCode="_-* #,##0_-_-_-;[Blue]_-* \-#,##0_-_-_-;_-* &quot;-&quot;_-_-_-;[Red]_-@_-_-_-"/>
    <numFmt numFmtId="178" formatCode="_-* #,##0.00_-;\-* #,##0.00_-;_-* &quot;-&quot;_-;_-@_-"/>
    <numFmt numFmtId="179" formatCode="_-[$€]\ * #,##0.00_-;\-[$€]\ * #,##0.00_-;_-[$€]\ * &quot;-&quot;??_-;_-@_-"/>
    <numFmt numFmtId="180" formatCode="&quot; &quot;#,##0.00&quot; &quot;;&quot;-&quot;#,##0.00&quot; &quot;;&quot; -&quot;00&quot; &quot;;&quot; &quot;@&quot; &quot;"/>
    <numFmt numFmtId="181" formatCode="#,##0.0_ ;\-#,##0.0\ "/>
    <numFmt numFmtId="182" formatCode="_-* #,##0.0_-;\-* #,##0.0_-;_-* &quot;-&quot;?_-;_-@_-"/>
    <numFmt numFmtId="183" formatCode="_-* #,##0.000_-;\-* #,##0.000_-;_-* &quot;-&quot;??_-;_-@_-"/>
    <numFmt numFmtId="184" formatCode="#,##0.000000"/>
  </numFmts>
  <fonts count="97">
    <font>
      <sz val="11"/>
      <color theme="1"/>
      <name val="Calibri"/>
      <family val="2"/>
      <scheme val="minor"/>
    </font>
    <font>
      <sz val="11"/>
      <color indexed="8"/>
      <name val="Calibri"/>
      <family val="2"/>
    </font>
    <font>
      <sz val="10"/>
      <name val="Arial"/>
      <family val="2"/>
    </font>
    <font>
      <sz val="9"/>
      <name val="Arial"/>
      <family val="2"/>
    </font>
    <font>
      <sz val="9"/>
      <color indexed="23"/>
      <name val="Arial"/>
      <family val="2"/>
    </font>
    <font>
      <u/>
      <sz val="10"/>
      <color indexed="12"/>
      <name val="Arial"/>
      <family val="2"/>
    </font>
    <font>
      <sz val="9"/>
      <color indexed="10"/>
      <name val="Arial"/>
      <family val="2"/>
    </font>
    <font>
      <b/>
      <sz val="9"/>
      <name val="Arial"/>
      <family val="2"/>
    </font>
    <font>
      <sz val="12"/>
      <name val="Arial"/>
      <family val="2"/>
    </font>
    <font>
      <sz val="7"/>
      <name val="Arial"/>
      <family val="2"/>
    </font>
    <font>
      <sz val="8"/>
      <name val="Arial"/>
      <family val="2"/>
    </font>
    <font>
      <i/>
      <sz val="7"/>
      <name val="Arial"/>
      <family val="2"/>
    </font>
    <font>
      <i/>
      <sz val="8"/>
      <name val="Arial"/>
      <family val="2"/>
    </font>
    <font>
      <i/>
      <sz val="10"/>
      <name val="Arial"/>
      <family val="2"/>
    </font>
    <font>
      <b/>
      <sz val="7"/>
      <name val="Arial"/>
      <family val="2"/>
    </font>
    <font>
      <sz val="10"/>
      <name val="MS Sans Serif"/>
      <family val="2"/>
    </font>
    <font>
      <sz val="10"/>
      <name val="Verdana"/>
      <family val="2"/>
    </font>
    <font>
      <i/>
      <sz val="12"/>
      <name val="Arial"/>
      <family val="2"/>
    </font>
    <font>
      <b/>
      <sz val="10"/>
      <name val="Arial"/>
      <family val="2"/>
    </font>
    <font>
      <sz val="10"/>
      <color indexed="8"/>
      <name val="Arial"/>
      <family val="2"/>
    </font>
    <font>
      <sz val="8"/>
      <name val="Tahoma"/>
      <family val="2"/>
    </font>
    <font>
      <sz val="11"/>
      <color indexed="8"/>
      <name val="Calibri"/>
      <family val="2"/>
    </font>
    <font>
      <sz val="8"/>
      <name val="Arial Narrow"/>
      <family val="2"/>
    </font>
    <font>
      <b/>
      <sz val="8"/>
      <color indexed="16"/>
      <name val="Arial Narrow"/>
      <family val="2"/>
    </font>
    <font>
      <b/>
      <i/>
      <sz val="8"/>
      <name val="Tahoma"/>
      <family val="2"/>
    </font>
    <font>
      <sz val="7"/>
      <color indexed="8"/>
      <name val="Arial"/>
      <family val="2"/>
    </font>
    <font>
      <b/>
      <sz val="7"/>
      <color indexed="8"/>
      <name val="Arial"/>
      <family val="2"/>
    </font>
    <font>
      <sz val="10"/>
      <name val="Arial"/>
      <family val="2"/>
    </font>
    <font>
      <i/>
      <sz val="7"/>
      <color indexed="8"/>
      <name val="Arial"/>
      <family val="2"/>
    </font>
    <font>
      <vertAlign val="superscript"/>
      <sz val="7"/>
      <name val="Arial"/>
      <family val="2"/>
    </font>
    <font>
      <sz val="10"/>
      <name val="Arial"/>
      <family val="2"/>
    </font>
    <font>
      <sz val="9"/>
      <color indexed="8"/>
      <name val="Arial"/>
      <family val="2"/>
    </font>
    <font>
      <vertAlign val="subscript"/>
      <sz val="9"/>
      <name val="Arial"/>
      <family val="2"/>
    </font>
    <font>
      <vertAlign val="subscript"/>
      <sz val="7"/>
      <name val="Cambria"/>
      <family val="1"/>
    </font>
    <font>
      <sz val="7"/>
      <name val="Cambria"/>
      <family val="1"/>
    </font>
    <font>
      <vertAlign val="subscript"/>
      <sz val="7"/>
      <name val="Arial"/>
      <family val="2"/>
    </font>
    <font>
      <b/>
      <sz val="7"/>
      <color indexed="10"/>
      <name val="Arial"/>
      <family val="2"/>
    </font>
    <font>
      <b/>
      <sz val="8"/>
      <name val="Arial"/>
      <family val="2"/>
    </font>
    <font>
      <b/>
      <sz val="8"/>
      <color indexed="58"/>
      <name val="Tahoma"/>
      <family val="2"/>
    </font>
    <font>
      <vertAlign val="superscript"/>
      <sz val="9"/>
      <name val="Arial"/>
      <family val="2"/>
    </font>
    <font>
      <b/>
      <i/>
      <sz val="7"/>
      <name val="Arial"/>
      <family val="2"/>
    </font>
    <font>
      <sz val="6.5"/>
      <name val="Arial"/>
      <family val="2"/>
    </font>
    <font>
      <vertAlign val="subscript"/>
      <sz val="6.5"/>
      <name val="Arial"/>
      <family val="2"/>
    </font>
    <font>
      <sz val="16"/>
      <name val="Arial"/>
      <family val="2"/>
    </font>
    <font>
      <sz val="8"/>
      <name val="Arial Narrow"/>
      <family val="2"/>
      <charset val="1"/>
    </font>
    <font>
      <sz val="11"/>
      <name val="Arial"/>
      <family val="2"/>
    </font>
    <font>
      <b/>
      <sz val="8"/>
      <name val="Arial Narrow"/>
      <family val="2"/>
      <charset val="1"/>
    </font>
    <font>
      <sz val="9"/>
      <name val="Arial Narrow"/>
      <family val="2"/>
    </font>
    <font>
      <b/>
      <i/>
      <sz val="9"/>
      <name val="Arial"/>
      <family val="2"/>
    </font>
    <font>
      <sz val="11"/>
      <color theme="1"/>
      <name val="Calibri"/>
      <family val="2"/>
      <scheme val="minor"/>
    </font>
    <font>
      <sz val="10"/>
      <color rgb="FF000000"/>
      <name val="Arial"/>
      <family val="2"/>
    </font>
    <font>
      <sz val="11"/>
      <color rgb="FF000000"/>
      <name val="Calibri"/>
      <family val="2"/>
      <scheme val="minor"/>
    </font>
    <font>
      <sz val="10"/>
      <color rgb="FFFF0000"/>
      <name val="Arial"/>
      <family val="2"/>
    </font>
    <font>
      <sz val="7"/>
      <color theme="1"/>
      <name val="Arial"/>
      <family val="2"/>
    </font>
    <font>
      <sz val="9"/>
      <color rgb="FF707070"/>
      <name val="Arial"/>
      <family val="2"/>
    </font>
    <font>
      <sz val="12"/>
      <color theme="1"/>
      <name val="Arial"/>
      <family val="2"/>
    </font>
    <font>
      <b/>
      <sz val="7"/>
      <color theme="1"/>
      <name val="Arial"/>
      <family val="2"/>
    </font>
    <font>
      <sz val="9"/>
      <color theme="1"/>
      <name val="Arial"/>
      <family val="2"/>
    </font>
    <font>
      <b/>
      <sz val="9"/>
      <color theme="1"/>
      <name val="Arial"/>
      <family val="2"/>
    </font>
    <font>
      <sz val="8"/>
      <color rgb="FF707070"/>
      <name val="Arial"/>
      <family val="2"/>
    </font>
    <font>
      <sz val="7"/>
      <color rgb="FFFF0000"/>
      <name val="Arial"/>
      <family val="2"/>
    </font>
    <font>
      <sz val="11"/>
      <color theme="0"/>
      <name val="Arial Black"/>
      <family val="2"/>
    </font>
    <font>
      <b/>
      <sz val="10"/>
      <color rgb="FFFF0000"/>
      <name val="Arial"/>
      <family val="2"/>
    </font>
    <font>
      <sz val="11"/>
      <name val="Calibri"/>
      <family val="2"/>
      <scheme val="minor"/>
    </font>
    <font>
      <sz val="7"/>
      <color rgb="FF707070"/>
      <name val="Arial"/>
      <family val="2"/>
    </font>
    <font>
      <sz val="8"/>
      <color rgb="FF000000"/>
      <name val="Arial"/>
      <family val="2"/>
    </font>
    <font>
      <sz val="9"/>
      <color rgb="FFFF0000"/>
      <name val="Arial"/>
      <family val="2"/>
    </font>
    <font>
      <sz val="7"/>
      <color rgb="FF000000"/>
      <name val="Arial"/>
      <family val="2"/>
    </font>
    <font>
      <sz val="9"/>
      <color rgb="FF000000"/>
      <name val="Arial Narrow"/>
      <family val="2"/>
    </font>
    <font>
      <i/>
      <sz val="9"/>
      <color rgb="FF000000"/>
      <name val="Arial Narrow"/>
      <family val="2"/>
    </font>
    <font>
      <b/>
      <sz val="12"/>
      <color theme="1"/>
      <name val="Arial Narrow"/>
      <family val="2"/>
    </font>
    <font>
      <b/>
      <sz val="7"/>
      <color rgb="FF000000"/>
      <name val="Arial"/>
      <family val="2"/>
    </font>
    <font>
      <i/>
      <sz val="9"/>
      <color rgb="FFC00000"/>
      <name val="Arial Narrow"/>
      <family val="2"/>
    </font>
    <font>
      <b/>
      <sz val="9"/>
      <color rgb="FF000000"/>
      <name val="Arial Narrow"/>
      <family val="2"/>
    </font>
    <font>
      <b/>
      <i/>
      <sz val="9"/>
      <color rgb="FFFF0000"/>
      <name val="Arial Narrow"/>
      <family val="2"/>
    </font>
    <font>
      <b/>
      <i/>
      <sz val="9"/>
      <color rgb="FF000000"/>
      <name val="Arial Narrow"/>
      <family val="2"/>
    </font>
    <font>
      <b/>
      <sz val="9"/>
      <color rgb="FF000000"/>
      <name val="Arial"/>
      <family val="2"/>
    </font>
    <font>
      <sz val="9"/>
      <color rgb="FF000000"/>
      <name val="Arial"/>
      <family val="2"/>
    </font>
    <font>
      <vertAlign val="superscript"/>
      <sz val="7"/>
      <color rgb="FF000000"/>
      <name val="Arial"/>
      <family val="2"/>
    </font>
    <font>
      <i/>
      <sz val="7"/>
      <color rgb="FF000000"/>
      <name val="Arial"/>
      <family val="2"/>
    </font>
    <font>
      <i/>
      <sz val="7"/>
      <color theme="1"/>
      <name val="Arial"/>
      <family val="2"/>
    </font>
    <font>
      <sz val="7"/>
      <color indexed="23"/>
      <name val="Arial"/>
      <family val="2"/>
    </font>
    <font>
      <sz val="9"/>
      <color theme="1"/>
      <name val="Calibri"/>
      <family val="2"/>
      <scheme val="minor"/>
    </font>
    <font>
      <sz val="7"/>
      <color theme="1"/>
      <name val="Calibri"/>
      <family val="2"/>
      <scheme val="minor"/>
    </font>
    <font>
      <sz val="7"/>
      <color rgb="FFFF0000"/>
      <name val="Calibri"/>
      <family val="2"/>
      <scheme val="minor"/>
    </font>
    <font>
      <b/>
      <sz val="7"/>
      <color rgb="FFFF0000"/>
      <name val="Arial"/>
      <family val="2"/>
    </font>
    <font>
      <b/>
      <sz val="7"/>
      <color rgb="FFFF0000"/>
      <name val="Calibri"/>
      <family val="2"/>
      <scheme val="minor"/>
    </font>
    <font>
      <sz val="7"/>
      <color indexed="8"/>
      <name val="Arial Narrow"/>
      <family val="2"/>
    </font>
    <font>
      <sz val="9"/>
      <name val="Calibri"/>
      <family val="2"/>
      <scheme val="minor"/>
    </font>
    <font>
      <sz val="10"/>
      <color rgb="FF707070"/>
      <name val="Arial"/>
      <family val="2"/>
    </font>
    <font>
      <b/>
      <sz val="10"/>
      <color theme="0" tint="-0.499984740745262"/>
      <name val="Arial Narrow"/>
      <family val="2"/>
    </font>
    <font>
      <b/>
      <sz val="7"/>
      <color rgb="FFFFFFFF"/>
      <name val="Arial"/>
      <family val="2"/>
    </font>
    <font>
      <sz val="7"/>
      <color theme="1"/>
      <name val="Times New Roman"/>
      <family val="1"/>
    </font>
    <font>
      <b/>
      <i/>
      <sz val="12"/>
      <color rgb="FF003E46"/>
      <name val="Merriweather"/>
    </font>
    <font>
      <sz val="10"/>
      <name val="MS Sans Serif"/>
      <charset val="134"/>
    </font>
    <font>
      <i/>
      <sz val="11"/>
      <color theme="1"/>
      <name val="Calibri"/>
      <family val="2"/>
      <scheme val="minor"/>
    </font>
    <font>
      <i/>
      <sz val="8"/>
      <color rgb="FF000000"/>
      <name val="Arial"/>
      <family val="2"/>
    </font>
  </fonts>
  <fills count="1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26"/>
        <bgColor indexed="64"/>
      </patternFill>
    </fill>
    <fill>
      <patternFill patternType="solid">
        <fgColor indexed="26"/>
        <bgColor indexed="43"/>
      </patternFill>
    </fill>
    <fill>
      <patternFill patternType="solid">
        <fgColor rgb="FFFFFFCC"/>
      </patternFill>
    </fill>
    <fill>
      <patternFill patternType="solid">
        <fgColor rgb="FFA12742"/>
        <bgColor indexed="64"/>
      </patternFill>
    </fill>
    <fill>
      <patternFill patternType="solid">
        <fgColor theme="0"/>
        <bgColor indexed="64"/>
      </patternFill>
    </fill>
    <fill>
      <patternFill patternType="solid">
        <fgColor rgb="FFFFFFFF"/>
        <bgColor rgb="FF000000"/>
      </patternFill>
    </fill>
  </fills>
  <borders count="19">
    <border>
      <left/>
      <right/>
      <top/>
      <bottom/>
      <diagonal/>
    </border>
    <border>
      <left style="thin">
        <color indexed="21"/>
      </left>
      <right style="thin">
        <color indexed="21"/>
      </right>
      <top/>
      <bottom style="hair">
        <color indexed="21"/>
      </bottom>
      <diagonal/>
    </border>
    <border>
      <left/>
      <right/>
      <top/>
      <bottom style="hair">
        <color indexed="21"/>
      </bottom>
      <diagonal/>
    </border>
    <border>
      <left/>
      <right/>
      <top/>
      <bottom style="hair">
        <color indexed="8"/>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21"/>
      </left>
      <right style="thin">
        <color indexed="21"/>
      </right>
      <top style="thin">
        <color indexed="21"/>
      </top>
      <bottom style="thin">
        <color indexed="21"/>
      </bottom>
      <diagonal/>
    </border>
    <border>
      <left/>
      <right/>
      <top/>
      <bottom style="thin">
        <color indexed="8"/>
      </bottom>
      <diagonal/>
    </border>
    <border>
      <left style="thin">
        <color rgb="FFB2B2B2"/>
      </left>
      <right style="thin">
        <color rgb="FFB2B2B2"/>
      </right>
      <top style="thin">
        <color rgb="FFB2B2B2"/>
      </top>
      <bottom style="thin">
        <color rgb="FFB2B2B2"/>
      </bottom>
      <diagonal/>
    </border>
    <border>
      <left/>
      <right/>
      <top style="thin">
        <color rgb="FFC00000"/>
      </top>
      <bottom/>
      <diagonal/>
    </border>
    <border>
      <left/>
      <right/>
      <top/>
      <bottom style="thin">
        <color rgb="FF000000"/>
      </bottom>
      <diagonal/>
    </border>
    <border>
      <left/>
      <right/>
      <top style="thin">
        <color auto="1"/>
      </top>
      <bottom style="thin">
        <color auto="1"/>
      </bottom>
      <diagonal/>
    </border>
    <border>
      <left/>
      <right/>
      <top/>
      <bottom style="thin">
        <color auto="1"/>
      </bottom>
      <diagonal/>
    </border>
    <border>
      <left/>
      <right/>
      <top style="thin">
        <color auto="1"/>
      </top>
      <bottom/>
      <diagonal/>
    </border>
    <border>
      <left/>
      <right/>
      <top style="thin">
        <color indexed="64"/>
      </top>
      <bottom style="medium">
        <color theme="0"/>
      </bottom>
      <diagonal/>
    </border>
    <border>
      <left/>
      <right/>
      <top style="medium">
        <color theme="0"/>
      </top>
      <bottom style="thin">
        <color indexed="64"/>
      </bottom>
      <diagonal/>
    </border>
    <border>
      <left/>
      <right/>
      <top style="medium">
        <color theme="0"/>
      </top>
      <bottom style="medium">
        <color theme="0"/>
      </bottom>
      <diagonal/>
    </border>
    <border>
      <left/>
      <right/>
      <top style="thin">
        <color indexed="8"/>
      </top>
      <bottom style="thin">
        <color indexed="8"/>
      </bottom>
      <diagonal/>
    </border>
  </borders>
  <cellStyleXfs count="134">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5" fillId="0" borderId="0" applyNumberFormat="0" applyFill="0" applyBorder="0" applyAlignment="0" applyProtection="0">
      <alignment vertical="top"/>
      <protection locked="0"/>
    </xf>
    <xf numFmtId="0" fontId="19" fillId="0" borderId="0" applyFont="0" applyFill="0" applyBorder="0" applyAlignment="0" applyProtection="0"/>
    <xf numFmtId="179" fontId="2" fillId="0" borderId="0" applyFont="0" applyFill="0" applyBorder="0" applyAlignment="0" applyProtection="0"/>
    <xf numFmtId="179" fontId="2" fillId="0" borderId="0" applyFont="0" applyFill="0" applyBorder="0" applyAlignment="0" applyProtection="0"/>
    <xf numFmtId="0" fontId="44" fillId="0" borderId="0"/>
    <xf numFmtId="43" fontId="49" fillId="0" borderId="0" applyFont="0" applyFill="0" applyBorder="0" applyAlignment="0" applyProtection="0"/>
    <xf numFmtId="41" fontId="2" fillId="0" borderId="0" applyFont="0" applyFill="0" applyBorder="0" applyAlignment="0" applyProtection="0"/>
    <xf numFmtId="38" fontId="15"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5" fontId="2" fillId="0" borderId="0" applyFont="0" applyFill="0" applyBorder="0" applyAlignment="0" applyProtection="0"/>
    <xf numFmtId="180" fontId="50" fillId="0" borderId="0" applyFont="0" applyFill="0" applyBorder="0" applyAlignment="0" applyProtection="0"/>
    <xf numFmtId="165" fontId="2" fillId="0" borderId="0" applyFont="0" applyFill="0" applyBorder="0" applyAlignment="0" applyProtection="0"/>
    <xf numFmtId="180" fontId="50"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4" fontId="2" fillId="0" borderId="0" applyFont="0" applyFill="0" applyBorder="0" applyAlignment="0" applyProtection="0"/>
    <xf numFmtId="165" fontId="2" fillId="0" borderId="0" applyFont="0" applyFill="0" applyBorder="0" applyAlignment="0" applyProtection="0"/>
    <xf numFmtId="43" fontId="4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0" fillId="0" borderId="0"/>
    <xf numFmtId="0" fontId="2" fillId="0" borderId="0"/>
    <xf numFmtId="0" fontId="2" fillId="0" borderId="0"/>
    <xf numFmtId="0" fontId="49" fillId="0" borderId="0"/>
    <xf numFmtId="0" fontId="49" fillId="0" borderId="0"/>
    <xf numFmtId="0" fontId="15" fillId="0" borderId="0"/>
    <xf numFmtId="0" fontId="49" fillId="0" borderId="0"/>
    <xf numFmtId="0" fontId="49" fillId="0" borderId="0"/>
    <xf numFmtId="0" fontId="45" fillId="0" borderId="0"/>
    <xf numFmtId="0" fontId="45" fillId="0" borderId="0"/>
    <xf numFmtId="0" fontId="45" fillId="0" borderId="0"/>
    <xf numFmtId="0" fontId="49" fillId="0" borderId="0"/>
    <xf numFmtId="0" fontId="49" fillId="0" borderId="0"/>
    <xf numFmtId="0" fontId="49" fillId="0" borderId="0"/>
    <xf numFmtId="0" fontId="49" fillId="0" borderId="0"/>
    <xf numFmtId="0" fontId="2" fillId="0" borderId="0"/>
    <xf numFmtId="0" fontId="2" fillId="0" borderId="0"/>
    <xf numFmtId="0" fontId="2" fillId="0" borderId="0"/>
    <xf numFmtId="0" fontId="2" fillId="0" borderId="0"/>
    <xf numFmtId="0" fontId="49" fillId="0" borderId="0"/>
    <xf numFmtId="0" fontId="51" fillId="0" borderId="0"/>
    <xf numFmtId="0" fontId="15" fillId="0" borderId="0"/>
    <xf numFmtId="0" fontId="50" fillId="0" borderId="0" applyNumberFormat="0" applyFont="0" applyBorder="0" applyProtection="0"/>
    <xf numFmtId="0" fontId="15" fillId="0" borderId="0"/>
    <xf numFmtId="0" fontId="2" fillId="0" borderId="0"/>
    <xf numFmtId="0" fontId="49" fillId="0" borderId="0"/>
    <xf numFmtId="0" fontId="49" fillId="0" borderId="0"/>
    <xf numFmtId="0" fontId="3" fillId="0" borderId="0" applyNumberFormat="0" applyFill="0" applyBorder="0" applyProtection="0">
      <alignment vertical="center"/>
    </xf>
    <xf numFmtId="0" fontId="50" fillId="0" borderId="0"/>
    <xf numFmtId="0" fontId="50" fillId="0" borderId="0"/>
    <xf numFmtId="0" fontId="2" fillId="0" borderId="0"/>
    <xf numFmtId="0" fontId="2" fillId="0" borderId="0"/>
    <xf numFmtId="0" fontId="49" fillId="0" borderId="0"/>
    <xf numFmtId="0" fontId="27" fillId="0" borderId="0"/>
    <xf numFmtId="0" fontId="2" fillId="0" borderId="0"/>
    <xf numFmtId="0" fontId="49" fillId="0" borderId="0"/>
    <xf numFmtId="0" fontId="30" fillId="0" borderId="0"/>
    <xf numFmtId="0" fontId="2" fillId="0" borderId="0"/>
    <xf numFmtId="0" fontId="49" fillId="0" borderId="0"/>
    <xf numFmtId="0" fontId="45" fillId="0" borderId="0"/>
    <xf numFmtId="0" fontId="49" fillId="0" borderId="0"/>
    <xf numFmtId="0" fontId="2" fillId="0" borderId="0"/>
    <xf numFmtId="0" fontId="2" fillId="0" borderId="0"/>
    <xf numFmtId="0" fontId="2" fillId="0" borderId="0"/>
    <xf numFmtId="0" fontId="2" fillId="0" borderId="0"/>
    <xf numFmtId="0" fontId="2" fillId="0" borderId="0"/>
    <xf numFmtId="0" fontId="2" fillId="0" borderId="0"/>
    <xf numFmtId="0" fontId="15" fillId="0" borderId="0"/>
    <xf numFmtId="0" fontId="2" fillId="0" borderId="0"/>
    <xf numFmtId="0" fontId="16" fillId="0" borderId="0"/>
    <xf numFmtId="0" fontId="8" fillId="0" borderId="0"/>
    <xf numFmtId="0" fontId="21" fillId="14" borderId="9" applyNumberFormat="0" applyFont="0" applyAlignment="0" applyProtection="0"/>
    <xf numFmtId="0" fontId="1" fillId="14" borderId="9" applyNumberFormat="0" applyFont="0" applyAlignment="0" applyProtection="0"/>
    <xf numFmtId="0" fontId="2" fillId="0" borderId="0" applyFont="0" applyFill="0" applyBorder="0" applyAlignment="0" applyProtection="0"/>
    <xf numFmtId="9" fontId="49"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1" fillId="0" borderId="0" applyFont="0" applyFill="0" applyBorder="0" applyAlignment="0" applyProtection="0"/>
    <xf numFmtId="9" fontId="1" fillId="0" borderId="0" applyFont="0" applyFill="0" applyBorder="0" applyAlignment="0" applyProtection="0"/>
    <xf numFmtId="9" fontId="15" fillId="0" borderId="0" applyFont="0" applyFill="0" applyBorder="0" applyAlignment="0" applyProtection="0"/>
    <xf numFmtId="9" fontId="49" fillId="0" borderId="0" applyFont="0" applyFill="0" applyBorder="0" applyAlignment="0" applyProtection="0"/>
    <xf numFmtId="9" fontId="49" fillId="0" borderId="0" applyFont="0" applyFill="0" applyBorder="0" applyAlignment="0" applyProtection="0"/>
    <xf numFmtId="9" fontId="49"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9" fillId="0" borderId="0" applyFont="0" applyFill="0" applyBorder="0" applyAlignment="0" applyProtection="0"/>
    <xf numFmtId="0" fontId="12" fillId="0" borderId="0"/>
    <xf numFmtId="177" fontId="38" fillId="0" borderId="1">
      <alignment horizontal="right" vertical="center"/>
      <protection locked="0"/>
    </xf>
    <xf numFmtId="177" fontId="38" fillId="0" borderId="1">
      <alignment horizontal="right" vertical="center"/>
      <protection locked="0"/>
    </xf>
    <xf numFmtId="174" fontId="20" fillId="0" borderId="2">
      <alignment horizontal="right" vertical="center"/>
    </xf>
    <xf numFmtId="174" fontId="44" fillId="0" borderId="3">
      <alignment horizontal="right" vertical="center"/>
    </xf>
    <xf numFmtId="174" fontId="44" fillId="0" borderId="3">
      <alignment horizontal="right" vertical="center"/>
    </xf>
    <xf numFmtId="49" fontId="22" fillId="0" borderId="4">
      <alignment vertical="center" wrapText="1"/>
    </xf>
    <xf numFmtId="49" fontId="20" fillId="0" borderId="2">
      <alignment vertical="center" wrapText="1"/>
    </xf>
    <xf numFmtId="49" fontId="20" fillId="0" borderId="2">
      <alignment vertical="center" wrapText="1"/>
    </xf>
    <xf numFmtId="49" fontId="20" fillId="0" borderId="2">
      <alignment vertical="center" wrapText="1"/>
    </xf>
    <xf numFmtId="49" fontId="20" fillId="0" borderId="2">
      <alignment vertical="center" wrapText="1"/>
    </xf>
    <xf numFmtId="171" fontId="22" fillId="0" borderId="4">
      <alignment horizontal="right" vertical="center"/>
    </xf>
    <xf numFmtId="171" fontId="20" fillId="0" borderId="2">
      <alignment horizontal="right" vertical="center"/>
    </xf>
    <xf numFmtId="171" fontId="44" fillId="0" borderId="3">
      <alignment horizontal="right" vertical="center"/>
    </xf>
    <xf numFmtId="171" fontId="44" fillId="0" borderId="3">
      <alignment horizontal="right" vertical="center"/>
    </xf>
    <xf numFmtId="0" fontId="23" fillId="12" borderId="5">
      <alignment horizontal="center" vertical="center" wrapText="1"/>
    </xf>
    <xf numFmtId="0" fontId="46" fillId="13" borderId="6">
      <alignment horizontal="center" vertical="center" wrapText="1"/>
    </xf>
    <xf numFmtId="0" fontId="46" fillId="13" borderId="6">
      <alignment horizontal="center" vertical="center" wrapText="1"/>
    </xf>
    <xf numFmtId="0" fontId="46" fillId="13" borderId="6">
      <alignment horizontal="center" vertical="center" wrapText="1"/>
    </xf>
    <xf numFmtId="49" fontId="24" fillId="12" borderId="7">
      <alignment horizontal="center" vertical="center" wrapText="1"/>
    </xf>
    <xf numFmtId="172"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94" fillId="0" borderId="0"/>
    <xf numFmtId="9" fontId="94" fillId="0" borderId="0" applyFont="0" applyFill="0" applyBorder="0" applyAlignment="0" applyProtection="0"/>
  </cellStyleXfs>
  <cellXfs count="850">
    <xf numFmtId="0" fontId="0" fillId="0" borderId="0" xfId="0"/>
    <xf numFmtId="0" fontId="3" fillId="0" borderId="0" xfId="53" applyFont="1" applyAlignment="1">
      <alignment vertical="center"/>
    </xf>
    <xf numFmtId="0" fontId="7" fillId="0" borderId="0" xfId="53" applyFont="1" applyAlignment="1">
      <alignment vertical="center"/>
    </xf>
    <xf numFmtId="0" fontId="3" fillId="0" borderId="0" xfId="88" applyFont="1" applyAlignment="1">
      <alignment vertical="center"/>
    </xf>
    <xf numFmtId="0" fontId="7" fillId="0" borderId="0" xfId="53" applyFont="1" applyAlignment="1">
      <alignment horizontal="left" vertical="center"/>
    </xf>
    <xf numFmtId="0" fontId="9" fillId="0" borderId="0" xfId="53" applyFont="1" applyAlignment="1">
      <alignment vertical="center" wrapText="1"/>
    </xf>
    <xf numFmtId="0" fontId="9" fillId="0" borderId="0" xfId="53" applyFont="1" applyAlignment="1">
      <alignment vertical="center"/>
    </xf>
    <xf numFmtId="0" fontId="11" fillId="0" borderId="0" xfId="53" applyFont="1" applyAlignment="1">
      <alignment vertical="center"/>
    </xf>
    <xf numFmtId="0" fontId="13" fillId="0" borderId="0" xfId="53" applyFont="1"/>
    <xf numFmtId="0" fontId="9" fillId="0" borderId="0" xfId="53" applyFont="1"/>
    <xf numFmtId="0" fontId="2" fillId="0" borderId="0" xfId="53" applyAlignment="1">
      <alignment vertical="center"/>
    </xf>
    <xf numFmtId="0" fontId="2" fillId="0" borderId="0" xfId="53"/>
    <xf numFmtId="0" fontId="9" fillId="0" borderId="0" xfId="53" applyFont="1" applyAlignment="1">
      <alignment horizontal="left" vertical="center"/>
    </xf>
    <xf numFmtId="0" fontId="9" fillId="0" borderId="0" xfId="88" applyFont="1"/>
    <xf numFmtId="0" fontId="8" fillId="0" borderId="0" xfId="88"/>
    <xf numFmtId="0" fontId="9" fillId="0" borderId="0" xfId="59" applyFont="1" applyAlignment="1">
      <alignment vertical="center"/>
    </xf>
    <xf numFmtId="0" fontId="9" fillId="0" borderId="0" xfId="59" applyFont="1"/>
    <xf numFmtId="0" fontId="9" fillId="0" borderId="0" xfId="59" applyFont="1" applyAlignment="1">
      <alignment horizontal="center" vertical="center" wrapText="1"/>
    </xf>
    <xf numFmtId="167" fontId="9" fillId="0" borderId="0" xfId="59" applyNumberFormat="1" applyFont="1" applyAlignment="1">
      <alignment horizontal="center" vertical="center"/>
    </xf>
    <xf numFmtId="3" fontId="9" fillId="0" borderId="0" xfId="59" applyNumberFormat="1" applyFont="1" applyAlignment="1">
      <alignment vertical="center"/>
    </xf>
    <xf numFmtId="168" fontId="9" fillId="0" borderId="0" xfId="20" applyNumberFormat="1" applyFont="1" applyFill="1" applyBorder="1" applyAlignment="1">
      <alignment horizontal="right" vertical="center"/>
    </xf>
    <xf numFmtId="49" fontId="9" fillId="0" borderId="0" xfId="59" applyNumberFormat="1" applyFont="1" applyAlignment="1" applyProtection="1">
      <alignment vertical="center"/>
      <protection locked="0"/>
    </xf>
    <xf numFmtId="3" fontId="9" fillId="0" borderId="0" xfId="20" applyNumberFormat="1" applyFont="1" applyFill="1" applyBorder="1" applyAlignment="1">
      <alignment horizontal="right" vertical="center"/>
    </xf>
    <xf numFmtId="1" fontId="9" fillId="0" borderId="0" xfId="59" applyNumberFormat="1" applyFont="1" applyAlignment="1">
      <alignment vertical="center"/>
    </xf>
    <xf numFmtId="1" fontId="11" fillId="0" borderId="0" xfId="59" applyNumberFormat="1" applyFont="1" applyAlignment="1">
      <alignment horizontal="left" vertical="center"/>
    </xf>
    <xf numFmtId="0" fontId="17" fillId="0" borderId="0" xfId="59" applyFont="1" applyAlignment="1">
      <alignment vertical="center"/>
    </xf>
    <xf numFmtId="0" fontId="8" fillId="0" borderId="0" xfId="59" applyFont="1" applyAlignment="1">
      <alignment vertical="center"/>
    </xf>
    <xf numFmtId="0" fontId="14" fillId="0" borderId="0" xfId="53" applyFont="1" applyAlignment="1">
      <alignment vertical="center"/>
    </xf>
    <xf numFmtId="3" fontId="14" fillId="0" borderId="0" xfId="59" applyNumberFormat="1" applyFont="1" applyAlignment="1">
      <alignment vertical="center"/>
    </xf>
    <xf numFmtId="168" fontId="14" fillId="0" borderId="0" xfId="59" applyNumberFormat="1" applyFont="1" applyAlignment="1">
      <alignment vertical="center"/>
    </xf>
    <xf numFmtId="0" fontId="14" fillId="0" borderId="0" xfId="59" applyFont="1" applyAlignment="1">
      <alignment vertical="center"/>
    </xf>
    <xf numFmtId="0" fontId="8" fillId="0" borderId="0" xfId="59" applyFont="1"/>
    <xf numFmtId="0" fontId="4" fillId="0" borderId="0" xfId="53" applyFont="1" applyAlignment="1">
      <alignment vertical="center"/>
    </xf>
    <xf numFmtId="0" fontId="9" fillId="0" borderId="0" xfId="53" applyFont="1" applyAlignment="1">
      <alignment horizontal="right" vertical="center" wrapText="1"/>
    </xf>
    <xf numFmtId="166" fontId="9" fillId="0" borderId="0" xfId="53" applyNumberFormat="1" applyFont="1" applyAlignment="1">
      <alignment horizontal="right" vertical="center" wrapText="1"/>
    </xf>
    <xf numFmtId="0" fontId="52" fillId="0" borderId="0" xfId="53" applyFont="1"/>
    <xf numFmtId="0" fontId="2" fillId="0" borderId="0" xfId="68" applyAlignment="1">
      <alignment vertical="center"/>
    </xf>
    <xf numFmtId="168" fontId="9" fillId="0" borderId="0" xfId="59" applyNumberFormat="1" applyFont="1" applyAlignment="1">
      <alignment vertical="center"/>
    </xf>
    <xf numFmtId="3" fontId="53" fillId="0" borderId="0" xfId="59" applyNumberFormat="1" applyFont="1" applyAlignment="1">
      <alignment vertical="center"/>
    </xf>
    <xf numFmtId="1" fontId="53" fillId="0" borderId="0" xfId="59" applyNumberFormat="1" applyFont="1" applyAlignment="1">
      <alignment vertical="center"/>
    </xf>
    <xf numFmtId="0" fontId="9" fillId="0" borderId="0" xfId="53" applyFont="1" applyAlignment="1">
      <alignment wrapText="1"/>
    </xf>
    <xf numFmtId="166" fontId="9" fillId="0" borderId="0" xfId="53" applyNumberFormat="1" applyFont="1" applyAlignment="1">
      <alignment wrapText="1"/>
    </xf>
    <xf numFmtId="3" fontId="9" fillId="0" borderId="0" xfId="53" applyNumberFormat="1" applyFont="1" applyAlignment="1">
      <alignment vertical="center" wrapText="1"/>
    </xf>
    <xf numFmtId="166" fontId="9" fillId="0" borderId="0" xfId="53" applyNumberFormat="1" applyFont="1"/>
    <xf numFmtId="0" fontId="14" fillId="0" borderId="0" xfId="53" applyFont="1"/>
    <xf numFmtId="3" fontId="9" fillId="0" borderId="0" xfId="53" applyNumberFormat="1" applyFont="1" applyAlignment="1">
      <alignment horizontal="right" vertical="center" wrapText="1"/>
    </xf>
    <xf numFmtId="170" fontId="9" fillId="0" borderId="0" xfId="18" applyNumberFormat="1" applyFont="1" applyFill="1" applyAlignment="1">
      <alignment horizontal="right"/>
    </xf>
    <xf numFmtId="0" fontId="14" fillId="0" borderId="0" xfId="53" applyFont="1" applyAlignment="1">
      <alignment horizontal="left" vertical="center"/>
    </xf>
    <xf numFmtId="170" fontId="14" fillId="0" borderId="0" xfId="18" applyNumberFormat="1" applyFont="1" applyFill="1" applyAlignment="1">
      <alignment vertical="center"/>
    </xf>
    <xf numFmtId="170" fontId="14" fillId="0" borderId="0" xfId="18" applyNumberFormat="1" applyFont="1" applyFill="1" applyBorder="1" applyAlignment="1">
      <alignment vertical="center"/>
    </xf>
    <xf numFmtId="0" fontId="2" fillId="0" borderId="0" xfId="0" applyFont="1"/>
    <xf numFmtId="0" fontId="55" fillId="0" borderId="0" xfId="59" applyFont="1"/>
    <xf numFmtId="0" fontId="53" fillId="0" borderId="0" xfId="59" applyFont="1" applyAlignment="1">
      <alignment vertical="center"/>
    </xf>
    <xf numFmtId="0" fontId="55" fillId="0" borderId="0" xfId="59" applyFont="1" applyAlignment="1">
      <alignment vertical="center"/>
    </xf>
    <xf numFmtId="0" fontId="56" fillId="0" borderId="0" xfId="59" applyFont="1"/>
    <xf numFmtId="0" fontId="55" fillId="0" borderId="0" xfId="59" applyFont="1" applyAlignment="1">
      <alignment horizontal="right" vertical="top"/>
    </xf>
    <xf numFmtId="0" fontId="53" fillId="0" borderId="0" xfId="87" applyFont="1" applyAlignment="1">
      <alignment horizontal="right" vertical="center" wrapText="1"/>
    </xf>
    <xf numFmtId="0" fontId="53" fillId="0" borderId="0" xfId="59" applyFont="1" applyAlignment="1">
      <alignment horizontal="right" vertical="center" wrapText="1"/>
    </xf>
    <xf numFmtId="0" fontId="55" fillId="0" borderId="0" xfId="88" applyFont="1"/>
    <xf numFmtId="0" fontId="57" fillId="0" borderId="0" xfId="88" applyFont="1" applyAlignment="1">
      <alignment vertical="center"/>
    </xf>
    <xf numFmtId="0" fontId="57" fillId="0" borderId="0" xfId="53" applyFont="1" applyAlignment="1">
      <alignment horizontal="left" vertical="center"/>
    </xf>
    <xf numFmtId="0" fontId="58" fillId="0" borderId="0" xfId="53" applyFont="1" applyAlignment="1">
      <alignment horizontal="left" vertical="center"/>
    </xf>
    <xf numFmtId="0" fontId="57" fillId="0" borderId="0" xfId="53" applyFont="1" applyAlignment="1">
      <alignment vertical="center"/>
    </xf>
    <xf numFmtId="0" fontId="58" fillId="0" borderId="0" xfId="53" applyFont="1" applyAlignment="1">
      <alignment vertical="center"/>
    </xf>
    <xf numFmtId="0" fontId="3" fillId="0" borderId="0" xfId="54" applyFont="1" applyAlignment="1">
      <alignment vertical="center"/>
    </xf>
    <xf numFmtId="0" fontId="2" fillId="0" borderId="0" xfId="55" applyAlignment="1">
      <alignment vertical="center"/>
    </xf>
    <xf numFmtId="41" fontId="9" fillId="0" borderId="0" xfId="32" applyNumberFormat="1" applyFont="1" applyFill="1" applyBorder="1" applyAlignment="1">
      <alignment horizontal="right"/>
    </xf>
    <xf numFmtId="41" fontId="9" fillId="0" borderId="0" xfId="32" applyNumberFormat="1" applyFont="1" applyFill="1" applyBorder="1"/>
    <xf numFmtId="41" fontId="9" fillId="0" borderId="0" xfId="32" applyNumberFormat="1" applyFont="1" applyFill="1" applyBorder="1" applyAlignment="1">
      <alignment horizontal="right" vertical="center"/>
    </xf>
    <xf numFmtId="0" fontId="3" fillId="0" borderId="0" xfId="55" applyFont="1" applyAlignment="1">
      <alignment vertical="center"/>
    </xf>
    <xf numFmtId="0" fontId="10" fillId="0" borderId="0" xfId="53" applyFont="1"/>
    <xf numFmtId="168" fontId="14" fillId="0" borderId="0" xfId="22" applyNumberFormat="1" applyFont="1" applyFill="1" applyBorder="1" applyAlignment="1">
      <alignment horizontal="right" vertical="center"/>
    </xf>
    <xf numFmtId="168" fontId="9" fillId="0" borderId="0" xfId="22" applyNumberFormat="1" applyFont="1" applyFill="1" applyBorder="1" applyAlignment="1">
      <alignment horizontal="right" vertical="center"/>
    </xf>
    <xf numFmtId="0" fontId="2" fillId="0" borderId="0" xfId="0" applyFont="1" applyAlignment="1">
      <alignment horizontal="left" vertical="top"/>
    </xf>
    <xf numFmtId="0" fontId="2" fillId="0" borderId="0" xfId="0" applyFont="1" applyAlignment="1">
      <alignment horizontal="left" vertical="top" wrapText="1"/>
    </xf>
    <xf numFmtId="0" fontId="61" fillId="15" borderId="0" xfId="0" applyFont="1" applyFill="1" applyAlignment="1">
      <alignment horizontal="left" vertical="center"/>
    </xf>
    <xf numFmtId="0" fontId="61" fillId="15" borderId="0" xfId="0" applyFont="1" applyFill="1" applyAlignment="1">
      <alignment horizontal="left" vertical="center" wrapText="1"/>
    </xf>
    <xf numFmtId="0" fontId="2" fillId="0" borderId="0" xfId="0" applyFont="1" applyAlignment="1">
      <alignment vertical="center"/>
    </xf>
    <xf numFmtId="0" fontId="5" fillId="0" borderId="10" xfId="13" applyBorder="1" applyAlignment="1" applyProtection="1">
      <alignment horizontal="left" vertical="top"/>
    </xf>
    <xf numFmtId="0" fontId="14" fillId="0" borderId="0" xfId="0" applyFont="1" applyAlignment="1">
      <alignment vertical="center"/>
    </xf>
    <xf numFmtId="166" fontId="9" fillId="0" borderId="0" xfId="53" applyNumberFormat="1" applyFont="1" applyAlignment="1">
      <alignment horizontal="right" vertical="top" wrapText="1"/>
    </xf>
    <xf numFmtId="0" fontId="9" fillId="0" borderId="0" xfId="53" applyFont="1" applyAlignment="1">
      <alignment horizontal="left" vertical="center" wrapText="1"/>
    </xf>
    <xf numFmtId="166" fontId="9" fillId="0" borderId="0" xfId="0" applyNumberFormat="1" applyFont="1" applyAlignment="1">
      <alignment horizontal="right" vertical="center"/>
    </xf>
    <xf numFmtId="0" fontId="7" fillId="0" borderId="0" xfId="0" applyFont="1" applyAlignment="1">
      <alignment horizontal="left"/>
    </xf>
    <xf numFmtId="0" fontId="3" fillId="0" borderId="0" xfId="0" applyFont="1" applyAlignment="1">
      <alignment horizontal="left"/>
    </xf>
    <xf numFmtId="0" fontId="3" fillId="0" borderId="0" xfId="0" applyFont="1"/>
    <xf numFmtId="0" fontId="3" fillId="0" borderId="0" xfId="0" applyFont="1" applyAlignment="1">
      <alignment vertical="center"/>
    </xf>
    <xf numFmtId="0" fontId="3" fillId="0" borderId="0" xfId="0" applyFont="1" applyAlignment="1">
      <alignment horizontal="left" vertical="center"/>
    </xf>
    <xf numFmtId="170" fontId="14" fillId="0" borderId="0" xfId="18" applyNumberFormat="1" applyFont="1" applyFill="1" applyAlignment="1">
      <alignment horizontal="right"/>
    </xf>
    <xf numFmtId="0" fontId="18" fillId="0" borderId="0" xfId="53" applyFont="1"/>
    <xf numFmtId="0" fontId="11" fillId="0" borderId="0" xfId="53" applyFont="1"/>
    <xf numFmtId="0" fontId="9" fillId="0" borderId="0" xfId="87" applyFont="1" applyAlignment="1">
      <alignment horizontal="right" vertical="center" wrapText="1"/>
    </xf>
    <xf numFmtId="166" fontId="9" fillId="0" borderId="0" xfId="87" applyNumberFormat="1" applyFont="1" applyAlignment="1">
      <alignment horizontal="right" vertical="center" wrapText="1"/>
    </xf>
    <xf numFmtId="170" fontId="9" fillId="0" borderId="0" xfId="87" applyNumberFormat="1" applyFont="1" applyAlignment="1">
      <alignment horizontal="right" vertical="center" wrapText="1"/>
    </xf>
    <xf numFmtId="0" fontId="11" fillId="0" borderId="0" xfId="87" applyFont="1" applyAlignment="1">
      <alignment horizontal="right" vertical="center" wrapText="1"/>
    </xf>
    <xf numFmtId="166" fontId="11" fillId="0" borderId="0" xfId="87" applyNumberFormat="1" applyFont="1" applyAlignment="1">
      <alignment horizontal="right" vertical="center" wrapText="1"/>
    </xf>
    <xf numFmtId="1" fontId="37" fillId="0" borderId="0" xfId="87" applyNumberFormat="1" applyFont="1" applyAlignment="1">
      <alignment horizontal="right" vertical="center" wrapText="1"/>
    </xf>
    <xf numFmtId="0" fontId="37" fillId="0" borderId="0" xfId="87" applyFont="1" applyAlignment="1">
      <alignment horizontal="right" vertical="center" wrapText="1"/>
    </xf>
    <xf numFmtId="3" fontId="56" fillId="0" borderId="0" xfId="59" applyNumberFormat="1" applyFont="1" applyAlignment="1">
      <alignment vertical="center"/>
    </xf>
    <xf numFmtId="1" fontId="53" fillId="16" borderId="0" xfId="59" applyNumberFormat="1" applyFont="1" applyFill="1" applyAlignment="1">
      <alignment vertical="center"/>
    </xf>
    <xf numFmtId="170" fontId="9" fillId="0" borderId="0" xfId="18" applyNumberFormat="1" applyFont="1" applyFill="1" applyAlignment="1">
      <alignment vertical="center"/>
    </xf>
    <xf numFmtId="168" fontId="9" fillId="0" borderId="0" xfId="53" applyNumberFormat="1" applyFont="1" applyAlignment="1">
      <alignment vertical="center"/>
    </xf>
    <xf numFmtId="0" fontId="9" fillId="0" borderId="0" xfId="79" applyFont="1" applyAlignment="1">
      <alignment horizontal="right" vertical="top" wrapText="1"/>
    </xf>
    <xf numFmtId="0" fontId="2" fillId="0" borderId="0" xfId="55"/>
    <xf numFmtId="0" fontId="14" fillId="0" borderId="0" xfId="53" applyFont="1" applyAlignment="1">
      <alignment vertical="center" wrapText="1"/>
    </xf>
    <xf numFmtId="0" fontId="9" fillId="0" borderId="0" xfId="55" quotePrefix="1" applyFont="1" applyAlignment="1">
      <alignment horizontal="left" vertical="center"/>
    </xf>
    <xf numFmtId="0" fontId="9" fillId="0" borderId="0" xfId="55" applyFont="1" applyAlignment="1">
      <alignment vertical="center"/>
    </xf>
    <xf numFmtId="0" fontId="54" fillId="0" borderId="0" xfId="55" applyFont="1" applyAlignment="1">
      <alignment vertical="center"/>
    </xf>
    <xf numFmtId="178" fontId="9" fillId="0" borderId="0" xfId="32" applyNumberFormat="1" applyFont="1" applyFill="1" applyBorder="1" applyAlignment="1">
      <alignment horizontal="right"/>
    </xf>
    <xf numFmtId="0" fontId="0" fillId="0" borderId="0" xfId="0" applyAlignment="1">
      <alignment vertical="top"/>
    </xf>
    <xf numFmtId="0" fontId="55" fillId="16" borderId="0" xfId="59" applyFont="1" applyFill="1"/>
    <xf numFmtId="170" fontId="9" fillId="0" borderId="0" xfId="18" applyNumberFormat="1" applyFont="1" applyFill="1" applyAlignment="1">
      <alignment horizontal="right" vertical="center"/>
    </xf>
    <xf numFmtId="0" fontId="63" fillId="0" borderId="0" xfId="0" applyFont="1"/>
    <xf numFmtId="3" fontId="25" fillId="0" borderId="0" xfId="0" applyNumberFormat="1" applyFont="1" applyAlignment="1">
      <alignment horizontal="right" vertical="center"/>
    </xf>
    <xf numFmtId="3" fontId="14" fillId="0" borderId="8" xfId="0" applyNumberFormat="1" applyFont="1" applyBorder="1" applyAlignment="1">
      <alignment horizontal="right" vertical="center"/>
    </xf>
    <xf numFmtId="1" fontId="9" fillId="0" borderId="0" xfId="53" applyNumberFormat="1" applyFont="1" applyAlignment="1">
      <alignment horizontal="right" vertical="center" wrapText="1"/>
    </xf>
    <xf numFmtId="168" fontId="9" fillId="0" borderId="0" xfId="53" applyNumberFormat="1" applyFont="1" applyAlignment="1">
      <alignment horizontal="right" vertical="center" wrapText="1"/>
    </xf>
    <xf numFmtId="169" fontId="9" fillId="0" borderId="0" xfId="18" applyNumberFormat="1" applyFont="1" applyFill="1" applyAlignment="1">
      <alignment vertical="center"/>
    </xf>
    <xf numFmtId="3" fontId="9" fillId="0" borderId="0" xfId="53" applyNumberFormat="1" applyFont="1" applyAlignment="1">
      <alignment horizontal="left" vertical="center" wrapText="1"/>
    </xf>
    <xf numFmtId="170" fontId="9" fillId="0" borderId="0" xfId="18" applyNumberFormat="1" applyFont="1" applyFill="1" applyBorder="1" applyAlignment="1">
      <alignment horizontal="right" vertical="center" wrapText="1"/>
    </xf>
    <xf numFmtId="0" fontId="7" fillId="0" borderId="0" xfId="0" applyFont="1"/>
    <xf numFmtId="0" fontId="10" fillId="0" borderId="0" xfId="0" applyFont="1"/>
    <xf numFmtId="0" fontId="26" fillId="0" borderId="0" xfId="0" applyFont="1" applyAlignment="1">
      <alignment vertical="center" wrapText="1"/>
    </xf>
    <xf numFmtId="0" fontId="67" fillId="0" borderId="0" xfId="0" applyFont="1" applyAlignment="1">
      <alignment horizontal="right" vertical="center"/>
    </xf>
    <xf numFmtId="0" fontId="9" fillId="0" borderId="0" xfId="87" applyFont="1" applyAlignment="1">
      <alignment vertical="center" wrapText="1"/>
    </xf>
    <xf numFmtId="0" fontId="11" fillId="0" borderId="0" xfId="59" applyFont="1" applyAlignment="1">
      <alignment vertical="center"/>
    </xf>
    <xf numFmtId="0" fontId="11" fillId="0" borderId="0" xfId="87" applyFont="1" applyAlignment="1">
      <alignment horizontal="justify" vertical="center" wrapText="1"/>
    </xf>
    <xf numFmtId="3" fontId="9" fillId="0" borderId="0" xfId="68" applyNumberFormat="1" applyFont="1" applyAlignment="1">
      <alignment vertical="center"/>
    </xf>
    <xf numFmtId="0" fontId="9" fillId="0" borderId="0" xfId="68" applyFont="1" applyAlignment="1">
      <alignment vertical="center"/>
    </xf>
    <xf numFmtId="0" fontId="9" fillId="0" borderId="0" xfId="0" applyFont="1" applyAlignment="1">
      <alignment horizontal="left" vertical="center"/>
    </xf>
    <xf numFmtId="0" fontId="9" fillId="0" borderId="0" xfId="0" applyFont="1" applyAlignment="1">
      <alignment horizontal="right" vertical="center" wrapText="1"/>
    </xf>
    <xf numFmtId="0" fontId="11" fillId="0" borderId="0" xfId="82" applyFont="1" applyAlignment="1">
      <alignment vertical="center"/>
    </xf>
    <xf numFmtId="168" fontId="11" fillId="0" borderId="0" xfId="22" applyNumberFormat="1" applyFont="1" applyFill="1" applyBorder="1" applyAlignment="1">
      <alignment horizontal="right" vertical="center"/>
    </xf>
    <xf numFmtId="0" fontId="9" fillId="0" borderId="0" xfId="0" applyFont="1" applyAlignment="1">
      <alignment vertical="center"/>
    </xf>
    <xf numFmtId="170" fontId="11" fillId="0" borderId="0" xfId="18" applyNumberFormat="1" applyFont="1" applyFill="1" applyAlignment="1">
      <alignment horizontal="right" vertical="center" wrapText="1"/>
    </xf>
    <xf numFmtId="3" fontId="14" fillId="0" borderId="0" xfId="53" applyNumberFormat="1" applyFont="1" applyAlignment="1">
      <alignment vertical="center" wrapText="1"/>
    </xf>
    <xf numFmtId="3" fontId="14" fillId="0" borderId="0" xfId="53" applyNumberFormat="1" applyFont="1" applyAlignment="1">
      <alignment horizontal="right" vertical="center" wrapText="1"/>
    </xf>
    <xf numFmtId="168" fontId="14" fillId="0" borderId="0" xfId="53" applyNumberFormat="1" applyFont="1" applyAlignment="1">
      <alignment vertical="center" wrapText="1"/>
    </xf>
    <xf numFmtId="0" fontId="7" fillId="0" borderId="0" xfId="55" applyFont="1" applyAlignment="1">
      <alignment vertical="center"/>
    </xf>
    <xf numFmtId="41" fontId="14" fillId="0" borderId="0" xfId="32" applyNumberFormat="1" applyFont="1" applyFill="1" applyBorder="1" applyAlignment="1">
      <alignment horizontal="right"/>
    </xf>
    <xf numFmtId="0" fontId="7" fillId="0" borderId="0" xfId="0" applyFont="1" applyAlignment="1">
      <alignment vertical="center"/>
    </xf>
    <xf numFmtId="0" fontId="66" fillId="0" borderId="0" xfId="0" applyFont="1" applyAlignment="1">
      <alignment vertical="center"/>
    </xf>
    <xf numFmtId="0" fontId="0" fillId="0" borderId="0" xfId="0" applyAlignment="1">
      <alignment vertical="center"/>
    </xf>
    <xf numFmtId="0" fontId="43" fillId="0" borderId="0" xfId="0" applyFont="1"/>
    <xf numFmtId="0" fontId="9" fillId="0" borderId="0" xfId="0" applyFont="1" applyAlignment="1">
      <alignment horizontal="right" vertical="center"/>
    </xf>
    <xf numFmtId="0" fontId="9" fillId="0" borderId="0" xfId="0" applyFont="1" applyAlignment="1">
      <alignment horizontal="left"/>
    </xf>
    <xf numFmtId="0" fontId="7" fillId="0" borderId="0" xfId="54" applyFont="1" applyAlignment="1">
      <alignment horizontal="left" vertical="center"/>
    </xf>
    <xf numFmtId="0" fontId="9" fillId="0" borderId="0" xfId="54" applyFont="1" applyAlignment="1">
      <alignment horizontal="right" vertical="center"/>
    </xf>
    <xf numFmtId="0" fontId="9" fillId="0" borderId="0" xfId="54" applyFont="1" applyAlignment="1">
      <alignment vertical="center"/>
    </xf>
    <xf numFmtId="3" fontId="9" fillId="0" borderId="0" xfId="54" applyNumberFormat="1" applyFont="1" applyAlignment="1">
      <alignment horizontal="right" vertical="center"/>
    </xf>
    <xf numFmtId="3" fontId="9" fillId="0" borderId="0" xfId="54" applyNumberFormat="1" applyFont="1" applyAlignment="1">
      <alignment vertical="center"/>
    </xf>
    <xf numFmtId="0" fontId="9" fillId="0" borderId="0" xfId="54" applyFont="1" applyAlignment="1">
      <alignment horizontal="left" vertical="center"/>
    </xf>
    <xf numFmtId="0" fontId="9" fillId="0" borderId="0" xfId="54" applyFont="1" applyAlignment="1">
      <alignment horizontal="center" vertical="center"/>
    </xf>
    <xf numFmtId="170" fontId="9" fillId="0" borderId="0" xfId="32" applyNumberFormat="1" applyFont="1" applyFill="1" applyBorder="1" applyAlignment="1">
      <alignment horizontal="right" vertical="center" wrapText="1"/>
    </xf>
    <xf numFmtId="0" fontId="11" fillId="0" borderId="0" xfId="68" applyFont="1"/>
    <xf numFmtId="0" fontId="14" fillId="0" borderId="0" xfId="54" applyFont="1" applyAlignment="1">
      <alignment vertical="center"/>
    </xf>
    <xf numFmtId="170" fontId="60" fillId="0" borderId="0" xfId="18" applyNumberFormat="1" applyFont="1" applyFill="1" applyAlignment="1">
      <alignment horizontal="right" vertical="center"/>
    </xf>
    <xf numFmtId="0" fontId="10" fillId="0" borderId="0" xfId="86" applyFont="1"/>
    <xf numFmtId="0" fontId="2" fillId="0" borderId="0" xfId="86"/>
    <xf numFmtId="0" fontId="53" fillId="0" borderId="0" xfId="59" applyFont="1"/>
    <xf numFmtId="3" fontId="56" fillId="0" borderId="0" xfId="59" applyNumberFormat="1" applyFont="1" applyAlignment="1">
      <alignment horizontal="right" vertical="center"/>
    </xf>
    <xf numFmtId="3" fontId="53" fillId="0" borderId="0" xfId="59" applyNumberFormat="1" applyFont="1"/>
    <xf numFmtId="3" fontId="53" fillId="0" borderId="0" xfId="59" applyNumberFormat="1" applyFont="1" applyAlignment="1">
      <alignment horizontal="right"/>
    </xf>
    <xf numFmtId="0" fontId="7" fillId="0" borderId="0" xfId="54" applyFont="1" applyAlignment="1">
      <alignment vertical="center"/>
    </xf>
    <xf numFmtId="0" fontId="3" fillId="0" borderId="0" xfId="54" applyFont="1" applyAlignment="1">
      <alignment horizontal="left" vertical="center"/>
    </xf>
    <xf numFmtId="170" fontId="11" fillId="0" borderId="0" xfId="18" applyNumberFormat="1" applyFont="1" applyFill="1" applyBorder="1" applyAlignment="1">
      <alignment horizontal="right" vertical="center" wrapText="1"/>
    </xf>
    <xf numFmtId="0" fontId="53" fillId="0" borderId="0" xfId="0" applyFont="1"/>
    <xf numFmtId="166" fontId="14" fillId="0" borderId="0" xfId="0" applyNumberFormat="1" applyFont="1" applyAlignment="1">
      <alignment horizontal="right" vertical="center" wrapText="1"/>
    </xf>
    <xf numFmtId="3" fontId="25" fillId="0" borderId="0" xfId="18" applyNumberFormat="1" applyFont="1" applyFill="1" applyBorder="1" applyAlignment="1">
      <alignment horizontal="right" vertical="center"/>
    </xf>
    <xf numFmtId="3" fontId="26" fillId="0" borderId="0" xfId="18" applyNumberFormat="1" applyFont="1" applyFill="1" applyBorder="1" applyAlignment="1">
      <alignment horizontal="right" vertical="center"/>
    </xf>
    <xf numFmtId="3" fontId="14" fillId="0" borderId="0" xfId="18" applyNumberFormat="1" applyFont="1" applyFill="1" applyBorder="1" applyAlignment="1">
      <alignment horizontal="right" vertical="center"/>
    </xf>
    <xf numFmtId="170" fontId="9" fillId="0" borderId="0" xfId="18" applyNumberFormat="1" applyFont="1" applyFill="1" applyBorder="1" applyAlignment="1">
      <alignment horizontal="right" vertical="center"/>
    </xf>
    <xf numFmtId="170" fontId="14" fillId="0" borderId="0" xfId="18" applyNumberFormat="1" applyFont="1" applyFill="1" applyBorder="1" applyAlignment="1">
      <alignment horizontal="right" vertical="center"/>
    </xf>
    <xf numFmtId="170" fontId="14" fillId="0" borderId="0" xfId="18" applyNumberFormat="1" applyFont="1" applyFill="1" applyBorder="1" applyAlignment="1">
      <alignment horizontal="right"/>
    </xf>
    <xf numFmtId="43" fontId="9" fillId="0" borderId="0" xfId="18" applyFont="1" applyFill="1" applyAlignment="1">
      <alignment vertical="center"/>
    </xf>
    <xf numFmtId="0" fontId="53" fillId="0" borderId="0" xfId="54" applyFont="1" applyAlignment="1">
      <alignment horizontal="left" vertical="center"/>
    </xf>
    <xf numFmtId="0" fontId="7" fillId="0" borderId="0" xfId="0" applyFont="1" applyAlignment="1">
      <alignment horizontal="left" vertical="top" wrapText="1"/>
    </xf>
    <xf numFmtId="0" fontId="72" fillId="0" borderId="0" xfId="0" applyFont="1" applyAlignment="1">
      <alignment horizontal="right"/>
    </xf>
    <xf numFmtId="170" fontId="11" fillId="0" borderId="0" xfId="18" applyNumberFormat="1" applyFont="1" applyFill="1" applyBorder="1" applyAlignment="1">
      <alignment horizontal="right" vertical="center"/>
    </xf>
    <xf numFmtId="0" fontId="5" fillId="16" borderId="10" xfId="13" applyFill="1" applyBorder="1" applyAlignment="1" applyProtection="1">
      <alignment horizontal="left" vertical="top"/>
    </xf>
    <xf numFmtId="0" fontId="5" fillId="0" borderId="10" xfId="13" applyFill="1" applyBorder="1" applyAlignment="1" applyProtection="1">
      <alignment horizontal="left" vertical="top"/>
    </xf>
    <xf numFmtId="0" fontId="9" fillId="0" borderId="0" xfId="83" applyFont="1" applyAlignment="1">
      <alignment vertical="center" wrapText="1"/>
    </xf>
    <xf numFmtId="1" fontId="67" fillId="0" borderId="0" xfId="0" applyNumberFormat="1" applyFont="1" applyAlignment="1">
      <alignment horizontal="right" vertical="center"/>
    </xf>
    <xf numFmtId="1" fontId="53" fillId="0" borderId="0" xfId="0" applyNumberFormat="1" applyFont="1" applyAlignment="1">
      <alignment horizontal="right" vertical="center"/>
    </xf>
    <xf numFmtId="0" fontId="70" fillId="0" borderId="0" xfId="0" applyFont="1" applyAlignment="1">
      <alignment horizontal="left" vertical="center" indent="3"/>
    </xf>
    <xf numFmtId="166" fontId="3" fillId="0" borderId="0" xfId="53" applyNumberFormat="1" applyFont="1" applyAlignment="1">
      <alignment vertical="center"/>
    </xf>
    <xf numFmtId="3" fontId="9" fillId="0" borderId="0" xfId="79" applyNumberFormat="1" applyFont="1" applyAlignment="1">
      <alignment horizontal="right" vertical="top" wrapText="1"/>
    </xf>
    <xf numFmtId="0" fontId="76" fillId="0" borderId="0" xfId="0" applyFont="1"/>
    <xf numFmtId="0" fontId="67" fillId="0" borderId="0" xfId="0" applyFont="1"/>
    <xf numFmtId="0" fontId="77" fillId="0" borderId="0" xfId="0" applyFont="1"/>
    <xf numFmtId="0" fontId="7" fillId="0" borderId="0" xfId="54" applyFont="1" applyAlignment="1">
      <alignment horizontal="left" vertical="center" wrapText="1"/>
    </xf>
    <xf numFmtId="0" fontId="65" fillId="0" borderId="0" xfId="0" applyFont="1"/>
    <xf numFmtId="0" fontId="2" fillId="17" borderId="0" xfId="54" applyFill="1"/>
    <xf numFmtId="0" fontId="9" fillId="17" borderId="0" xfId="54" applyFont="1" applyFill="1"/>
    <xf numFmtId="170" fontId="67" fillId="0" borderId="0" xfId="31" applyNumberFormat="1" applyFont="1" applyFill="1" applyBorder="1"/>
    <xf numFmtId="0" fontId="11" fillId="17" borderId="0" xfId="54" applyFont="1" applyFill="1"/>
    <xf numFmtId="170" fontId="67" fillId="0" borderId="0" xfId="31" applyNumberFormat="1" applyFont="1" applyFill="1" applyBorder="1" applyAlignment="1">
      <alignment horizontal="right"/>
    </xf>
    <xf numFmtId="0" fontId="71" fillId="0" borderId="0" xfId="0" applyFont="1"/>
    <xf numFmtId="170" fontId="71" fillId="0" borderId="0" xfId="31" applyNumberFormat="1" applyFont="1" applyFill="1" applyBorder="1"/>
    <xf numFmtId="0" fontId="9" fillId="17" borderId="0" xfId="0" applyFont="1" applyFill="1"/>
    <xf numFmtId="0" fontId="9" fillId="17" borderId="0" xfId="54" applyFont="1" applyFill="1" applyAlignment="1">
      <alignment vertical="center"/>
    </xf>
    <xf numFmtId="0" fontId="67" fillId="17" borderId="0" xfId="0" applyFont="1" applyFill="1" applyAlignment="1">
      <alignment vertical="center"/>
    </xf>
    <xf numFmtId="0" fontId="67" fillId="17" borderId="0" xfId="0" applyFont="1" applyFill="1"/>
    <xf numFmtId="0" fontId="10" fillId="17" borderId="0" xfId="54" applyFont="1" applyFill="1"/>
    <xf numFmtId="170" fontId="14" fillId="0" borderId="0" xfId="32" applyNumberFormat="1" applyFont="1" applyFill="1" applyBorder="1" applyAlignment="1">
      <alignment horizontal="right" vertical="center" wrapText="1"/>
    </xf>
    <xf numFmtId="181" fontId="14" fillId="0" borderId="0" xfId="87" applyNumberFormat="1" applyFont="1" applyAlignment="1">
      <alignment horizontal="right" vertical="center" wrapText="1"/>
    </xf>
    <xf numFmtId="170" fontId="14" fillId="0" borderId="0" xfId="87" applyNumberFormat="1" applyFont="1" applyAlignment="1">
      <alignment horizontal="right" vertical="center" wrapText="1"/>
    </xf>
    <xf numFmtId="168" fontId="14" fillId="0" borderId="0" xfId="32" applyNumberFormat="1" applyFont="1" applyFill="1" applyBorder="1" applyAlignment="1">
      <alignment horizontal="right" vertical="center" wrapText="1"/>
    </xf>
    <xf numFmtId="166" fontId="14" fillId="0" borderId="0" xfId="87" applyNumberFormat="1" applyFont="1" applyAlignment="1">
      <alignment horizontal="right" vertical="center" wrapText="1"/>
    </xf>
    <xf numFmtId="3" fontId="56" fillId="0" borderId="0" xfId="59" applyNumberFormat="1" applyFont="1"/>
    <xf numFmtId="168" fontId="56" fillId="0" borderId="0" xfId="59" applyNumberFormat="1" applyFont="1" applyAlignment="1">
      <alignment vertical="center"/>
    </xf>
    <xf numFmtId="175" fontId="9" fillId="0" borderId="0" xfId="32" applyNumberFormat="1" applyFont="1" applyFill="1" applyBorder="1" applyAlignment="1">
      <alignment horizontal="right" vertical="center"/>
    </xf>
    <xf numFmtId="0" fontId="3" fillId="0" borderId="0" xfId="53" applyFont="1" applyAlignment="1">
      <alignment horizontal="left" vertical="center"/>
    </xf>
    <xf numFmtId="0" fontId="9" fillId="0" borderId="0" xfId="55" applyFont="1" applyAlignment="1">
      <alignment horizontal="left" vertical="center"/>
    </xf>
    <xf numFmtId="0" fontId="9" fillId="0" borderId="0" xfId="59" applyFont="1" applyAlignment="1">
      <alignment horizontal="right"/>
    </xf>
    <xf numFmtId="182" fontId="9" fillId="0" borderId="0" xfId="59" applyNumberFormat="1" applyFont="1" applyAlignment="1">
      <alignment vertical="center"/>
    </xf>
    <xf numFmtId="166" fontId="9" fillId="0" borderId="0" xfId="59" applyNumberFormat="1" applyFont="1" applyAlignment="1">
      <alignment vertical="center"/>
    </xf>
    <xf numFmtId="0" fontId="2" fillId="0" borderId="0" xfId="68"/>
    <xf numFmtId="0" fontId="25" fillId="0" borderId="0" xfId="53" applyFont="1" applyAlignment="1">
      <alignment horizontal="left" vertical="center"/>
    </xf>
    <xf numFmtId="0" fontId="25" fillId="0" borderId="0" xfId="53" applyFont="1" applyAlignment="1">
      <alignment vertical="center"/>
    </xf>
    <xf numFmtId="0" fontId="25" fillId="0" borderId="0" xfId="53" applyFont="1" applyAlignment="1">
      <alignment vertical="center" wrapText="1"/>
    </xf>
    <xf numFmtId="0" fontId="28" fillId="0" borderId="0" xfId="53" applyFont="1" applyAlignment="1">
      <alignment vertical="center" wrapText="1"/>
    </xf>
    <xf numFmtId="0" fontId="26" fillId="0" borderId="0" xfId="53" applyFont="1" applyAlignment="1">
      <alignment vertical="center" wrapText="1"/>
    </xf>
    <xf numFmtId="0" fontId="26" fillId="0" borderId="8" xfId="53" applyFont="1" applyBorder="1" applyAlignment="1">
      <alignment vertical="center" wrapText="1"/>
    </xf>
    <xf numFmtId="0" fontId="9" fillId="0" borderId="0" xfId="68" applyFont="1" applyAlignment="1">
      <alignment horizontal="left" vertical="center"/>
    </xf>
    <xf numFmtId="0" fontId="9" fillId="0" borderId="0" xfId="69" applyFont="1" applyAlignment="1">
      <alignment horizontal="left" vertical="center"/>
    </xf>
    <xf numFmtId="0" fontId="2" fillId="0" borderId="0" xfId="68" applyAlignment="1">
      <alignment horizontal="left" vertical="center"/>
    </xf>
    <xf numFmtId="0" fontId="67" fillId="0" borderId="0" xfId="0" applyFont="1" applyAlignment="1">
      <alignment horizontal="left" vertical="center"/>
    </xf>
    <xf numFmtId="3" fontId="11" fillId="0" borderId="0" xfId="59" applyNumberFormat="1" applyFont="1" applyAlignment="1">
      <alignment vertical="center"/>
    </xf>
    <xf numFmtId="170" fontId="79" fillId="0" borderId="0" xfId="31" applyNumberFormat="1" applyFont="1" applyFill="1" applyBorder="1"/>
    <xf numFmtId="3" fontId="11" fillId="0" borderId="0" xfId="53" applyNumberFormat="1" applyFont="1" applyAlignment="1">
      <alignment horizontal="right" vertical="center" wrapText="1"/>
    </xf>
    <xf numFmtId="170" fontId="9" fillId="0" borderId="0" xfId="18" applyNumberFormat="1" applyFont="1" applyFill="1" applyBorder="1" applyAlignment="1">
      <alignment horizontal="right"/>
    </xf>
    <xf numFmtId="43" fontId="9" fillId="0" borderId="0" xfId="18" applyFont="1" applyFill="1" applyBorder="1" applyAlignment="1">
      <alignment horizontal="right" vertical="center"/>
    </xf>
    <xf numFmtId="43" fontId="9" fillId="0" borderId="0" xfId="18" applyFont="1" applyFill="1" applyAlignment="1">
      <alignment horizontal="right" vertical="center"/>
    </xf>
    <xf numFmtId="43" fontId="9" fillId="0" borderId="0" xfId="18" applyFont="1" applyFill="1" applyBorder="1" applyAlignment="1">
      <alignment vertical="center"/>
    </xf>
    <xf numFmtId="43" fontId="14" fillId="0" borderId="0" xfId="18" applyFont="1" applyFill="1" applyBorder="1" applyAlignment="1">
      <alignment vertical="center"/>
    </xf>
    <xf numFmtId="170" fontId="3" fillId="0" borderId="0" xfId="18" applyNumberFormat="1" applyFont="1" applyFill="1" applyBorder="1" applyAlignment="1">
      <alignment vertical="center"/>
    </xf>
    <xf numFmtId="43" fontId="3" fillId="0" borderId="0" xfId="18" applyFont="1" applyFill="1" applyBorder="1" applyAlignment="1">
      <alignment vertical="center"/>
    </xf>
    <xf numFmtId="170" fontId="4" fillId="0" borderId="0" xfId="18" applyNumberFormat="1" applyFont="1" applyFill="1" applyAlignment="1">
      <alignment vertical="center"/>
    </xf>
    <xf numFmtId="43" fontId="4" fillId="0" borderId="0" xfId="18" applyFont="1" applyFill="1" applyAlignment="1">
      <alignment vertical="center"/>
    </xf>
    <xf numFmtId="43" fontId="3" fillId="0" borderId="0" xfId="18" applyFont="1" applyFill="1" applyAlignment="1">
      <alignment vertical="center"/>
    </xf>
    <xf numFmtId="170" fontId="3" fillId="0" borderId="0" xfId="18" applyNumberFormat="1" applyFont="1" applyFill="1" applyAlignment="1">
      <alignment vertical="center"/>
    </xf>
    <xf numFmtId="170" fontId="7" fillId="0" borderId="0" xfId="18" applyNumberFormat="1" applyFont="1" applyFill="1" applyAlignment="1">
      <alignment vertical="center"/>
    </xf>
    <xf numFmtId="43" fontId="7" fillId="0" borderId="0" xfId="18" applyFont="1" applyFill="1" applyAlignment="1">
      <alignment vertical="center"/>
    </xf>
    <xf numFmtId="43" fontId="2" fillId="0" borderId="0" xfId="18" applyFont="1" applyFill="1"/>
    <xf numFmtId="43" fontId="9" fillId="0" borderId="0" xfId="18" applyFont="1" applyFill="1" applyBorder="1" applyAlignment="1">
      <alignment horizontal="right"/>
    </xf>
    <xf numFmtId="43" fontId="2" fillId="0" borderId="0" xfId="18" applyFont="1" applyFill="1" applyBorder="1"/>
    <xf numFmtId="170" fontId="9" fillId="0" borderId="0" xfId="18" applyNumberFormat="1" applyFont="1" applyFill="1" applyBorder="1" applyAlignment="1">
      <alignment vertical="center"/>
    </xf>
    <xf numFmtId="43" fontId="9" fillId="0" borderId="0" xfId="18" applyFont="1" applyFill="1"/>
    <xf numFmtId="170" fontId="9" fillId="0" borderId="0" xfId="18" applyNumberFormat="1" applyFont="1" applyFill="1"/>
    <xf numFmtId="170" fontId="2" fillId="0" borderId="0" xfId="18" applyNumberFormat="1" applyFont="1" applyFill="1" applyAlignment="1">
      <alignment vertical="center"/>
    </xf>
    <xf numFmtId="43" fontId="2" fillId="0" borderId="0" xfId="18" applyFont="1" applyFill="1" applyAlignment="1">
      <alignment vertical="center"/>
    </xf>
    <xf numFmtId="170" fontId="2" fillId="0" borderId="0" xfId="18" applyNumberFormat="1" applyFont="1" applyFill="1"/>
    <xf numFmtId="170" fontId="2" fillId="0" borderId="0" xfId="18" applyNumberFormat="1" applyFont="1" applyFill="1" applyAlignment="1">
      <alignment horizontal="center"/>
    </xf>
    <xf numFmtId="43" fontId="2" fillId="0" borderId="0" xfId="18" applyFont="1" applyFill="1" applyAlignment="1">
      <alignment horizontal="center"/>
    </xf>
    <xf numFmtId="170" fontId="14" fillId="0" borderId="0" xfId="18" applyNumberFormat="1" applyFont="1" applyFill="1" applyBorder="1" applyAlignment="1">
      <alignment horizontal="left"/>
    </xf>
    <xf numFmtId="43" fontId="14" fillId="0" borderId="0" xfId="18" applyFont="1" applyFill="1" applyBorder="1" applyAlignment="1">
      <alignment horizontal="left"/>
    </xf>
    <xf numFmtId="43" fontId="14" fillId="0" borderId="0" xfId="18" applyFont="1" applyFill="1" applyBorder="1" applyAlignment="1">
      <alignment horizontal="right"/>
    </xf>
    <xf numFmtId="3" fontId="57" fillId="0" borderId="0" xfId="18" applyNumberFormat="1" applyFont="1" applyBorder="1"/>
    <xf numFmtId="3" fontId="3" fillId="0" borderId="0" xfId="127" applyNumberFormat="1" applyFont="1"/>
    <xf numFmtId="0" fontId="9" fillId="0" borderId="0" xfId="0" applyFont="1"/>
    <xf numFmtId="1" fontId="53" fillId="0" borderId="0" xfId="0" applyNumberFormat="1" applyFont="1"/>
    <xf numFmtId="168" fontId="11" fillId="0" borderId="0" xfId="53" applyNumberFormat="1" applyFont="1" applyAlignment="1">
      <alignment vertical="center"/>
    </xf>
    <xf numFmtId="183" fontId="11" fillId="0" borderId="0" xfId="53" applyNumberFormat="1" applyFont="1" applyAlignment="1">
      <alignment vertical="center"/>
    </xf>
    <xf numFmtId="170" fontId="11" fillId="0" borderId="0" xfId="18" applyNumberFormat="1" applyFont="1" applyFill="1" applyAlignment="1">
      <alignment vertical="center"/>
    </xf>
    <xf numFmtId="170" fontId="10" fillId="0" borderId="0" xfId="18" applyNumberFormat="1" applyFont="1" applyFill="1"/>
    <xf numFmtId="169" fontId="10" fillId="0" borderId="0" xfId="18" applyNumberFormat="1" applyFont="1" applyFill="1"/>
    <xf numFmtId="0" fontId="12" fillId="0" borderId="0" xfId="53" applyFont="1"/>
    <xf numFmtId="170" fontId="12" fillId="0" borderId="0" xfId="18" applyNumberFormat="1" applyFont="1" applyFill="1"/>
    <xf numFmtId="170" fontId="11" fillId="0" borderId="0" xfId="53" applyNumberFormat="1" applyFont="1"/>
    <xf numFmtId="170" fontId="9" fillId="0" borderId="0" xfId="53" applyNumberFormat="1" applyFont="1"/>
    <xf numFmtId="166" fontId="14" fillId="0" borderId="0" xfId="53" applyNumberFormat="1" applyFont="1" applyAlignment="1">
      <alignment horizontal="right" vertical="center" wrapText="1"/>
    </xf>
    <xf numFmtId="0" fontId="37" fillId="0" borderId="0" xfId="53" applyFont="1"/>
    <xf numFmtId="0" fontId="9" fillId="0" borderId="0" xfId="41" applyFont="1"/>
    <xf numFmtId="0" fontId="49" fillId="0" borderId="0" xfId="41"/>
    <xf numFmtId="170" fontId="2" fillId="0" borderId="0" xfId="53" applyNumberFormat="1"/>
    <xf numFmtId="168" fontId="11" fillId="0" borderId="0" xfId="59" applyNumberFormat="1" applyFont="1" applyAlignment="1">
      <alignment vertical="center"/>
    </xf>
    <xf numFmtId="166" fontId="14" fillId="0" borderId="0" xfId="59" applyNumberFormat="1" applyFont="1" applyAlignment="1">
      <alignment vertical="center"/>
    </xf>
    <xf numFmtId="166" fontId="14" fillId="0" borderId="0" xfId="32" applyNumberFormat="1" applyFont="1" applyFill="1" applyBorder="1" applyAlignment="1">
      <alignment horizontal="right" vertical="center" wrapText="1"/>
    </xf>
    <xf numFmtId="3" fontId="14" fillId="0" borderId="0" xfId="87" applyNumberFormat="1" applyFont="1" applyAlignment="1">
      <alignment horizontal="right" vertical="center" wrapText="1"/>
    </xf>
    <xf numFmtId="173" fontId="9" fillId="0" borderId="0" xfId="87" applyNumberFormat="1" applyFont="1" applyAlignment="1">
      <alignment horizontal="right" vertical="center" wrapText="1"/>
    </xf>
    <xf numFmtId="3" fontId="9" fillId="0" borderId="0" xfId="87" applyNumberFormat="1" applyFont="1" applyAlignment="1">
      <alignment horizontal="right" vertical="center" wrapText="1"/>
    </xf>
    <xf numFmtId="3" fontId="9" fillId="0" borderId="0" xfId="32" applyNumberFormat="1" applyFont="1" applyFill="1" applyBorder="1" applyAlignment="1">
      <alignment horizontal="right" vertical="center" wrapText="1"/>
    </xf>
    <xf numFmtId="3" fontId="14" fillId="0" borderId="0" xfId="32" applyNumberFormat="1" applyFont="1" applyFill="1" applyBorder="1" applyAlignment="1">
      <alignment horizontal="right" vertical="center" wrapText="1"/>
    </xf>
    <xf numFmtId="0" fontId="62" fillId="0" borderId="0" xfId="55" applyFont="1"/>
    <xf numFmtId="0" fontId="8" fillId="0" borderId="0" xfId="88" applyAlignment="1">
      <alignment vertical="center"/>
    </xf>
    <xf numFmtId="43" fontId="10" fillId="0" borderId="0" xfId="18" applyFont="1" applyFill="1" applyAlignment="1">
      <alignment vertical="center"/>
    </xf>
    <xf numFmtId="0" fontId="9" fillId="0" borderId="0" xfId="55" applyFont="1" applyAlignment="1">
      <alignment horizontal="left"/>
    </xf>
    <xf numFmtId="43" fontId="14" fillId="0" borderId="0" xfId="18" applyFont="1" applyFill="1" applyBorder="1" applyAlignment="1">
      <alignment horizontal="right" vertical="center"/>
    </xf>
    <xf numFmtId="49" fontId="9" fillId="0" borderId="0" xfId="55" applyNumberFormat="1" applyFont="1" applyAlignment="1">
      <alignment horizontal="right"/>
    </xf>
    <xf numFmtId="1" fontId="10" fillId="0" borderId="12" xfId="121" applyNumberFormat="1" applyFont="1" applyFill="1" applyBorder="1" applyAlignment="1">
      <alignment vertical="center" wrapText="1"/>
    </xf>
    <xf numFmtId="49" fontId="9" fillId="0" borderId="0" xfId="112" applyFont="1" applyBorder="1">
      <alignment vertical="center" wrapText="1"/>
    </xf>
    <xf numFmtId="169" fontId="9" fillId="0" borderId="0" xfId="32" applyNumberFormat="1" applyFont="1" applyFill="1" applyBorder="1" applyAlignment="1">
      <alignment horizontal="right" vertical="center" wrapText="1"/>
    </xf>
    <xf numFmtId="0" fontId="9" fillId="0" borderId="0" xfId="0" applyFont="1" applyAlignment="1">
      <alignment horizontal="right"/>
    </xf>
    <xf numFmtId="49" fontId="11" fillId="0" borderId="0" xfId="112" applyFont="1" applyBorder="1">
      <alignment vertical="center" wrapText="1"/>
    </xf>
    <xf numFmtId="1" fontId="9" fillId="0" borderId="0" xfId="0" applyNumberFormat="1" applyFont="1" applyAlignment="1">
      <alignment horizontal="right"/>
    </xf>
    <xf numFmtId="49" fontId="14" fillId="0" borderId="0" xfId="112" applyFont="1" applyBorder="1">
      <alignment vertical="center" wrapText="1"/>
    </xf>
    <xf numFmtId="1" fontId="14" fillId="0" borderId="0" xfId="0" applyNumberFormat="1" applyFont="1" applyAlignment="1">
      <alignment horizontal="right"/>
    </xf>
    <xf numFmtId="1" fontId="14" fillId="0" borderId="0" xfId="121" applyNumberFormat="1" applyFont="1" applyFill="1" applyBorder="1" applyAlignment="1">
      <alignment horizontal="right" vertical="center" wrapText="1"/>
    </xf>
    <xf numFmtId="166" fontId="9" fillId="0" borderId="0" xfId="0" applyNumberFormat="1" applyFont="1" applyAlignment="1">
      <alignment horizontal="left"/>
    </xf>
    <xf numFmtId="3" fontId="9" fillId="0" borderId="0" xfId="0" applyNumberFormat="1" applyFont="1" applyAlignment="1">
      <alignment horizontal="right"/>
    </xf>
    <xf numFmtId="0" fontId="9" fillId="0" borderId="0" xfId="53" applyFont="1" applyAlignment="1">
      <alignment horizontal="center" vertical="center"/>
    </xf>
    <xf numFmtId="0" fontId="9" fillId="0" borderId="0" xfId="83" applyFont="1" applyAlignment="1">
      <alignment horizontal="left" vertical="center" wrapText="1"/>
    </xf>
    <xf numFmtId="0" fontId="67" fillId="0" borderId="0" xfId="0" applyFont="1" applyAlignment="1">
      <alignment horizontal="center" vertical="center"/>
    </xf>
    <xf numFmtId="0" fontId="9" fillId="0" borderId="0" xfId="79" applyFont="1" applyAlignment="1">
      <alignment horizontal="center" vertical="center" wrapText="1"/>
    </xf>
    <xf numFmtId="0" fontId="7" fillId="0" borderId="0" xfId="0" applyFont="1" applyAlignment="1">
      <alignment horizontal="left" vertical="center"/>
    </xf>
    <xf numFmtId="0" fontId="7" fillId="0" borderId="0" xfId="0" applyFont="1" applyAlignment="1">
      <alignment horizontal="left" vertical="center" wrapText="1"/>
    </xf>
    <xf numFmtId="0" fontId="8" fillId="0" borderId="13" xfId="88" applyBorder="1"/>
    <xf numFmtId="0" fontId="9" fillId="0" borderId="12" xfId="53" applyFont="1" applyBorder="1" applyAlignment="1">
      <alignment horizontal="right" vertical="center" wrapText="1"/>
    </xf>
    <xf numFmtId="0" fontId="9" fillId="0" borderId="0" xfId="53" applyFont="1" applyAlignment="1">
      <alignment horizontal="center" vertical="center" wrapText="1"/>
    </xf>
    <xf numFmtId="1" fontId="56" fillId="0" borderId="0" xfId="0" applyNumberFormat="1" applyFont="1"/>
    <xf numFmtId="0" fontId="14" fillId="0" borderId="0" xfId="53" applyFont="1" applyAlignment="1">
      <alignment horizontal="right" vertical="center" wrapText="1"/>
    </xf>
    <xf numFmtId="1" fontId="26" fillId="0" borderId="0" xfId="130" applyNumberFormat="1" applyFont="1" applyAlignment="1">
      <alignment horizontal="right"/>
    </xf>
    <xf numFmtId="1" fontId="14" fillId="0" borderId="0" xfId="53" applyNumberFormat="1" applyFont="1" applyAlignment="1">
      <alignment horizontal="right" vertical="center" wrapText="1"/>
    </xf>
    <xf numFmtId="0" fontId="9" fillId="0" borderId="13" xfId="53" applyFont="1" applyBorder="1" applyAlignment="1">
      <alignment vertical="center"/>
    </xf>
    <xf numFmtId="0" fontId="8" fillId="0" borderId="13" xfId="88" applyBorder="1" applyAlignment="1">
      <alignment vertical="center"/>
    </xf>
    <xf numFmtId="0" fontId="9" fillId="0" borderId="12" xfId="0" applyFont="1" applyBorder="1" applyAlignment="1">
      <alignment horizontal="centerContinuous" vertical="center"/>
    </xf>
    <xf numFmtId="0" fontId="9" fillId="0" borderId="12" xfId="0" applyFont="1" applyBorder="1" applyAlignment="1">
      <alignment horizontal="right" vertical="top" wrapText="1"/>
    </xf>
    <xf numFmtId="0" fontId="9" fillId="0" borderId="0" xfId="53" applyFont="1" applyAlignment="1">
      <alignment horizontal="right" vertical="top" wrapText="1"/>
    </xf>
    <xf numFmtId="166" fontId="11" fillId="0" borderId="0" xfId="53" applyNumberFormat="1" applyFont="1" applyAlignment="1">
      <alignment horizontal="right" vertical="top" wrapText="1"/>
    </xf>
    <xf numFmtId="166" fontId="14" fillId="0" borderId="0" xfId="53" applyNumberFormat="1" applyFont="1" applyAlignment="1">
      <alignment horizontal="right" vertical="top" wrapText="1"/>
    </xf>
    <xf numFmtId="166" fontId="14" fillId="0" borderId="0" xfId="53" applyNumberFormat="1" applyFont="1" applyAlignment="1">
      <alignment vertical="center"/>
    </xf>
    <xf numFmtId="0" fontId="14" fillId="0" borderId="13" xfId="53" applyFont="1" applyBorder="1" applyAlignment="1">
      <alignment vertical="center"/>
    </xf>
    <xf numFmtId="166" fontId="14" fillId="0" borderId="13" xfId="53" applyNumberFormat="1" applyFont="1" applyBorder="1" applyAlignment="1">
      <alignment vertical="center"/>
    </xf>
    <xf numFmtId="0" fontId="65" fillId="0" borderId="0" xfId="0" applyFont="1" applyAlignment="1">
      <alignment vertical="top" wrapText="1"/>
    </xf>
    <xf numFmtId="0" fontId="9" fillId="0" borderId="12" xfId="53" applyFont="1" applyBorder="1" applyAlignment="1">
      <alignment vertical="center" wrapText="1"/>
    </xf>
    <xf numFmtId="0" fontId="9" fillId="0" borderId="13" xfId="53" applyFont="1" applyBorder="1" applyAlignment="1">
      <alignment horizontal="right" vertical="top" wrapText="1"/>
    </xf>
    <xf numFmtId="166" fontId="0" fillId="0" borderId="0" xfId="0" applyNumberFormat="1"/>
    <xf numFmtId="166" fontId="9" fillId="0" borderId="0" xfId="79" applyNumberFormat="1" applyFont="1" applyAlignment="1">
      <alignment horizontal="left" vertical="center" wrapText="1"/>
    </xf>
    <xf numFmtId="166" fontId="9" fillId="0" borderId="0" xfId="79" applyNumberFormat="1" applyFont="1" applyAlignment="1">
      <alignment horizontal="center" vertical="center"/>
    </xf>
    <xf numFmtId="166" fontId="9" fillId="0" borderId="0" xfId="79" applyNumberFormat="1" applyFont="1" applyAlignment="1">
      <alignment horizontal="center"/>
    </xf>
    <xf numFmtId="166" fontId="9" fillId="0" borderId="0" xfId="79" applyNumberFormat="1" applyFont="1" applyAlignment="1">
      <alignment horizontal="center" vertical="center" wrapText="1"/>
    </xf>
    <xf numFmtId="166" fontId="9" fillId="0" borderId="0" xfId="85" applyNumberFormat="1" applyFont="1" applyAlignment="1">
      <alignment horizontal="center"/>
    </xf>
    <xf numFmtId="1" fontId="9" fillId="0" borderId="0" xfId="79" applyNumberFormat="1" applyFont="1" applyAlignment="1">
      <alignment horizontal="left" vertical="center"/>
    </xf>
    <xf numFmtId="1" fontId="9" fillId="0" borderId="0" xfId="79" applyNumberFormat="1" applyFont="1" applyAlignment="1">
      <alignment horizontal="left"/>
    </xf>
    <xf numFmtId="166" fontId="9" fillId="0" borderId="0" xfId="79" applyNumberFormat="1" applyFont="1" applyAlignment="1">
      <alignment horizontal="right"/>
    </xf>
    <xf numFmtId="166" fontId="9" fillId="0" borderId="0" xfId="79" applyNumberFormat="1" applyFont="1" applyAlignment="1">
      <alignment vertical="center"/>
    </xf>
    <xf numFmtId="166" fontId="9" fillId="0" borderId="0" xfId="79" applyNumberFormat="1" applyFont="1"/>
    <xf numFmtId="166" fontId="9" fillId="0" borderId="0" xfId="80" applyNumberFormat="1" applyFont="1" applyAlignment="1">
      <alignment horizontal="left" vertical="center" wrapText="1"/>
    </xf>
    <xf numFmtId="166" fontId="65" fillId="0" borderId="0" xfId="0" applyNumberFormat="1" applyFont="1" applyAlignment="1">
      <alignment vertical="top" wrapText="1"/>
    </xf>
    <xf numFmtId="166" fontId="28" fillId="0" borderId="0" xfId="80" applyNumberFormat="1" applyFont="1" applyAlignment="1">
      <alignment horizontal="left" vertical="center" wrapText="1"/>
    </xf>
    <xf numFmtId="166" fontId="14" fillId="0" borderId="0" xfId="53" applyNumberFormat="1" applyFont="1" applyAlignment="1">
      <alignment horizontal="left" vertical="center"/>
    </xf>
    <xf numFmtId="166" fontId="14" fillId="0" borderId="0" xfId="53" applyNumberFormat="1" applyFont="1" applyAlignment="1">
      <alignment horizontal="right" vertical="center"/>
    </xf>
    <xf numFmtId="166" fontId="14" fillId="0" borderId="13" xfId="80" applyNumberFormat="1" applyFont="1" applyBorder="1" applyAlignment="1">
      <alignment horizontal="left" vertical="center" wrapText="1"/>
    </xf>
    <xf numFmtId="166" fontId="14" fillId="0" borderId="0" xfId="80" applyNumberFormat="1" applyFont="1" applyAlignment="1">
      <alignment horizontal="left" vertical="center" wrapText="1"/>
    </xf>
    <xf numFmtId="166" fontId="9" fillId="0" borderId="0" xfId="53" applyNumberFormat="1" applyFont="1" applyAlignment="1">
      <alignment vertical="center"/>
    </xf>
    <xf numFmtId="166" fontId="2" fillId="0" borderId="0" xfId="53" applyNumberFormat="1" applyAlignment="1">
      <alignment vertical="center"/>
    </xf>
    <xf numFmtId="166" fontId="9" fillId="0" borderId="0" xfId="0" quotePrefix="1" applyNumberFormat="1" applyFont="1" applyAlignment="1">
      <alignment horizontal="right" vertical="center"/>
    </xf>
    <xf numFmtId="0" fontId="7" fillId="0" borderId="0" xfId="53" applyFont="1" applyAlignment="1">
      <alignment horizontal="left" vertical="center" wrapText="1"/>
    </xf>
    <xf numFmtId="0" fontId="9" fillId="0" borderId="13" xfId="88" applyFont="1" applyBorder="1"/>
    <xf numFmtId="0" fontId="9" fillId="0" borderId="12" xfId="53" applyFont="1" applyBorder="1" applyAlignment="1">
      <alignment horizontal="centerContinuous" vertical="center"/>
    </xf>
    <xf numFmtId="166" fontId="9" fillId="0" borderId="0" xfId="53" applyNumberFormat="1" applyFont="1" applyAlignment="1">
      <alignment vertical="center" wrapText="1"/>
    </xf>
    <xf numFmtId="0" fontId="9" fillId="0" borderId="13" xfId="53" applyFont="1" applyBorder="1" applyAlignment="1">
      <alignment vertical="center" wrapText="1"/>
    </xf>
    <xf numFmtId="168" fontId="9" fillId="0" borderId="0" xfId="53" applyNumberFormat="1" applyFont="1" applyAlignment="1">
      <alignment vertical="center" wrapText="1"/>
    </xf>
    <xf numFmtId="0" fontId="9" fillId="0" borderId="0" xfId="53" applyFont="1" applyAlignment="1">
      <alignment horizontal="right" vertical="center"/>
    </xf>
    <xf numFmtId="3" fontId="60" fillId="0" borderId="0" xfId="53" applyNumberFormat="1" applyFont="1" applyAlignment="1">
      <alignment vertical="center" wrapText="1"/>
    </xf>
    <xf numFmtId="166" fontId="60" fillId="0" borderId="0" xfId="53" applyNumberFormat="1" applyFont="1" applyAlignment="1">
      <alignment vertical="center"/>
    </xf>
    <xf numFmtId="3" fontId="11" fillId="0" borderId="0" xfId="53" applyNumberFormat="1" applyFont="1" applyAlignment="1">
      <alignment vertical="center" wrapText="1"/>
    </xf>
    <xf numFmtId="166" fontId="11" fillId="0" borderId="0" xfId="53" applyNumberFormat="1" applyFont="1" applyAlignment="1">
      <alignment vertical="center"/>
    </xf>
    <xf numFmtId="168" fontId="11" fillId="0" borderId="0" xfId="53" applyNumberFormat="1" applyFont="1" applyAlignment="1">
      <alignment vertical="center" wrapText="1"/>
    </xf>
    <xf numFmtId="168" fontId="11" fillId="0" borderId="0" xfId="53" applyNumberFormat="1" applyFont="1" applyAlignment="1">
      <alignment horizontal="right" vertical="center" wrapText="1"/>
    </xf>
    <xf numFmtId="0" fontId="14" fillId="0" borderId="13" xfId="59" applyFont="1" applyBorder="1"/>
    <xf numFmtId="3" fontId="14" fillId="0" borderId="13" xfId="59" applyNumberFormat="1" applyFont="1" applyBorder="1"/>
    <xf numFmtId="168" fontId="14" fillId="0" borderId="13" xfId="20" applyNumberFormat="1" applyFont="1" applyFill="1" applyBorder="1" applyAlignment="1">
      <alignment horizontal="right"/>
    </xf>
    <xf numFmtId="0" fontId="7" fillId="0" borderId="0" xfId="68" applyFont="1" applyAlignment="1">
      <alignment horizontal="left" vertical="center"/>
    </xf>
    <xf numFmtId="0" fontId="3" fillId="0" borderId="0" xfId="68" applyFont="1" applyAlignment="1">
      <alignment horizontal="left" vertical="center"/>
    </xf>
    <xf numFmtId="0" fontId="3" fillId="0" borderId="0" xfId="68" applyFont="1" applyAlignment="1">
      <alignment vertical="center"/>
    </xf>
    <xf numFmtId="0" fontId="7" fillId="0" borderId="0" xfId="53" applyFont="1"/>
    <xf numFmtId="0" fontId="3" fillId="0" borderId="0" xfId="53" applyFont="1"/>
    <xf numFmtId="0" fontId="9" fillId="0" borderId="13" xfId="53" applyFont="1" applyBorder="1"/>
    <xf numFmtId="0" fontId="9" fillId="0" borderId="13" xfId="53" applyFont="1" applyBorder="1" applyAlignment="1">
      <alignment horizontal="right" vertical="center" wrapText="1"/>
    </xf>
    <xf numFmtId="184" fontId="2" fillId="0" borderId="0" xfId="53" applyNumberFormat="1"/>
    <xf numFmtId="168" fontId="2" fillId="0" borderId="0" xfId="53" applyNumberFormat="1"/>
    <xf numFmtId="0" fontId="14" fillId="0" borderId="13" xfId="53" applyFont="1" applyBorder="1"/>
    <xf numFmtId="3" fontId="14" fillId="0" borderId="13" xfId="53" applyNumberFormat="1" applyFont="1" applyBorder="1"/>
    <xf numFmtId="3" fontId="14" fillId="0" borderId="13" xfId="24" applyNumberFormat="1" applyFont="1" applyFill="1" applyBorder="1" applyAlignment="1">
      <alignment horizontal="right"/>
    </xf>
    <xf numFmtId="1" fontId="14" fillId="0" borderId="13" xfId="0" applyNumberFormat="1" applyFont="1" applyBorder="1" applyAlignment="1">
      <alignment horizontal="right"/>
    </xf>
    <xf numFmtId="0" fontId="7" fillId="0" borderId="0" xfId="0" applyFont="1" applyAlignment="1">
      <alignment vertical="center" wrapText="1"/>
    </xf>
    <xf numFmtId="0" fontId="9" fillId="0" borderId="12" xfId="86" applyFont="1" applyBorder="1" applyAlignment="1">
      <alignment vertical="center" wrapText="1"/>
    </xf>
    <xf numFmtId="0" fontId="9" fillId="0" borderId="12" xfId="86" applyFont="1" applyBorder="1" applyAlignment="1">
      <alignment horizontal="right" vertical="center" wrapText="1"/>
    </xf>
    <xf numFmtId="0" fontId="11" fillId="0" borderId="0" xfId="0" applyFont="1" applyAlignment="1">
      <alignment horizontal="right" vertical="center" wrapText="1"/>
    </xf>
    <xf numFmtId="0" fontId="9" fillId="0" borderId="0" xfId="0" applyFont="1" applyAlignment="1">
      <alignment horizontal="center" vertical="center" wrapText="1"/>
    </xf>
    <xf numFmtId="0" fontId="9" fillId="0" borderId="0" xfId="86" applyFont="1" applyAlignment="1">
      <alignment horizontal="right" vertical="center" wrapText="1"/>
    </xf>
    <xf numFmtId="3" fontId="9" fillId="0" borderId="0" xfId="0" applyNumberFormat="1" applyFont="1" applyAlignment="1">
      <alignment horizontal="right" vertical="center" wrapText="1"/>
    </xf>
    <xf numFmtId="168" fontId="9" fillId="0" borderId="0" xfId="0" applyNumberFormat="1" applyFont="1"/>
    <xf numFmtId="168" fontId="9" fillId="0" borderId="0" xfId="0" applyNumberFormat="1" applyFont="1" applyAlignment="1">
      <alignment horizontal="right" vertical="center" wrapText="1"/>
    </xf>
    <xf numFmtId="168" fontId="11" fillId="0" borderId="0" xfId="0" applyNumberFormat="1" applyFont="1" applyAlignment="1">
      <alignment horizontal="right" vertical="center" wrapText="1"/>
    </xf>
    <xf numFmtId="0" fontId="14" fillId="0" borderId="0" xfId="0" applyFont="1" applyAlignment="1">
      <alignment horizontal="left" vertical="center"/>
    </xf>
    <xf numFmtId="168" fontId="14" fillId="0" borderId="0" xfId="0" applyNumberFormat="1" applyFont="1" applyAlignment="1">
      <alignment horizontal="right" vertical="center" wrapText="1"/>
    </xf>
    <xf numFmtId="0" fontId="14" fillId="0" borderId="13" xfId="0" applyFont="1" applyBorder="1" applyAlignment="1">
      <alignment horizontal="left" vertical="center"/>
    </xf>
    <xf numFmtId="168" fontId="14" fillId="0" borderId="13" xfId="0" applyNumberFormat="1" applyFont="1" applyBorder="1" applyAlignment="1">
      <alignment horizontal="right" vertical="center" wrapText="1"/>
    </xf>
    <xf numFmtId="0" fontId="10" fillId="0" borderId="0" xfId="86" applyFont="1" applyAlignment="1">
      <alignment vertical="center"/>
    </xf>
    <xf numFmtId="0" fontId="18" fillId="0" borderId="0" xfId="55" applyFont="1" applyAlignment="1">
      <alignment horizontal="left" vertical="center" wrapText="1"/>
    </xf>
    <xf numFmtId="0" fontId="7" fillId="0" borderId="0" xfId="55" applyFont="1" applyAlignment="1">
      <alignment horizontal="left" vertical="center" wrapText="1"/>
    </xf>
    <xf numFmtId="0" fontId="18" fillId="0" borderId="12" xfId="55" applyFont="1" applyBorder="1" applyAlignment="1">
      <alignment horizontal="left" vertical="center" wrapText="1"/>
    </xf>
    <xf numFmtId="0" fontId="9" fillId="0" borderId="0" xfId="55" applyFont="1"/>
    <xf numFmtId="0" fontId="9" fillId="0" borderId="12" xfId="55" applyFont="1" applyBorder="1"/>
    <xf numFmtId="0" fontId="9" fillId="0" borderId="12" xfId="55" applyFont="1" applyBorder="1" applyAlignment="1">
      <alignment horizontal="right" vertical="center"/>
    </xf>
    <xf numFmtId="0" fontId="9" fillId="0" borderId="13" xfId="55" applyFont="1" applyBorder="1" applyAlignment="1">
      <alignment horizontal="right" vertical="center"/>
    </xf>
    <xf numFmtId="0" fontId="9" fillId="0" borderId="0" xfId="55" applyFont="1" applyAlignment="1">
      <alignment horizontal="right" vertical="center"/>
    </xf>
    <xf numFmtId="0" fontId="9" fillId="0" borderId="0" xfId="55" applyFont="1" applyAlignment="1">
      <alignment horizontal="center" vertical="center" wrapText="1"/>
    </xf>
    <xf numFmtId="3" fontId="9" fillId="0" borderId="0" xfId="55" applyNumberFormat="1" applyFont="1" applyAlignment="1">
      <alignment horizontal="left"/>
    </xf>
    <xf numFmtId="0" fontId="9" fillId="0" borderId="0" xfId="55" applyFont="1" applyAlignment="1">
      <alignment horizontal="right"/>
    </xf>
    <xf numFmtId="3" fontId="53" fillId="0" borderId="0" xfId="55" applyNumberFormat="1" applyFont="1"/>
    <xf numFmtId="3" fontId="11" fillId="0" borderId="0" xfId="55" applyNumberFormat="1" applyFont="1" applyAlignment="1">
      <alignment horizontal="left"/>
    </xf>
    <xf numFmtId="0" fontId="11" fillId="0" borderId="0" xfId="55" applyFont="1" applyAlignment="1">
      <alignment horizontal="right"/>
    </xf>
    <xf numFmtId="3" fontId="80" fillId="0" borderId="0" xfId="55" applyNumberFormat="1" applyFont="1"/>
    <xf numFmtId="0" fontId="11" fillId="0" borderId="0" xfId="55" applyFont="1"/>
    <xf numFmtId="0" fontId="14" fillId="0" borderId="0" xfId="59" applyFont="1"/>
    <xf numFmtId="0" fontId="14" fillId="0" borderId="0" xfId="55" applyFont="1"/>
    <xf numFmtId="3" fontId="56" fillId="0" borderId="0" xfId="55" applyNumberFormat="1" applyFont="1"/>
    <xf numFmtId="0" fontId="14" fillId="0" borderId="13" xfId="55" applyFont="1" applyBorder="1"/>
    <xf numFmtId="170" fontId="14" fillId="0" borderId="13" xfId="131" applyNumberFormat="1" applyFont="1" applyFill="1" applyBorder="1" applyAlignment="1"/>
    <xf numFmtId="3" fontId="56" fillId="0" borderId="13" xfId="55" applyNumberFormat="1" applyFont="1" applyBorder="1"/>
    <xf numFmtId="173" fontId="14" fillId="0" borderId="0" xfId="55" applyNumberFormat="1" applyFont="1"/>
    <xf numFmtId="169" fontId="14" fillId="0" borderId="0" xfId="55" applyNumberFormat="1" applyFont="1"/>
    <xf numFmtId="0" fontId="3" fillId="0" borderId="0" xfId="55" applyFont="1"/>
    <xf numFmtId="0" fontId="2" fillId="0" borderId="13" xfId="0" applyFont="1" applyBorder="1"/>
    <xf numFmtId="0" fontId="9" fillId="0" borderId="13" xfId="0" applyFont="1" applyBorder="1" applyAlignment="1">
      <alignment horizontal="right" vertical="center"/>
    </xf>
    <xf numFmtId="0" fontId="9" fillId="0" borderId="13" xfId="0" applyFont="1" applyBorder="1" applyAlignment="1">
      <alignment horizontal="left"/>
    </xf>
    <xf numFmtId="166" fontId="2" fillId="0" borderId="0" xfId="53" applyNumberFormat="1"/>
    <xf numFmtId="166" fontId="14" fillId="0" borderId="0" xfId="53" applyNumberFormat="1" applyFont="1"/>
    <xf numFmtId="0" fontId="14" fillId="0" borderId="13" xfId="59" applyFont="1" applyBorder="1" applyAlignment="1">
      <alignment vertical="center"/>
    </xf>
    <xf numFmtId="170" fontId="14" fillId="0" borderId="13" xfId="18" applyNumberFormat="1" applyFont="1" applyFill="1" applyBorder="1" applyAlignment="1">
      <alignment vertical="center"/>
    </xf>
    <xf numFmtId="166" fontId="14" fillId="0" borderId="13" xfId="53" applyNumberFormat="1" applyFont="1" applyBorder="1"/>
    <xf numFmtId="0" fontId="9" fillId="0" borderId="0" xfId="81" applyFont="1"/>
    <xf numFmtId="0" fontId="81" fillId="0" borderId="0" xfId="68" applyFont="1" applyAlignment="1">
      <alignment vertical="center"/>
    </xf>
    <xf numFmtId="0" fontId="60" fillId="0" borderId="0" xfId="68" applyFont="1" applyAlignment="1">
      <alignment vertical="center"/>
    </xf>
    <xf numFmtId="0" fontId="9" fillId="0" borderId="0" xfId="68" applyFont="1"/>
    <xf numFmtId="0" fontId="36" fillId="0" borderId="0" xfId="68" applyFont="1"/>
    <xf numFmtId="0" fontId="83" fillId="0" borderId="0" xfId="0" applyFont="1"/>
    <xf numFmtId="0" fontId="25" fillId="0" borderId="13" xfId="0" applyFont="1" applyBorder="1" applyAlignment="1">
      <alignment horizontal="right" vertical="center" wrapText="1"/>
    </xf>
    <xf numFmtId="0" fontId="9" fillId="0" borderId="13" xfId="0" applyFont="1" applyBorder="1" applyAlignment="1">
      <alignment horizontal="right" vertical="center" wrapText="1"/>
    </xf>
    <xf numFmtId="0" fontId="83" fillId="0" borderId="12" xfId="0" applyFont="1" applyBorder="1"/>
    <xf numFmtId="0" fontId="9" fillId="0" borderId="12" xfId="79" applyFont="1" applyBorder="1" applyAlignment="1">
      <alignment horizontal="right" vertical="top" wrapText="1"/>
    </xf>
    <xf numFmtId="0" fontId="84" fillId="0" borderId="0" xfId="0" applyFont="1"/>
    <xf numFmtId="3" fontId="9" fillId="0" borderId="0" xfId="53" applyNumberFormat="1" applyFont="1"/>
    <xf numFmtId="3" fontId="83" fillId="0" borderId="0" xfId="0" applyNumberFormat="1" applyFont="1"/>
    <xf numFmtId="3" fontId="85" fillId="0" borderId="0" xfId="18" applyNumberFormat="1" applyFont="1" applyFill="1"/>
    <xf numFmtId="3" fontId="86" fillId="0" borderId="0" xfId="18" applyNumberFormat="1" applyFont="1" applyFill="1"/>
    <xf numFmtId="3" fontId="85" fillId="0" borderId="0" xfId="18" applyNumberFormat="1" applyFont="1" applyFill="1" applyBorder="1" applyAlignment="1">
      <alignment horizontal="right" vertical="center"/>
    </xf>
    <xf numFmtId="0" fontId="83" fillId="0" borderId="0" xfId="0" applyFont="1" applyAlignment="1">
      <alignment horizontal="left" vertical="center"/>
    </xf>
    <xf numFmtId="0" fontId="87" fillId="0" borderId="0" xfId="0" applyFont="1"/>
    <xf numFmtId="0" fontId="67" fillId="0" borderId="12" xfId="0" applyFont="1" applyBorder="1" applyAlignment="1">
      <alignment horizontal="center" vertical="center"/>
    </xf>
    <xf numFmtId="0" fontId="67" fillId="0" borderId="12" xfId="0" applyFont="1" applyBorder="1" applyAlignment="1">
      <alignment horizontal="right" vertical="center"/>
    </xf>
    <xf numFmtId="0" fontId="79" fillId="0" borderId="0" xfId="0" applyFont="1"/>
    <xf numFmtId="0" fontId="9" fillId="17" borderId="13" xfId="54" applyFont="1" applyFill="1" applyBorder="1"/>
    <xf numFmtId="0" fontId="14" fillId="0" borderId="0" xfId="0" applyFont="1" applyAlignment="1">
      <alignment vertical="top" wrapText="1"/>
    </xf>
    <xf numFmtId="0" fontId="7" fillId="0" borderId="0" xfId="0" applyFont="1" applyAlignment="1">
      <alignment vertical="top" wrapText="1"/>
    </xf>
    <xf numFmtId="0" fontId="88" fillId="0" borderId="0" xfId="0" applyFont="1"/>
    <xf numFmtId="0" fontId="68" fillId="0" borderId="0" xfId="0" applyFont="1"/>
    <xf numFmtId="0" fontId="9" fillId="0" borderId="12" xfId="0" applyFont="1" applyBorder="1" applyAlignment="1">
      <alignment horizontal="right" vertical="center" wrapText="1"/>
    </xf>
    <xf numFmtId="0" fontId="9" fillId="0" borderId="13" xfId="0" applyFont="1" applyBorder="1"/>
    <xf numFmtId="0" fontId="9" fillId="0" borderId="0" xfId="0" applyFont="1" applyAlignment="1">
      <alignment vertical="center" wrapText="1"/>
    </xf>
    <xf numFmtId="166" fontId="9" fillId="0" borderId="0" xfId="0" applyNumberFormat="1" applyFont="1" applyAlignment="1">
      <alignment horizontal="right" vertical="center" wrapText="1"/>
    </xf>
    <xf numFmtId="0" fontId="53" fillId="0" borderId="0" xfId="0" applyFont="1" applyAlignment="1">
      <alignment vertical="center"/>
    </xf>
    <xf numFmtId="0" fontId="68" fillId="0" borderId="0" xfId="0" applyFont="1" applyAlignment="1">
      <alignment vertical="center"/>
    </xf>
    <xf numFmtId="0" fontId="68" fillId="0" borderId="0" xfId="0" applyFont="1" applyAlignment="1">
      <alignment horizontal="right" vertical="center"/>
    </xf>
    <xf numFmtId="0" fontId="73" fillId="0" borderId="0" xfId="0" applyFont="1" applyAlignment="1">
      <alignment vertical="center"/>
    </xf>
    <xf numFmtId="0" fontId="11" fillId="0" borderId="0" xfId="0" applyFont="1" applyAlignment="1">
      <alignment vertical="center" wrapText="1"/>
    </xf>
    <xf numFmtId="166" fontId="11" fillId="0" borderId="0" xfId="0" applyNumberFormat="1" applyFont="1" applyAlignment="1">
      <alignment horizontal="right" vertical="center" wrapText="1"/>
    </xf>
    <xf numFmtId="0" fontId="80" fillId="0" borderId="0" xfId="0" applyFont="1" applyAlignment="1">
      <alignment vertical="center"/>
    </xf>
    <xf numFmtId="0" fontId="69" fillId="0" borderId="0" xfId="0" applyFont="1" applyAlignment="1">
      <alignment vertical="center"/>
    </xf>
    <xf numFmtId="0" fontId="74" fillId="0" borderId="0" xfId="0" applyFont="1" applyAlignment="1">
      <alignment vertical="center"/>
    </xf>
    <xf numFmtId="0" fontId="75" fillId="0" borderId="0" xfId="0" applyFont="1" applyAlignment="1">
      <alignment vertical="center"/>
    </xf>
    <xf numFmtId="166" fontId="14" fillId="0" borderId="0" xfId="0" applyNumberFormat="1" applyFont="1" applyAlignment="1">
      <alignment horizontal="left" vertical="center" wrapText="1"/>
    </xf>
    <xf numFmtId="0" fontId="9" fillId="0" borderId="0" xfId="0" applyFont="1" applyAlignment="1">
      <alignment vertical="top" wrapText="1"/>
    </xf>
    <xf numFmtId="0" fontId="53" fillId="0" borderId="0" xfId="0" applyFont="1" applyAlignment="1">
      <alignment vertical="top"/>
    </xf>
    <xf numFmtId="0" fontId="60" fillId="0" borderId="0" xfId="0" applyFont="1" applyAlignment="1">
      <alignment vertical="top"/>
    </xf>
    <xf numFmtId="166" fontId="9" fillId="0" borderId="0" xfId="0" applyNumberFormat="1" applyFont="1" applyAlignment="1">
      <alignment horizontal="right" vertical="top"/>
    </xf>
    <xf numFmtId="166" fontId="14" fillId="0" borderId="13" xfId="0" applyNumberFormat="1" applyFont="1" applyBorder="1" applyAlignment="1">
      <alignment horizontal="left" vertical="center"/>
    </xf>
    <xf numFmtId="166" fontId="14" fillId="0" borderId="13" xfId="0" applyNumberFormat="1" applyFont="1" applyBorder="1" applyAlignment="1">
      <alignment horizontal="right" vertical="center" wrapText="1"/>
    </xf>
    <xf numFmtId="0" fontId="9" fillId="0" borderId="13" xfId="0" applyFont="1" applyBorder="1" applyAlignment="1">
      <alignment vertical="center"/>
    </xf>
    <xf numFmtId="166" fontId="14" fillId="0" borderId="13" xfId="0" applyNumberFormat="1" applyFont="1" applyBorder="1" applyAlignment="1">
      <alignment horizontal="right" vertical="center"/>
    </xf>
    <xf numFmtId="0" fontId="47" fillId="0" borderId="0" xfId="0" applyFont="1" applyAlignment="1">
      <alignment vertical="center"/>
    </xf>
    <xf numFmtId="166" fontId="14" fillId="0" borderId="0" xfId="0" applyNumberFormat="1" applyFont="1" applyAlignment="1">
      <alignment horizontal="left" vertical="center"/>
    </xf>
    <xf numFmtId="166" fontId="14" fillId="0" borderId="0" xfId="0" applyNumberFormat="1" applyFont="1" applyAlignment="1">
      <alignment horizontal="right" vertical="center"/>
    </xf>
    <xf numFmtId="0" fontId="73" fillId="0" borderId="0" xfId="0" applyFont="1"/>
    <xf numFmtId="0" fontId="89" fillId="0" borderId="0" xfId="68" applyFont="1"/>
    <xf numFmtId="0" fontId="0" fillId="16" borderId="0" xfId="0" applyFill="1"/>
    <xf numFmtId="0" fontId="90" fillId="0" borderId="0" xfId="0" applyFont="1"/>
    <xf numFmtId="0" fontId="9" fillId="0" borderId="15" xfId="0" applyFont="1" applyBorder="1"/>
    <xf numFmtId="0" fontId="9" fillId="0" borderId="15" xfId="0" applyFont="1" applyBorder="1" applyAlignment="1">
      <alignment horizontal="center" vertical="center" wrapText="1"/>
    </xf>
    <xf numFmtId="166" fontId="9" fillId="0" borderId="16" xfId="0" applyNumberFormat="1" applyFont="1" applyBorder="1" applyAlignment="1">
      <alignment horizontal="left" vertical="center" wrapText="1"/>
    </xf>
    <xf numFmtId="166" fontId="9" fillId="0" borderId="13" xfId="0" applyNumberFormat="1" applyFont="1" applyBorder="1" applyAlignment="1">
      <alignment horizontal="right" vertical="center" wrapText="1"/>
    </xf>
    <xf numFmtId="166" fontId="9" fillId="0" borderId="16" xfId="0" applyNumberFormat="1" applyFont="1" applyBorder="1" applyAlignment="1">
      <alignment horizontal="right" vertical="center" wrapText="1"/>
    </xf>
    <xf numFmtId="0" fontId="63" fillId="0" borderId="17" xfId="0" applyFont="1" applyBorder="1" applyAlignment="1">
      <alignment horizontal="center"/>
    </xf>
    <xf numFmtId="166" fontId="9" fillId="0" borderId="0" xfId="0" applyNumberFormat="1" applyFont="1" applyAlignment="1">
      <alignment horizontal="left" vertical="center" wrapText="1"/>
    </xf>
    <xf numFmtId="0" fontId="63" fillId="0" borderId="0" xfId="0" applyFont="1" applyAlignment="1">
      <alignment horizontal="center"/>
    </xf>
    <xf numFmtId="0" fontId="14" fillId="0" borderId="13" xfId="0" applyFont="1" applyBorder="1" applyAlignment="1">
      <alignment horizontal="right" vertical="center" wrapText="1"/>
    </xf>
    <xf numFmtId="0" fontId="14" fillId="0" borderId="0" xfId="0" applyFont="1" applyAlignment="1">
      <alignment horizontal="right" vertical="center" wrapText="1"/>
    </xf>
    <xf numFmtId="0" fontId="9" fillId="0" borderId="0" xfId="0" quotePrefix="1" applyFont="1" applyAlignment="1">
      <alignment horizontal="right"/>
    </xf>
    <xf numFmtId="166" fontId="14" fillId="0" borderId="13" xfId="0" applyNumberFormat="1" applyFont="1" applyBorder="1" applyAlignment="1">
      <alignment horizontal="left" vertical="center" wrapText="1"/>
    </xf>
    <xf numFmtId="166" fontId="91" fillId="0" borderId="0" xfId="0" applyNumberFormat="1" applyFont="1" applyAlignment="1">
      <alignment horizontal="left" vertical="center" wrapText="1"/>
    </xf>
    <xf numFmtId="0" fontId="91" fillId="0" borderId="0" xfId="0" applyFont="1" applyAlignment="1">
      <alignment horizontal="right" vertical="center" wrapText="1"/>
    </xf>
    <xf numFmtId="166" fontId="91" fillId="0" borderId="0" xfId="0" applyNumberFormat="1" applyFont="1" applyAlignment="1">
      <alignment horizontal="right" vertical="center" wrapText="1"/>
    </xf>
    <xf numFmtId="166" fontId="14" fillId="0" borderId="0" xfId="0" applyNumberFormat="1" applyFont="1" applyAlignment="1">
      <alignment horizontal="left"/>
    </xf>
    <xf numFmtId="49" fontId="10" fillId="0" borderId="0" xfId="81" applyNumberFormat="1" applyFont="1"/>
    <xf numFmtId="0" fontId="10" fillId="0" borderId="0" xfId="81" applyFont="1"/>
    <xf numFmtId="49" fontId="54" fillId="0" borderId="0" xfId="72" applyNumberFormat="1" applyFont="1" applyAlignment="1">
      <alignment vertical="center"/>
    </xf>
    <xf numFmtId="0" fontId="3" fillId="0" borderId="0" xfId="72" applyFont="1" applyAlignment="1">
      <alignment vertical="center"/>
    </xf>
    <xf numFmtId="0" fontId="7" fillId="0" borderId="0" xfId="88" applyFont="1" applyAlignment="1">
      <alignment vertical="center"/>
    </xf>
    <xf numFmtId="49" fontId="3" fillId="0" borderId="0" xfId="53" applyNumberFormat="1" applyFont="1" applyAlignment="1">
      <alignment horizontal="left" vertical="center"/>
    </xf>
    <xf numFmtId="49" fontId="8" fillId="0" borderId="13" xfId="88" applyNumberFormat="1" applyBorder="1"/>
    <xf numFmtId="0" fontId="9" fillId="0" borderId="13" xfId="81" applyFont="1" applyBorder="1" applyAlignment="1">
      <alignment horizontal="right" vertical="top" wrapText="1"/>
    </xf>
    <xf numFmtId="49" fontId="9" fillId="0" borderId="0" xfId="81" applyNumberFormat="1" applyFont="1"/>
    <xf numFmtId="41" fontId="9" fillId="0" borderId="0" xfId="81" applyNumberFormat="1" applyFont="1"/>
    <xf numFmtId="49" fontId="9" fillId="0" borderId="0" xfId="81" applyNumberFormat="1" applyFont="1" applyAlignment="1">
      <alignment vertical="center"/>
    </xf>
    <xf numFmtId="168" fontId="9" fillId="0" borderId="0" xfId="81" applyNumberFormat="1" applyFont="1" applyAlignment="1">
      <alignment horizontal="right" vertical="center" wrapText="1"/>
    </xf>
    <xf numFmtId="49" fontId="9" fillId="0" borderId="0" xfId="81" applyNumberFormat="1" applyFont="1" applyAlignment="1">
      <alignment horizontal="left" vertical="center" wrapText="1"/>
    </xf>
    <xf numFmtId="3" fontId="9" fillId="0" borderId="0" xfId="81" applyNumberFormat="1" applyFont="1" applyAlignment="1">
      <alignment horizontal="right" vertical="center" wrapText="1"/>
    </xf>
    <xf numFmtId="166" fontId="9" fillId="0" borderId="0" xfId="81" applyNumberFormat="1" applyFont="1" applyAlignment="1">
      <alignment horizontal="right" vertical="center" wrapText="1"/>
    </xf>
    <xf numFmtId="49" fontId="14" fillId="0" borderId="0" xfId="81" applyNumberFormat="1" applyFont="1" applyAlignment="1">
      <alignment horizontal="left" vertical="center" wrapText="1"/>
    </xf>
    <xf numFmtId="3" fontId="14" fillId="0" borderId="0" xfId="81" applyNumberFormat="1" applyFont="1" applyAlignment="1">
      <alignment horizontal="right" vertical="center" wrapText="1"/>
    </xf>
    <xf numFmtId="3" fontId="14" fillId="0" borderId="0" xfId="0" applyNumberFormat="1" applyFont="1" applyAlignment="1">
      <alignment horizontal="right" vertical="center" wrapText="1"/>
    </xf>
    <xf numFmtId="0" fontId="18" fillId="0" borderId="0" xfId="53" applyFont="1" applyAlignment="1">
      <alignment vertical="center"/>
    </xf>
    <xf numFmtId="3" fontId="14" fillId="0" borderId="0" xfId="81" quotePrefix="1" applyNumberFormat="1" applyFont="1" applyAlignment="1">
      <alignment horizontal="right" vertical="center" wrapText="1"/>
    </xf>
    <xf numFmtId="49" fontId="14" fillId="0" borderId="0" xfId="81" applyNumberFormat="1" applyFont="1" applyAlignment="1">
      <alignment horizontal="right" vertical="center" wrapText="1"/>
    </xf>
    <xf numFmtId="49" fontId="14" fillId="0" borderId="13" xfId="81" applyNumberFormat="1" applyFont="1" applyBorder="1" applyAlignment="1">
      <alignment horizontal="right" vertical="center" wrapText="1"/>
    </xf>
    <xf numFmtId="49" fontId="9" fillId="0" borderId="0" xfId="80" applyNumberFormat="1" applyFont="1" applyAlignment="1">
      <alignment horizontal="left" vertical="center"/>
    </xf>
    <xf numFmtId="0" fontId="59" fillId="0" borderId="0" xfId="81" applyFont="1"/>
    <xf numFmtId="166" fontId="14" fillId="0" borderId="0" xfId="81" applyNumberFormat="1" applyFont="1" applyAlignment="1">
      <alignment horizontal="right" vertical="center" wrapText="1"/>
    </xf>
    <xf numFmtId="49" fontId="9" fillId="0" borderId="0" xfId="81" applyNumberFormat="1" applyFont="1" applyAlignment="1">
      <alignment horizontal="right" vertical="center" wrapText="1"/>
    </xf>
    <xf numFmtId="49" fontId="9" fillId="0" borderId="13" xfId="81" applyNumberFormat="1" applyFont="1" applyBorder="1" applyAlignment="1">
      <alignment vertical="center"/>
    </xf>
    <xf numFmtId="166" fontId="9" fillId="0" borderId="13" xfId="81" applyNumberFormat="1" applyFont="1" applyBorder="1" applyAlignment="1">
      <alignment horizontal="right" vertical="center" wrapText="1"/>
    </xf>
    <xf numFmtId="0" fontId="9" fillId="0" borderId="0" xfId="81" applyFont="1" applyAlignment="1">
      <alignment horizontal="left" vertical="center"/>
    </xf>
    <xf numFmtId="0" fontId="64" fillId="0" borderId="0" xfId="53" applyFont="1"/>
    <xf numFmtId="0" fontId="9" fillId="0" borderId="12" xfId="53" applyFont="1" applyBorder="1" applyAlignment="1">
      <alignment horizontal="right" vertical="center"/>
    </xf>
    <xf numFmtId="0" fontId="9" fillId="0" borderId="0" xfId="53" applyFont="1" applyAlignment="1">
      <alignment horizontal="center"/>
    </xf>
    <xf numFmtId="0" fontId="9" fillId="16" borderId="0" xfId="53" applyFont="1" applyFill="1" applyAlignment="1">
      <alignment vertical="center"/>
    </xf>
    <xf numFmtId="168" fontId="9" fillId="0" borderId="0" xfId="53" applyNumberFormat="1" applyFont="1" applyAlignment="1">
      <alignment horizontal="right" vertical="center"/>
    </xf>
    <xf numFmtId="168" fontId="9" fillId="0" borderId="0" xfId="53" applyNumberFormat="1" applyFont="1"/>
    <xf numFmtId="168" fontId="9" fillId="16" borderId="0" xfId="53" applyNumberFormat="1" applyFont="1" applyFill="1" applyAlignment="1">
      <alignment vertical="center"/>
    </xf>
    <xf numFmtId="4" fontId="9" fillId="0" borderId="0" xfId="53" applyNumberFormat="1" applyFont="1" applyAlignment="1">
      <alignment vertical="center"/>
    </xf>
    <xf numFmtId="168" fontId="9" fillId="0" borderId="13" xfId="53" applyNumberFormat="1" applyFont="1" applyBorder="1" applyAlignment="1">
      <alignment vertical="center"/>
    </xf>
    <xf numFmtId="168" fontId="9" fillId="0" borderId="14" xfId="53" applyNumberFormat="1" applyFont="1" applyBorder="1" applyAlignment="1">
      <alignment vertical="center"/>
    </xf>
    <xf numFmtId="0" fontId="9" fillId="0" borderId="0" xfId="55" applyFont="1" applyAlignment="1">
      <alignment horizontal="left" vertical="center" wrapText="1"/>
    </xf>
    <xf numFmtId="0" fontId="54" fillId="0" borderId="0" xfId="68" applyFont="1" applyAlignment="1">
      <alignment vertical="center"/>
    </xf>
    <xf numFmtId="0" fontId="9" fillId="0" borderId="14" xfId="82" applyFont="1" applyBorder="1" applyAlignment="1">
      <alignment horizontal="center" vertical="center"/>
    </xf>
    <xf numFmtId="0" fontId="9" fillId="0" borderId="13" xfId="82" applyFont="1" applyBorder="1" applyAlignment="1">
      <alignment horizontal="right" vertical="top" wrapText="1"/>
    </xf>
    <xf numFmtId="0" fontId="11" fillId="0" borderId="13" xfId="82" applyFont="1" applyBorder="1" applyAlignment="1">
      <alignment horizontal="right" vertical="top" wrapText="1"/>
    </xf>
    <xf numFmtId="0" fontId="9" fillId="0" borderId="13" xfId="82" applyFont="1" applyBorder="1" applyAlignment="1">
      <alignment horizontal="right" vertical="top"/>
    </xf>
    <xf numFmtId="0" fontId="9" fillId="0" borderId="12" xfId="82" applyFont="1" applyBorder="1" applyAlignment="1">
      <alignment horizontal="right" vertical="top" wrapText="1"/>
    </xf>
    <xf numFmtId="0" fontId="9" fillId="0" borderId="13" xfId="82" applyFont="1" applyBorder="1" applyAlignment="1">
      <alignment horizontal="right"/>
    </xf>
    <xf numFmtId="0" fontId="9" fillId="0" borderId="0" xfId="82" applyFont="1" applyAlignment="1">
      <alignment horizontal="left" vertical="center" wrapText="1"/>
    </xf>
    <xf numFmtId="0" fontId="9" fillId="0" borderId="0" xfId="82" applyFont="1" applyAlignment="1">
      <alignment horizontal="center"/>
    </xf>
    <xf numFmtId="0" fontId="9" fillId="0" borderId="0" xfId="82" quotePrefix="1" applyFont="1" applyAlignment="1">
      <alignment horizontal="center"/>
    </xf>
    <xf numFmtId="0" fontId="9" fillId="0" borderId="0" xfId="82" applyFont="1" applyAlignment="1">
      <alignment horizontal="left" vertical="center"/>
    </xf>
    <xf numFmtId="168" fontId="11" fillId="0" borderId="0" xfId="53" applyNumberFormat="1" applyFont="1" applyAlignment="1">
      <alignment horizontal="right" vertical="center"/>
    </xf>
    <xf numFmtId="168" fontId="9" fillId="0" borderId="0" xfId="53" quotePrefix="1" applyNumberFormat="1" applyFont="1" applyAlignment="1">
      <alignment horizontal="right" vertical="center"/>
    </xf>
    <xf numFmtId="0" fontId="9" fillId="0" borderId="0" xfId="82" applyFont="1" applyAlignment="1">
      <alignment vertical="center"/>
    </xf>
    <xf numFmtId="0" fontId="10" fillId="0" borderId="0" xfId="82" applyFont="1"/>
    <xf numFmtId="0" fontId="93" fillId="0" borderId="0" xfId="0" applyFont="1" applyAlignment="1">
      <alignment vertical="center" wrapText="1"/>
    </xf>
    <xf numFmtId="0" fontId="9" fillId="0" borderId="0" xfId="82" applyFont="1" applyAlignment="1">
      <alignment horizontal="center" vertical="center"/>
    </xf>
    <xf numFmtId="166" fontId="11" fillId="0" borderId="0" xfId="81" applyNumberFormat="1" applyFont="1" applyAlignment="1">
      <alignment horizontal="right" vertical="center" wrapText="1"/>
    </xf>
    <xf numFmtId="168" fontId="9" fillId="0" borderId="0" xfId="68" applyNumberFormat="1" applyFont="1" applyAlignment="1">
      <alignment horizontal="right" vertical="center"/>
    </xf>
    <xf numFmtId="168" fontId="14" fillId="0" borderId="0" xfId="53" applyNumberFormat="1" applyFont="1" applyAlignment="1">
      <alignment horizontal="right" vertical="center"/>
    </xf>
    <xf numFmtId="168" fontId="14" fillId="0" borderId="0" xfId="53" quotePrefix="1" applyNumberFormat="1" applyFont="1" applyAlignment="1">
      <alignment horizontal="right" vertical="center"/>
    </xf>
    <xf numFmtId="168" fontId="40" fillId="0" borderId="0" xfId="53" applyNumberFormat="1" applyFont="1" applyAlignment="1">
      <alignment horizontal="right" vertical="center"/>
    </xf>
    <xf numFmtId="168" fontId="14" fillId="0" borderId="0" xfId="68" applyNumberFormat="1" applyFont="1" applyAlignment="1">
      <alignment horizontal="right" vertical="center"/>
    </xf>
    <xf numFmtId="0" fontId="14" fillId="0" borderId="0" xfId="82" applyFont="1" applyAlignment="1">
      <alignment vertical="center"/>
    </xf>
    <xf numFmtId="168" fontId="9" fillId="0" borderId="0" xfId="82" applyNumberFormat="1" applyFont="1" applyAlignment="1">
      <alignment horizontal="center" vertical="center"/>
    </xf>
    <xf numFmtId="168" fontId="9" fillId="16" borderId="0" xfId="53" applyNumberFormat="1" applyFont="1" applyFill="1" applyAlignment="1">
      <alignment horizontal="right" vertical="center"/>
    </xf>
    <xf numFmtId="168" fontId="14" fillId="16" borderId="0" xfId="53" applyNumberFormat="1" applyFont="1" applyFill="1" applyAlignment="1">
      <alignment horizontal="right" vertical="center"/>
    </xf>
    <xf numFmtId="0" fontId="14" fillId="0" borderId="13" xfId="82" applyFont="1" applyBorder="1"/>
    <xf numFmtId="175" fontId="14" fillId="0" borderId="13" xfId="22" applyNumberFormat="1" applyFont="1" applyFill="1" applyBorder="1" applyAlignment="1">
      <alignment horizontal="right"/>
    </xf>
    <xf numFmtId="0" fontId="9" fillId="0" borderId="13" xfId="82" applyFont="1" applyBorder="1"/>
    <xf numFmtId="168" fontId="9" fillId="0" borderId="13" xfId="53" applyNumberFormat="1" applyFont="1" applyBorder="1" applyAlignment="1">
      <alignment horizontal="right" vertical="center"/>
    </xf>
    <xf numFmtId="0" fontId="9" fillId="0" borderId="0" xfId="82" applyFont="1"/>
    <xf numFmtId="41" fontId="9" fillId="0" borderId="0" xfId="82" applyNumberFormat="1" applyFont="1"/>
    <xf numFmtId="41" fontId="36" fillId="0" borderId="0" xfId="82" applyNumberFormat="1" applyFont="1" applyAlignment="1">
      <alignment vertical="center"/>
    </xf>
    <xf numFmtId="0" fontId="36" fillId="0" borderId="0" xfId="82" applyFont="1" applyAlignment="1">
      <alignment vertical="center"/>
    </xf>
    <xf numFmtId="0" fontId="59" fillId="0" borderId="0" xfId="53" applyFont="1"/>
    <xf numFmtId="0" fontId="9" fillId="0" borderId="12" xfId="83" applyFont="1" applyBorder="1" applyAlignment="1">
      <alignment vertical="center"/>
    </xf>
    <xf numFmtId="0" fontId="9" fillId="0" borderId="12" xfId="83" applyFont="1" applyBorder="1" applyAlignment="1">
      <alignment horizontal="right" vertical="top"/>
    </xf>
    <xf numFmtId="0" fontId="2" fillId="0" borderId="0" xfId="53" applyAlignment="1">
      <alignment vertical="top"/>
    </xf>
    <xf numFmtId="0" fontId="9" fillId="0" borderId="0" xfId="83" applyFont="1"/>
    <xf numFmtId="0" fontId="14" fillId="0" borderId="0" xfId="83" applyFont="1" applyAlignment="1">
      <alignment vertical="center"/>
    </xf>
    <xf numFmtId="168" fontId="14" fillId="0" borderId="0" xfId="53" applyNumberFormat="1" applyFont="1" applyAlignment="1">
      <alignment vertical="center"/>
    </xf>
    <xf numFmtId="0" fontId="9" fillId="0" borderId="0" xfId="83" applyFont="1" applyAlignment="1">
      <alignment vertical="center"/>
    </xf>
    <xf numFmtId="166" fontId="9" fillId="0" borderId="0" xfId="83" applyNumberFormat="1" applyFont="1" applyAlignment="1">
      <alignment vertical="center"/>
    </xf>
    <xf numFmtId="0" fontId="11" fillId="0" borderId="0" xfId="83" applyFont="1" applyAlignment="1">
      <alignment vertical="center"/>
    </xf>
    <xf numFmtId="0" fontId="14" fillId="0" borderId="13" xfId="83" applyFont="1" applyBorder="1"/>
    <xf numFmtId="0" fontId="9" fillId="0" borderId="13" xfId="83" applyFont="1" applyBorder="1"/>
    <xf numFmtId="168" fontId="60" fillId="0" borderId="0" xfId="83" applyNumberFormat="1" applyFont="1" applyAlignment="1">
      <alignment vertical="center"/>
    </xf>
    <xf numFmtId="0" fontId="9" fillId="0" borderId="14" xfId="79" applyFont="1" applyBorder="1" applyAlignment="1">
      <alignment horizontal="right" vertical="top" wrapText="1"/>
    </xf>
    <xf numFmtId="0" fontId="9" fillId="0" borderId="13" xfId="79" applyFont="1" applyBorder="1" applyAlignment="1">
      <alignment horizontal="right" vertical="top" wrapText="1"/>
    </xf>
    <xf numFmtId="0" fontId="9" fillId="0" borderId="12" xfId="84" applyFont="1" applyBorder="1" applyAlignment="1">
      <alignment horizontal="right" vertical="top" wrapText="1"/>
    </xf>
    <xf numFmtId="0" fontId="9" fillId="0" borderId="0" xfId="79" applyFont="1" applyAlignment="1">
      <alignment horizontal="left"/>
    </xf>
    <xf numFmtId="0" fontId="9" fillId="0" borderId="0" xfId="79" applyFont="1" applyAlignment="1">
      <alignment horizontal="center"/>
    </xf>
    <xf numFmtId="0" fontId="9" fillId="0" borderId="0" xfId="79" applyFont="1" applyAlignment="1">
      <alignment vertical="center"/>
    </xf>
    <xf numFmtId="0" fontId="9" fillId="0" borderId="0" xfId="79" applyFont="1" applyAlignment="1">
      <alignment horizontal="left" vertical="center"/>
    </xf>
    <xf numFmtId="0" fontId="11" fillId="0" borderId="0" xfId="79" applyFont="1" applyAlignment="1">
      <alignment horizontal="left" vertical="center"/>
    </xf>
    <xf numFmtId="0" fontId="14" fillId="0" borderId="0" xfId="79" applyFont="1" applyAlignment="1">
      <alignment horizontal="left" vertical="center"/>
    </xf>
    <xf numFmtId="0" fontId="10" fillId="0" borderId="0" xfId="79" applyFont="1"/>
    <xf numFmtId="0" fontId="14" fillId="0" borderId="0" xfId="79" applyFont="1"/>
    <xf numFmtId="168" fontId="37" fillId="0" borderId="0" xfId="79" applyNumberFormat="1" applyFont="1" applyAlignment="1">
      <alignment horizontal="right"/>
    </xf>
    <xf numFmtId="168" fontId="37" fillId="0" borderId="0" xfId="79" applyNumberFormat="1" applyFont="1"/>
    <xf numFmtId="0" fontId="9" fillId="0" borderId="0" xfId="79" quotePrefix="1" applyFont="1" applyAlignment="1">
      <alignment horizontal="left" vertical="center"/>
    </xf>
    <xf numFmtId="0" fontId="13" fillId="0" borderId="0" xfId="53" applyFont="1" applyAlignment="1">
      <alignment vertical="center"/>
    </xf>
    <xf numFmtId="166" fontId="9" fillId="0" borderId="0" xfId="53" applyNumberFormat="1" applyFont="1" applyAlignment="1">
      <alignment horizontal="right" vertical="center"/>
    </xf>
    <xf numFmtId="0" fontId="9" fillId="0" borderId="13" xfId="79" applyFont="1" applyBorder="1"/>
    <xf numFmtId="0" fontId="10" fillId="0" borderId="13" xfId="79" applyFont="1" applyBorder="1"/>
    <xf numFmtId="0" fontId="9" fillId="0" borderId="0" xfId="79" applyFont="1"/>
    <xf numFmtId="0" fontId="10" fillId="0" borderId="0" xfId="79" applyFont="1" applyAlignment="1">
      <alignment vertical="center"/>
    </xf>
    <xf numFmtId="41" fontId="10" fillId="0" borderId="0" xfId="79" applyNumberFormat="1" applyFont="1" applyAlignment="1">
      <alignment vertical="center"/>
    </xf>
    <xf numFmtId="0" fontId="25" fillId="0" borderId="0" xfId="79" applyFont="1"/>
    <xf numFmtId="176" fontId="25" fillId="0" borderId="0" xfId="79" applyNumberFormat="1" applyFont="1"/>
    <xf numFmtId="0" fontId="9" fillId="0" borderId="0" xfId="55" applyFont="1" applyAlignment="1">
      <alignment horizontal="justify" vertical="center" wrapText="1"/>
    </xf>
    <xf numFmtId="43" fontId="9" fillId="0" borderId="0" xfId="18" applyFont="1" applyFill="1" applyBorder="1" applyAlignment="1">
      <alignment horizontal="center" vertical="center"/>
    </xf>
    <xf numFmtId="178" fontId="3" fillId="0" borderId="0" xfId="55" applyNumberFormat="1" applyFont="1" applyAlignment="1">
      <alignment vertical="center"/>
    </xf>
    <xf numFmtId="178" fontId="4" fillId="0" borderId="0" xfId="55" applyNumberFormat="1" applyFont="1" applyAlignment="1">
      <alignment vertical="center"/>
    </xf>
    <xf numFmtId="0" fontId="4" fillId="0" borderId="0" xfId="55" applyFont="1" applyAlignment="1">
      <alignment vertical="center"/>
    </xf>
    <xf numFmtId="0" fontId="2" fillId="0" borderId="0" xfId="54"/>
    <xf numFmtId="0" fontId="3" fillId="0" borderId="13" xfId="55" applyFont="1" applyBorder="1" applyAlignment="1">
      <alignment wrapText="1"/>
    </xf>
    <xf numFmtId="178" fontId="3" fillId="0" borderId="13" xfId="55" applyNumberFormat="1" applyFont="1" applyBorder="1" applyAlignment="1">
      <alignment horizontal="center" wrapText="1"/>
    </xf>
    <xf numFmtId="0" fontId="3" fillId="0" borderId="13" xfId="55" applyFont="1" applyBorder="1" applyAlignment="1">
      <alignment horizontal="center" wrapText="1"/>
    </xf>
    <xf numFmtId="0" fontId="41" fillId="0" borderId="12" xfId="55" applyFont="1" applyBorder="1" applyAlignment="1">
      <alignment vertical="center" wrapText="1"/>
    </xf>
    <xf numFmtId="0" fontId="2" fillId="0" borderId="0" xfId="54" applyAlignment="1">
      <alignment vertical="center"/>
    </xf>
    <xf numFmtId="0" fontId="14" fillId="0" borderId="0" xfId="55" applyFont="1" applyAlignment="1">
      <alignment horizontal="left" vertical="center"/>
    </xf>
    <xf numFmtId="0" fontId="9" fillId="0" borderId="13" xfId="55" applyFont="1" applyBorder="1" applyAlignment="1">
      <alignment horizontal="left"/>
    </xf>
    <xf numFmtId="178" fontId="9" fillId="0" borderId="13" xfId="32" applyNumberFormat="1" applyFont="1" applyFill="1" applyBorder="1" applyAlignment="1">
      <alignment horizontal="right"/>
    </xf>
    <xf numFmtId="41" fontId="9" fillId="0" borderId="13" xfId="32" applyNumberFormat="1" applyFont="1" applyFill="1" applyBorder="1" applyAlignment="1">
      <alignment horizontal="right"/>
    </xf>
    <xf numFmtId="178" fontId="2" fillId="0" borderId="0" xfId="55" applyNumberFormat="1" applyAlignment="1">
      <alignment horizontal="center"/>
    </xf>
    <xf numFmtId="0" fontId="2" fillId="0" borderId="0" xfId="55" applyAlignment="1">
      <alignment horizontal="center"/>
    </xf>
    <xf numFmtId="0" fontId="7" fillId="0" borderId="0" xfId="55" applyFont="1" applyAlignment="1">
      <alignment horizontal="left" vertical="top"/>
    </xf>
    <xf numFmtId="0" fontId="10" fillId="0" borderId="0" xfId="55" applyFont="1" applyAlignment="1">
      <alignment vertical="center"/>
    </xf>
    <xf numFmtId="0" fontId="8" fillId="0" borderId="0" xfId="88" applyAlignment="1">
      <alignment horizontal="left" vertical="top"/>
    </xf>
    <xf numFmtId="0" fontId="9" fillId="0" borderId="14" xfId="55" applyFont="1" applyBorder="1" applyAlignment="1">
      <alignment horizontal="center" vertical="center" wrapText="1"/>
    </xf>
    <xf numFmtId="0" fontId="2" fillId="0" borderId="0" xfId="55" applyAlignment="1">
      <alignment horizontal="center" vertical="center"/>
    </xf>
    <xf numFmtId="0" fontId="9" fillId="0" borderId="13" xfId="55" applyFont="1" applyBorder="1" applyAlignment="1">
      <alignment horizontal="right" vertical="top" wrapText="1"/>
    </xf>
    <xf numFmtId="0" fontId="9" fillId="0" borderId="13" xfId="55" applyFont="1" applyBorder="1" applyAlignment="1">
      <alignment horizontal="right" vertical="center" wrapText="1"/>
    </xf>
    <xf numFmtId="1" fontId="9" fillId="0" borderId="0" xfId="132" applyNumberFormat="1" applyFont="1" applyAlignment="1">
      <alignment vertical="center"/>
    </xf>
    <xf numFmtId="1" fontId="9" fillId="0" borderId="0" xfId="132" applyNumberFormat="1" applyFont="1" applyAlignment="1">
      <alignment vertical="center" wrapText="1"/>
    </xf>
    <xf numFmtId="1" fontId="14" fillId="0" borderId="0" xfId="132" applyNumberFormat="1" applyFont="1" applyAlignment="1">
      <alignment vertical="center"/>
    </xf>
    <xf numFmtId="0" fontId="9" fillId="0" borderId="13" xfId="55" applyFont="1" applyBorder="1" applyAlignment="1">
      <alignment vertical="top" wrapText="1"/>
    </xf>
    <xf numFmtId="0" fontId="9" fillId="0" borderId="0" xfId="55" applyFont="1" applyAlignment="1">
      <alignment vertical="top" wrapText="1"/>
    </xf>
    <xf numFmtId="9" fontId="9" fillId="0" borderId="0" xfId="133" applyFont="1" applyFill="1" applyAlignment="1">
      <alignment horizontal="center"/>
    </xf>
    <xf numFmtId="170" fontId="3" fillId="0" borderId="13" xfId="18" applyNumberFormat="1" applyFont="1" applyFill="1" applyBorder="1" applyAlignment="1">
      <alignment horizontal="center" wrapText="1"/>
    </xf>
    <xf numFmtId="43" fontId="3" fillId="0" borderId="13" xfId="18" applyFont="1" applyFill="1" applyBorder="1" applyAlignment="1">
      <alignment horizontal="center" wrapText="1"/>
    </xf>
    <xf numFmtId="170" fontId="41" fillId="0" borderId="13" xfId="18" applyNumberFormat="1" applyFont="1" applyFill="1" applyBorder="1" applyAlignment="1">
      <alignment horizontal="right" vertical="top" wrapText="1"/>
    </xf>
    <xf numFmtId="43" fontId="41" fillId="0" borderId="13" xfId="18" applyFont="1" applyFill="1" applyBorder="1" applyAlignment="1">
      <alignment horizontal="right" vertical="top" wrapText="1"/>
    </xf>
    <xf numFmtId="0" fontId="9" fillId="0" borderId="0" xfId="132" applyFont="1"/>
    <xf numFmtId="0" fontId="94" fillId="0" borderId="0" xfId="132"/>
    <xf numFmtId="0" fontId="8" fillId="0" borderId="0" xfId="132" applyFont="1" applyAlignment="1">
      <alignment vertical="center"/>
    </xf>
    <xf numFmtId="43" fontId="14" fillId="0" borderId="0" xfId="18" applyFont="1" applyFill="1" applyAlignment="1">
      <alignment horizontal="right" vertical="center"/>
    </xf>
    <xf numFmtId="3" fontId="8" fillId="0" borderId="0" xfId="132" applyNumberFormat="1" applyFont="1" applyAlignment="1">
      <alignment vertical="center"/>
    </xf>
    <xf numFmtId="170" fontId="9" fillId="0" borderId="13" xfId="18" applyNumberFormat="1" applyFont="1" applyFill="1" applyBorder="1" applyAlignment="1">
      <alignment horizontal="right"/>
    </xf>
    <xf numFmtId="43" fontId="9" fillId="0" borderId="13" xfId="18" applyFont="1" applyFill="1" applyBorder="1" applyAlignment="1">
      <alignment horizontal="right"/>
    </xf>
    <xf numFmtId="43" fontId="2" fillId="0" borderId="13" xfId="18" applyFont="1" applyFill="1" applyBorder="1"/>
    <xf numFmtId="0" fontId="9" fillId="16" borderId="0" xfId="53" applyFont="1" applyFill="1" applyAlignment="1">
      <alignment vertical="center" wrapText="1"/>
    </xf>
    <xf numFmtId="166" fontId="9" fillId="0" borderId="0" xfId="54" applyNumberFormat="1" applyFont="1" applyAlignment="1">
      <alignment horizontal="right" vertical="center"/>
    </xf>
    <xf numFmtId="166" fontId="11" fillId="0" borderId="0" xfId="53" applyNumberFormat="1" applyFont="1"/>
    <xf numFmtId="3" fontId="14" fillId="0" borderId="13" xfId="53" applyNumberFormat="1" applyFont="1" applyBorder="1" applyAlignment="1">
      <alignment horizontal="right" vertical="center" wrapText="1"/>
    </xf>
    <xf numFmtId="3" fontId="28" fillId="0" borderId="0" xfId="18" applyNumberFormat="1" applyFont="1" applyFill="1" applyBorder="1" applyAlignment="1">
      <alignment horizontal="right" vertical="center"/>
    </xf>
    <xf numFmtId="0" fontId="11" fillId="0" borderId="0" xfId="0" applyFont="1" applyAlignment="1">
      <alignment horizontal="left" vertical="center"/>
    </xf>
    <xf numFmtId="3" fontId="53" fillId="0" borderId="0" xfId="53" applyNumberFormat="1" applyFont="1" applyAlignment="1">
      <alignment horizontal="right" vertical="center" wrapText="1"/>
    </xf>
    <xf numFmtId="166" fontId="11" fillId="0" borderId="0" xfId="79" applyNumberFormat="1" applyFont="1" applyAlignment="1">
      <alignment horizontal="right"/>
    </xf>
    <xf numFmtId="166" fontId="95" fillId="0" borderId="0" xfId="0" applyNumberFormat="1" applyFont="1"/>
    <xf numFmtId="166" fontId="96" fillId="0" borderId="0" xfId="0" applyNumberFormat="1" applyFont="1" applyAlignment="1">
      <alignment vertical="top" wrapText="1"/>
    </xf>
    <xf numFmtId="168" fontId="11" fillId="0" borderId="0" xfId="81" applyNumberFormat="1" applyFont="1" applyAlignment="1">
      <alignment horizontal="right" vertical="center" wrapText="1"/>
    </xf>
    <xf numFmtId="0" fontId="14" fillId="0" borderId="12" xfId="55" applyFont="1" applyBorder="1" applyAlignment="1">
      <alignment vertical="center" wrapText="1"/>
    </xf>
    <xf numFmtId="166" fontId="9" fillId="0" borderId="0" xfId="0" applyNumberFormat="1" applyFont="1" applyAlignment="1">
      <alignment horizontal="right"/>
    </xf>
    <xf numFmtId="170" fontId="11" fillId="0" borderId="0" xfId="87" applyNumberFormat="1" applyFont="1" applyAlignment="1">
      <alignment horizontal="right" vertical="center" wrapText="1"/>
    </xf>
    <xf numFmtId="3" fontId="11" fillId="0" borderId="0" xfId="32" applyNumberFormat="1" applyFont="1" applyFill="1" applyBorder="1" applyAlignment="1">
      <alignment horizontal="right" vertical="center" wrapText="1"/>
    </xf>
    <xf numFmtId="3" fontId="11" fillId="0" borderId="0" xfId="87" applyNumberFormat="1" applyFont="1" applyAlignment="1">
      <alignment horizontal="right" vertical="center" wrapText="1"/>
    </xf>
    <xf numFmtId="170" fontId="11" fillId="0" borderId="0" xfId="32" applyNumberFormat="1" applyFont="1" applyFill="1" applyBorder="1" applyAlignment="1">
      <alignment horizontal="right" vertical="center" wrapText="1"/>
    </xf>
    <xf numFmtId="166" fontId="11" fillId="0" borderId="0" xfId="59" applyNumberFormat="1" applyFont="1" applyAlignment="1">
      <alignment vertical="center"/>
    </xf>
    <xf numFmtId="3" fontId="14" fillId="0" borderId="0" xfId="59" applyNumberFormat="1" applyFont="1" applyAlignment="1">
      <alignment horizontal="right" vertical="center"/>
    </xf>
    <xf numFmtId="0" fontId="14" fillId="0" borderId="0" xfId="59" applyFont="1" applyAlignment="1">
      <alignment horizontal="right"/>
    </xf>
    <xf numFmtId="166" fontId="14" fillId="0" borderId="0" xfId="59" applyNumberFormat="1" applyFont="1" applyAlignment="1">
      <alignment horizontal="right"/>
    </xf>
    <xf numFmtId="0" fontId="9" fillId="0" borderId="14" xfId="79" applyFont="1" applyBorder="1" applyAlignment="1">
      <alignment horizontal="center" vertical="center" wrapText="1"/>
    </xf>
    <xf numFmtId="41" fontId="14" fillId="0" borderId="0" xfId="32" applyNumberFormat="1" applyFont="1" applyFill="1" applyBorder="1" applyAlignment="1">
      <alignment horizontal="right" vertical="center"/>
    </xf>
    <xf numFmtId="0" fontId="2" fillId="0" borderId="12" xfId="0" applyFont="1" applyBorder="1" applyAlignment="1">
      <alignment horizontal="left" vertical="top" wrapText="1"/>
    </xf>
    <xf numFmtId="0" fontId="2" fillId="0" borderId="12" xfId="0" applyFont="1" applyBorder="1" applyAlignment="1">
      <alignment horizontal="right"/>
    </xf>
    <xf numFmtId="0" fontId="2" fillId="0" borderId="12" xfId="0" applyFont="1" applyBorder="1"/>
    <xf numFmtId="0" fontId="2" fillId="0" borderId="13" xfId="53" applyBorder="1"/>
    <xf numFmtId="17" fontId="9" fillId="0" borderId="0" xfId="53" applyNumberFormat="1" applyFont="1" applyAlignment="1">
      <alignment vertical="center"/>
    </xf>
    <xf numFmtId="0" fontId="67" fillId="0" borderId="0" xfId="0" applyFont="1" applyAlignment="1">
      <alignment vertical="top" wrapText="1"/>
    </xf>
    <xf numFmtId="0" fontId="71" fillId="0" borderId="0" xfId="0" applyFont="1" applyAlignment="1">
      <alignment horizontal="right" vertical="center"/>
    </xf>
    <xf numFmtId="0" fontId="9" fillId="0" borderId="13" xfId="53" applyFont="1" applyBorder="1" applyAlignment="1">
      <alignment horizontal="left" vertical="center"/>
    </xf>
    <xf numFmtId="1" fontId="67" fillId="0" borderId="13" xfId="0" applyNumberFormat="1" applyFont="1" applyBorder="1" applyAlignment="1">
      <alignment horizontal="right" vertical="center"/>
    </xf>
    <xf numFmtId="0" fontId="67" fillId="0" borderId="13" xfId="0" applyFont="1" applyBorder="1" applyAlignment="1">
      <alignment horizontal="right" vertical="center"/>
    </xf>
    <xf numFmtId="1" fontId="9" fillId="0" borderId="0" xfId="53" applyNumberFormat="1" applyFont="1" applyAlignment="1">
      <alignment vertical="center"/>
    </xf>
    <xf numFmtId="0" fontId="9" fillId="0" borderId="14" xfId="0" applyFont="1" applyBorder="1"/>
    <xf numFmtId="0" fontId="9" fillId="0" borderId="14" xfId="59" applyFont="1" applyBorder="1" applyAlignment="1">
      <alignment horizontal="center" vertical="center" wrapText="1"/>
    </xf>
    <xf numFmtId="0" fontId="9" fillId="0" borderId="13" xfId="87" applyFont="1" applyBorder="1" applyAlignment="1">
      <alignment horizontal="right" vertical="center" wrapText="1"/>
    </xf>
    <xf numFmtId="167" fontId="9" fillId="0" borderId="13" xfId="59" applyNumberFormat="1" applyFont="1" applyBorder="1" applyAlignment="1">
      <alignment horizontal="right" vertical="center" wrapText="1"/>
    </xf>
    <xf numFmtId="3" fontId="14" fillId="0" borderId="13" xfId="59" applyNumberFormat="1" applyFont="1" applyBorder="1" applyAlignment="1">
      <alignment vertical="center"/>
    </xf>
    <xf numFmtId="168" fontId="14" fillId="0" borderId="13" xfId="20" applyNumberFormat="1" applyFont="1" applyFill="1" applyBorder="1" applyAlignment="1">
      <alignment horizontal="right" vertical="center"/>
    </xf>
    <xf numFmtId="0" fontId="55" fillId="0" borderId="13" xfId="88" applyFont="1" applyBorder="1"/>
    <xf numFmtId="0" fontId="53" fillId="0" borderId="14" xfId="59" applyFont="1" applyBorder="1" applyAlignment="1">
      <alignment horizontal="center" vertical="center" wrapText="1"/>
    </xf>
    <xf numFmtId="0" fontId="53" fillId="0" borderId="12" xfId="87" applyFont="1" applyBorder="1" applyAlignment="1">
      <alignment horizontal="right" vertical="center" wrapText="1"/>
    </xf>
    <xf numFmtId="0" fontId="0" fillId="0" borderId="14" xfId="0" applyBorder="1" applyAlignment="1">
      <alignment horizontal="center" vertical="center" wrapText="1"/>
    </xf>
    <xf numFmtId="0" fontId="53" fillId="0" borderId="13" xfId="87" applyFont="1" applyBorder="1" applyAlignment="1">
      <alignment horizontal="right" vertical="center" wrapText="1"/>
    </xf>
    <xf numFmtId="0" fontId="53" fillId="0" borderId="13" xfId="87" applyFont="1" applyBorder="1" applyAlignment="1">
      <alignment horizontal="right" vertical="top" wrapText="1"/>
    </xf>
    <xf numFmtId="0" fontId="53" fillId="0" borderId="13" xfId="59" applyFont="1" applyBorder="1" applyAlignment="1">
      <alignment horizontal="right" vertical="top" wrapText="1"/>
    </xf>
    <xf numFmtId="167" fontId="53" fillId="0" borderId="13" xfId="59" applyNumberFormat="1" applyFont="1" applyBorder="1" applyAlignment="1">
      <alignment horizontal="right" vertical="top" wrapText="1"/>
    </xf>
    <xf numFmtId="3" fontId="56" fillId="0" borderId="13" xfId="59" applyNumberFormat="1" applyFont="1" applyBorder="1" applyAlignment="1">
      <alignment vertical="center"/>
    </xf>
    <xf numFmtId="3" fontId="56" fillId="0" borderId="13" xfId="59" applyNumberFormat="1" applyFont="1" applyBorder="1"/>
    <xf numFmtId="168" fontId="56" fillId="0" borderId="13" xfId="20" applyNumberFormat="1" applyFont="1" applyFill="1" applyBorder="1" applyAlignment="1">
      <alignment horizontal="right" vertical="center"/>
    </xf>
    <xf numFmtId="0" fontId="9" fillId="0" borderId="18" xfId="79" applyFont="1" applyBorder="1" applyAlignment="1">
      <alignment horizontal="right" vertical="top" wrapText="1"/>
    </xf>
    <xf numFmtId="0" fontId="9" fillId="0" borderId="14" xfId="53" applyFont="1" applyBorder="1" applyAlignment="1">
      <alignment horizontal="right" vertical="center" wrapText="1"/>
    </xf>
    <xf numFmtId="0" fontId="18" fillId="0" borderId="14" xfId="55" applyFont="1" applyBorder="1" applyAlignment="1">
      <alignment horizontal="left" vertical="center" wrapText="1"/>
    </xf>
    <xf numFmtId="166" fontId="9" fillId="0" borderId="14" xfId="53" applyNumberFormat="1" applyFont="1" applyBorder="1" applyAlignment="1">
      <alignment horizontal="right" vertical="center" wrapText="1"/>
    </xf>
    <xf numFmtId="0" fontId="10" fillId="0" borderId="12" xfId="87" applyFont="1" applyBorder="1" applyAlignment="1">
      <alignment horizontal="justify" vertical="center"/>
    </xf>
    <xf numFmtId="49" fontId="14" fillId="0" borderId="13" xfId="112" applyFont="1" applyBorder="1">
      <alignment vertical="center" wrapText="1"/>
    </xf>
    <xf numFmtId="1" fontId="14" fillId="0" borderId="13" xfId="121" applyNumberFormat="1" applyFont="1" applyFill="1" applyBorder="1" applyAlignment="1">
      <alignment horizontal="right" vertical="center" wrapText="1"/>
    </xf>
    <xf numFmtId="0" fontId="9" fillId="0" borderId="0" xfId="55" applyFont="1" applyAlignment="1">
      <alignment horizontal="justify" vertical="center" wrapText="1"/>
    </xf>
    <xf numFmtId="175" fontId="9" fillId="0" borderId="0" xfId="32" applyNumberFormat="1" applyFont="1" applyFill="1" applyBorder="1" applyAlignment="1">
      <alignment horizontal="center" vertical="center" wrapText="1"/>
    </xf>
    <xf numFmtId="0" fontId="0" fillId="0" borderId="0" xfId="0" applyAlignment="1">
      <alignment horizontal="center" vertical="center" wrapText="1"/>
    </xf>
    <xf numFmtId="0" fontId="9" fillId="0" borderId="0" xfId="55" applyFont="1" applyAlignment="1">
      <alignment horizontal="center" vertical="center"/>
    </xf>
    <xf numFmtId="0" fontId="9" fillId="0" borderId="0" xfId="55" applyFont="1" applyAlignment="1">
      <alignment horizontal="left" vertical="center" wrapText="1"/>
    </xf>
    <xf numFmtId="0" fontId="7" fillId="0" borderId="0" xfId="55" applyFont="1" applyAlignment="1">
      <alignment horizontal="left" vertical="center" wrapText="1"/>
    </xf>
    <xf numFmtId="0" fontId="3" fillId="0" borderId="0" xfId="55" applyFont="1" applyAlignment="1">
      <alignment horizontal="left" vertical="top" wrapText="1"/>
    </xf>
    <xf numFmtId="0" fontId="9" fillId="0" borderId="14" xfId="55" applyFont="1" applyBorder="1" applyAlignment="1">
      <alignment horizontal="left" vertical="center" wrapText="1"/>
    </xf>
    <xf numFmtId="0" fontId="9" fillId="0" borderId="13" xfId="55" applyFont="1" applyBorder="1" applyAlignment="1">
      <alignment horizontal="left" vertical="center" wrapText="1"/>
    </xf>
    <xf numFmtId="0" fontId="9" fillId="0" borderId="12" xfId="55" applyFont="1" applyBorder="1" applyAlignment="1">
      <alignment horizontal="center" vertical="center" wrapText="1"/>
    </xf>
    <xf numFmtId="0" fontId="3" fillId="0" borderId="0" xfId="55" applyFont="1" applyAlignment="1">
      <alignment horizontal="justify" vertical="center" wrapText="1"/>
    </xf>
    <xf numFmtId="43" fontId="41" fillId="0" borderId="12" xfId="18" applyFont="1" applyFill="1" applyBorder="1" applyAlignment="1">
      <alignment horizontal="center" vertical="center" wrapText="1"/>
    </xf>
    <xf numFmtId="43" fontId="9" fillId="0" borderId="0" xfId="18" applyFont="1" applyFill="1" applyAlignment="1">
      <alignment horizontal="center" vertical="center"/>
    </xf>
    <xf numFmtId="43" fontId="9" fillId="0" borderId="0" xfId="18" applyFont="1" applyFill="1" applyBorder="1" applyAlignment="1">
      <alignment horizontal="center" vertical="center"/>
    </xf>
    <xf numFmtId="49" fontId="9" fillId="0" borderId="0" xfId="80" applyNumberFormat="1" applyFont="1" applyAlignment="1">
      <alignment horizontal="left" vertical="center" wrapText="1"/>
    </xf>
    <xf numFmtId="0" fontId="0" fillId="0" borderId="0" xfId="0" applyAlignment="1">
      <alignment vertical="center" wrapText="1"/>
    </xf>
    <xf numFmtId="49" fontId="9" fillId="0" borderId="14" xfId="81" applyNumberFormat="1" applyFont="1" applyBorder="1" applyAlignment="1">
      <alignment horizontal="left" vertical="center"/>
    </xf>
    <xf numFmtId="49" fontId="9" fillId="0" borderId="13" xfId="81" applyNumberFormat="1" applyFont="1" applyBorder="1" applyAlignment="1">
      <alignment horizontal="left" vertical="center"/>
    </xf>
    <xf numFmtId="0" fontId="9" fillId="0" borderId="12" xfId="81" applyFont="1" applyBorder="1" applyAlignment="1">
      <alignment horizontal="center" vertical="center"/>
    </xf>
    <xf numFmtId="0" fontId="9" fillId="0" borderId="14" xfId="81" applyFont="1" applyBorder="1" applyAlignment="1">
      <alignment horizontal="right" vertical="center" wrapText="1"/>
    </xf>
    <xf numFmtId="0" fontId="9" fillId="0" borderId="13" xfId="81" applyFont="1" applyBorder="1" applyAlignment="1">
      <alignment horizontal="right" vertical="center" wrapText="1"/>
    </xf>
    <xf numFmtId="168" fontId="9" fillId="0" borderId="0" xfId="81" applyNumberFormat="1" applyFont="1" applyAlignment="1">
      <alignment horizontal="center" vertical="center" wrapText="1"/>
    </xf>
    <xf numFmtId="49" fontId="9" fillId="0" borderId="0" xfId="81" applyNumberFormat="1" applyFont="1" applyAlignment="1">
      <alignment horizontal="center" vertical="center" wrapText="1"/>
    </xf>
    <xf numFmtId="0" fontId="7" fillId="0" borderId="0" xfId="53" applyFont="1" applyAlignment="1">
      <alignment horizontal="left" vertical="center" wrapText="1"/>
    </xf>
    <xf numFmtId="0" fontId="9" fillId="0" borderId="0" xfId="53" applyFont="1" applyAlignment="1">
      <alignment horizontal="center" vertical="center"/>
    </xf>
    <xf numFmtId="0" fontId="9" fillId="0" borderId="0" xfId="53" applyFont="1" applyAlignment="1">
      <alignment horizontal="left" vertical="center" wrapText="1"/>
    </xf>
    <xf numFmtId="0" fontId="0" fillId="0" borderId="0" xfId="0" applyAlignment="1">
      <alignment wrapText="1"/>
    </xf>
    <xf numFmtId="0" fontId="9" fillId="0" borderId="0" xfId="53" applyFont="1" applyAlignment="1">
      <alignment horizontal="justify" vertical="top" wrapText="1"/>
    </xf>
    <xf numFmtId="0" fontId="9" fillId="0" borderId="0" xfId="82" applyFont="1" applyAlignment="1">
      <alignment horizontal="center" vertical="center"/>
    </xf>
    <xf numFmtId="0" fontId="9" fillId="0" borderId="0" xfId="82" applyFont="1" applyAlignment="1">
      <alignment horizontal="left" vertical="center"/>
    </xf>
    <xf numFmtId="0" fontId="9" fillId="0" borderId="14" xfId="82" applyFont="1" applyBorder="1" applyAlignment="1">
      <alignment horizontal="right" vertical="center" wrapText="1"/>
    </xf>
    <xf numFmtId="0" fontId="9" fillId="0" borderId="13" xfId="82" applyFont="1" applyBorder="1" applyAlignment="1">
      <alignment horizontal="right" vertical="center" wrapText="1"/>
    </xf>
    <xf numFmtId="0" fontId="9" fillId="0" borderId="14" xfId="82" applyFont="1" applyBorder="1" applyAlignment="1">
      <alignment horizontal="left" vertical="center" wrapText="1"/>
    </xf>
    <xf numFmtId="0" fontId="9" fillId="0" borderId="13" xfId="82" applyFont="1" applyBorder="1" applyAlignment="1">
      <alignment horizontal="left" vertical="center" wrapText="1"/>
    </xf>
    <xf numFmtId="0" fontId="9" fillId="0" borderId="12" xfId="82" applyFont="1" applyBorder="1" applyAlignment="1">
      <alignment horizontal="center" vertical="center"/>
    </xf>
    <xf numFmtId="0" fontId="9" fillId="0" borderId="0" xfId="83" applyFont="1" applyAlignment="1">
      <alignment horizontal="left" vertical="center" wrapText="1"/>
    </xf>
    <xf numFmtId="0" fontId="0" fillId="0" borderId="0" xfId="0" applyAlignment="1">
      <alignment horizontal="left" vertical="center" wrapText="1"/>
    </xf>
    <xf numFmtId="0" fontId="9" fillId="0" borderId="0" xfId="79" applyFont="1" applyAlignment="1">
      <alignment horizontal="center" vertical="center"/>
    </xf>
    <xf numFmtId="0" fontId="9" fillId="0" borderId="14" xfId="79" applyFont="1" applyBorder="1" applyAlignment="1">
      <alignment horizontal="left" vertical="center" wrapText="1"/>
    </xf>
    <xf numFmtId="0" fontId="9" fillId="0" borderId="13" xfId="79" applyFont="1" applyBorder="1" applyAlignment="1">
      <alignment horizontal="left" vertical="center" wrapText="1"/>
    </xf>
    <xf numFmtId="0" fontId="9" fillId="0" borderId="14" xfId="79" applyFont="1" applyBorder="1" applyAlignment="1">
      <alignment horizontal="right" vertical="top" wrapText="1"/>
    </xf>
    <xf numFmtId="0" fontId="9" fillId="0" borderId="13" xfId="79" applyFont="1" applyBorder="1" applyAlignment="1">
      <alignment horizontal="right" vertical="top" wrapText="1"/>
    </xf>
    <xf numFmtId="0" fontId="9" fillId="0" borderId="12" xfId="79" applyFont="1" applyBorder="1" applyAlignment="1">
      <alignment horizontal="center" vertical="center" wrapText="1"/>
    </xf>
    <xf numFmtId="0" fontId="9" fillId="0" borderId="13" xfId="79" applyFont="1" applyBorder="1" applyAlignment="1">
      <alignment horizontal="right" vertical="top"/>
    </xf>
    <xf numFmtId="49" fontId="9" fillId="0" borderId="14" xfId="79" applyNumberFormat="1" applyFont="1" applyBorder="1" applyAlignment="1">
      <alignment horizontal="right" vertical="top" wrapText="1"/>
    </xf>
    <xf numFmtId="49" fontId="9" fillId="0" borderId="13" xfId="79" applyNumberFormat="1" applyFont="1" applyBorder="1" applyAlignment="1">
      <alignment horizontal="right" vertical="top"/>
    </xf>
    <xf numFmtId="166" fontId="9" fillId="0" borderId="0" xfId="0" applyNumberFormat="1" applyFont="1" applyAlignment="1">
      <alignment horizontal="center" vertical="center" wrapText="1"/>
    </xf>
    <xf numFmtId="0" fontId="53" fillId="0" borderId="0" xfId="0" applyFont="1" applyAlignment="1">
      <alignment horizontal="left" vertical="center"/>
    </xf>
    <xf numFmtId="0" fontId="53" fillId="0" borderId="0" xfId="0" applyFont="1" applyAlignment="1">
      <alignment horizontal="left"/>
    </xf>
    <xf numFmtId="0" fontId="7" fillId="0" borderId="0" xfId="0" applyFont="1" applyAlignment="1">
      <alignment horizontal="left" vertical="top" wrapText="1"/>
    </xf>
    <xf numFmtId="0" fontId="58" fillId="0" borderId="0" xfId="0" applyFont="1" applyAlignment="1">
      <alignment horizontal="left" vertical="top" wrapText="1"/>
    </xf>
    <xf numFmtId="0" fontId="9" fillId="0" borderId="12"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4" xfId="0" applyFont="1" applyBorder="1" applyAlignment="1">
      <alignment horizontal="left" vertical="center" wrapText="1"/>
    </xf>
    <xf numFmtId="0" fontId="9" fillId="0" borderId="13" xfId="0" applyFont="1" applyBorder="1" applyAlignment="1">
      <alignment horizontal="left" vertical="center"/>
    </xf>
    <xf numFmtId="0" fontId="9" fillId="0" borderId="14" xfId="0" applyFont="1" applyBorder="1" applyAlignment="1">
      <alignment horizontal="right" vertical="center" wrapText="1"/>
    </xf>
    <xf numFmtId="0" fontId="9" fillId="0" borderId="13" xfId="0" applyFont="1" applyBorder="1" applyAlignment="1">
      <alignment horizontal="right" vertical="center" wrapText="1"/>
    </xf>
    <xf numFmtId="0" fontId="9" fillId="0" borderId="0" xfId="0" applyFont="1" applyAlignment="1">
      <alignment horizontal="left" wrapText="1"/>
    </xf>
    <xf numFmtId="0" fontId="0" fillId="0" borderId="0" xfId="0" applyAlignment="1">
      <alignment horizontal="left" wrapText="1"/>
    </xf>
    <xf numFmtId="0" fontId="54" fillId="0" borderId="0" xfId="53" applyFont="1" applyAlignment="1">
      <alignment horizontal="left" vertical="center"/>
    </xf>
    <xf numFmtId="0" fontId="7" fillId="0" borderId="0" xfId="53" applyFont="1" applyAlignment="1">
      <alignment vertical="center" wrapText="1"/>
    </xf>
    <xf numFmtId="0" fontId="3" fillId="0" borderId="0" xfId="53" applyFont="1" applyAlignment="1">
      <alignment horizontal="left" vertical="center" wrapText="1"/>
    </xf>
    <xf numFmtId="0" fontId="67" fillId="0" borderId="0" xfId="0" applyFont="1" applyAlignment="1">
      <alignment horizontal="center" vertical="center"/>
    </xf>
    <xf numFmtId="0" fontId="9" fillId="0" borderId="14" xfId="53" applyFont="1" applyBorder="1" applyAlignment="1">
      <alignment horizontal="left" vertical="center" wrapText="1"/>
    </xf>
    <xf numFmtId="0" fontId="9" fillId="0" borderId="13" xfId="53" applyFont="1" applyBorder="1" applyAlignment="1">
      <alignment horizontal="left" vertical="center" wrapText="1"/>
    </xf>
    <xf numFmtId="0" fontId="53" fillId="0" borderId="12" xfId="0" applyFont="1" applyBorder="1" applyAlignment="1">
      <alignment horizontal="center" vertical="center"/>
    </xf>
    <xf numFmtId="1" fontId="9" fillId="0" borderId="0" xfId="59" applyNumberFormat="1" applyFont="1" applyAlignment="1">
      <alignment horizontal="justify" vertical="center" wrapText="1"/>
    </xf>
    <xf numFmtId="0" fontId="9" fillId="0" borderId="0" xfId="69" applyFont="1" applyAlignment="1">
      <alignment horizontal="left" vertical="center" wrapText="1"/>
    </xf>
    <xf numFmtId="0" fontId="9" fillId="0" borderId="0" xfId="69" applyFont="1" applyAlignment="1">
      <alignment vertical="center" wrapText="1"/>
    </xf>
    <xf numFmtId="0" fontId="2" fillId="0" borderId="0" xfId="68" applyAlignment="1">
      <alignment vertical="center" wrapText="1"/>
    </xf>
    <xf numFmtId="0" fontId="9" fillId="0" borderId="0" xfId="54" applyFont="1" applyAlignment="1">
      <alignment horizontal="center" vertical="center" wrapText="1"/>
    </xf>
    <xf numFmtId="0" fontId="2" fillId="0" borderId="0" xfId="68" applyAlignment="1">
      <alignment horizontal="center" vertical="center" wrapText="1"/>
    </xf>
    <xf numFmtId="0" fontId="9" fillId="0" borderId="12" xfId="87" applyFont="1" applyBorder="1" applyAlignment="1">
      <alignment horizontal="center" vertical="center" wrapText="1"/>
    </xf>
    <xf numFmtId="0" fontId="9" fillId="0" borderId="14" xfId="59" applyFont="1" applyBorder="1" applyAlignment="1">
      <alignment horizontal="right" vertical="top" wrapText="1"/>
    </xf>
    <xf numFmtId="0" fontId="9" fillId="0" borderId="13" xfId="59" applyFont="1" applyBorder="1" applyAlignment="1">
      <alignment horizontal="right" vertical="top" wrapText="1"/>
    </xf>
    <xf numFmtId="0" fontId="4" fillId="0" borderId="0" xfId="53" applyFont="1" applyAlignment="1">
      <alignment horizontal="left" vertical="center"/>
    </xf>
    <xf numFmtId="0" fontId="7" fillId="0" borderId="0" xfId="54" applyFont="1" applyAlignment="1">
      <alignment horizontal="left" vertical="center" wrapText="1"/>
    </xf>
    <xf numFmtId="0" fontId="9" fillId="0" borderId="12" xfId="59" applyFont="1" applyBorder="1" applyAlignment="1">
      <alignment horizontal="center" vertical="center" wrapText="1"/>
    </xf>
    <xf numFmtId="0" fontId="9" fillId="0" borderId="14" xfId="59" applyFont="1" applyBorder="1" applyAlignment="1">
      <alignment horizontal="justify" vertical="center" wrapText="1"/>
    </xf>
    <xf numFmtId="0" fontId="9" fillId="0" borderId="0" xfId="59" applyFont="1" applyAlignment="1">
      <alignment horizontal="justify" vertical="center" wrapText="1"/>
    </xf>
    <xf numFmtId="0" fontId="9" fillId="0" borderId="13" xfId="59" applyFont="1" applyBorder="1" applyAlignment="1">
      <alignment horizontal="justify" vertical="center" wrapText="1"/>
    </xf>
    <xf numFmtId="0" fontId="9" fillId="0" borderId="0" xfId="68" applyFont="1" applyAlignment="1">
      <alignment vertical="center" wrapText="1"/>
    </xf>
    <xf numFmtId="0" fontId="58" fillId="0" borderId="0" xfId="53" applyFont="1" applyAlignment="1">
      <alignment horizontal="left" vertical="center" wrapText="1"/>
    </xf>
    <xf numFmtId="0" fontId="53" fillId="0" borderId="14" xfId="59" applyFont="1" applyBorder="1" applyAlignment="1">
      <alignment horizontal="justify" vertical="center" wrapText="1"/>
    </xf>
    <xf numFmtId="0" fontId="53" fillId="0" borderId="0" xfId="59" applyFont="1" applyAlignment="1">
      <alignment horizontal="justify" vertical="center" wrapText="1"/>
    </xf>
    <xf numFmtId="0" fontId="53" fillId="0" borderId="13" xfId="59" applyFont="1" applyBorder="1" applyAlignment="1">
      <alignment horizontal="justify" vertical="center" wrapText="1"/>
    </xf>
    <xf numFmtId="0" fontId="53" fillId="0" borderId="12" xfId="59" applyFont="1" applyBorder="1" applyAlignment="1">
      <alignment horizontal="center" vertical="center" wrapText="1"/>
    </xf>
    <xf numFmtId="0" fontId="53" fillId="0" borderId="12" xfId="87" applyFont="1" applyBorder="1" applyAlignment="1">
      <alignment horizontal="center" vertical="center" wrapText="1"/>
    </xf>
    <xf numFmtId="0" fontId="0" fillId="0" borderId="12" xfId="0" applyBorder="1" applyAlignment="1">
      <alignment horizontal="center" vertical="center" wrapText="1"/>
    </xf>
    <xf numFmtId="0" fontId="53" fillId="0" borderId="13" xfId="59" applyFont="1" applyBorder="1" applyAlignment="1">
      <alignment horizontal="center" vertical="center"/>
    </xf>
    <xf numFmtId="0" fontId="26" fillId="0" borderId="0" xfId="0" applyFont="1" applyAlignment="1">
      <alignment horizontal="center" vertical="center"/>
    </xf>
    <xf numFmtId="0" fontId="9" fillId="0" borderId="0" xfId="79" applyFont="1" applyAlignment="1">
      <alignment horizontal="center" vertical="center" wrapText="1"/>
    </xf>
    <xf numFmtId="0" fontId="82" fillId="0" borderId="0" xfId="0" applyFont="1" applyAlignment="1">
      <alignment wrapText="1"/>
    </xf>
    <xf numFmtId="0" fontId="25" fillId="0" borderId="18" xfId="53" applyFont="1" applyBorder="1" applyAlignment="1">
      <alignment horizontal="left" vertical="center" wrapText="1"/>
    </xf>
    <xf numFmtId="0" fontId="9" fillId="0" borderId="18" xfId="79" applyFont="1" applyBorder="1" applyAlignment="1">
      <alignment horizontal="center" vertical="center" wrapText="1"/>
    </xf>
    <xf numFmtId="0" fontId="9" fillId="0" borderId="14" xfId="53" applyFont="1" applyBorder="1" applyAlignment="1">
      <alignment horizontal="right" vertical="top" wrapText="1"/>
    </xf>
    <xf numFmtId="0" fontId="83" fillId="0" borderId="13" xfId="0" applyFont="1" applyBorder="1" applyAlignment="1">
      <alignment horizontal="right" vertical="top" wrapText="1"/>
    </xf>
    <xf numFmtId="0" fontId="83" fillId="0" borderId="13" xfId="0" applyFont="1" applyBorder="1" applyAlignment="1">
      <alignment horizontal="right" wrapText="1"/>
    </xf>
    <xf numFmtId="0" fontId="76" fillId="0" borderId="0" xfId="0" applyFont="1" applyAlignment="1">
      <alignment wrapText="1"/>
    </xf>
    <xf numFmtId="0" fontId="9" fillId="0" borderId="0" xfId="41" applyFont="1" applyAlignment="1">
      <alignment horizontal="left" vertical="center" wrapText="1"/>
    </xf>
    <xf numFmtId="0" fontId="9" fillId="0" borderId="14" xfId="53" applyFont="1" applyBorder="1" applyAlignment="1">
      <alignment horizontal="right" vertical="center" wrapText="1"/>
    </xf>
    <xf numFmtId="0" fontId="9" fillId="0" borderId="13" xfId="53" applyFont="1" applyBorder="1" applyAlignment="1">
      <alignment horizontal="right" vertical="center" wrapText="1"/>
    </xf>
    <xf numFmtId="0" fontId="9" fillId="0" borderId="12" xfId="53" applyFont="1" applyBorder="1" applyAlignment="1">
      <alignment horizontal="center" vertical="center" wrapText="1"/>
    </xf>
    <xf numFmtId="0" fontId="7" fillId="0" borderId="0" xfId="0" applyFont="1" applyAlignment="1">
      <alignment horizontal="left" vertical="center"/>
    </xf>
    <xf numFmtId="0" fontId="9" fillId="0" borderId="14" xfId="0" applyFont="1" applyBorder="1" applyAlignment="1">
      <alignment vertical="center"/>
    </xf>
    <xf numFmtId="0" fontId="2" fillId="0" borderId="13" xfId="0" applyFont="1" applyBorder="1" applyAlignment="1">
      <alignment vertical="center"/>
    </xf>
    <xf numFmtId="0" fontId="9" fillId="0" borderId="12" xfId="0" applyFont="1" applyBorder="1" applyAlignment="1">
      <alignment horizontal="center" vertical="center"/>
    </xf>
    <xf numFmtId="0" fontId="9" fillId="0" borderId="14" xfId="0" applyFont="1" applyBorder="1" applyAlignment="1">
      <alignment horizontal="right" vertical="center"/>
    </xf>
    <xf numFmtId="0" fontId="9" fillId="0" borderId="13" xfId="0" applyFont="1" applyBorder="1" applyAlignment="1">
      <alignment horizontal="right" vertical="center"/>
    </xf>
    <xf numFmtId="0" fontId="7" fillId="0" borderId="0" xfId="0" applyFont="1" applyAlignment="1">
      <alignment horizontal="left" vertical="center" wrapText="1"/>
    </xf>
    <xf numFmtId="0" fontId="9" fillId="0" borderId="0" xfId="86" applyFont="1" applyAlignment="1">
      <alignment horizontal="center" vertical="center" wrapText="1"/>
    </xf>
    <xf numFmtId="0" fontId="9" fillId="0" borderId="0" xfId="86" applyFont="1" applyAlignment="1">
      <alignment vertical="center" wrapText="1"/>
    </xf>
    <xf numFmtId="0" fontId="9" fillId="0" borderId="12" xfId="55" applyFont="1" applyBorder="1" applyAlignment="1">
      <alignment horizontal="center" vertical="center"/>
    </xf>
    <xf numFmtId="0" fontId="9" fillId="0" borderId="13" xfId="53" applyFont="1" applyBorder="1" applyAlignment="1">
      <alignment horizontal="right" vertical="top" wrapText="1"/>
    </xf>
    <xf numFmtId="0" fontId="9" fillId="0" borderId="0" xfId="53" applyFont="1" applyAlignment="1">
      <alignment horizontal="left" vertical="center"/>
    </xf>
    <xf numFmtId="166" fontId="9" fillId="0" borderId="14" xfId="53" applyNumberFormat="1" applyFont="1" applyBorder="1" applyAlignment="1">
      <alignment horizontal="right" vertical="center" wrapText="1"/>
    </xf>
    <xf numFmtId="166" fontId="9" fillId="0" borderId="0" xfId="53" applyNumberFormat="1" applyFont="1" applyAlignment="1">
      <alignment vertical="center" wrapText="1"/>
    </xf>
    <xf numFmtId="0" fontId="9" fillId="0" borderId="13" xfId="53" applyFont="1" applyBorder="1" applyAlignment="1">
      <alignment vertical="center" wrapText="1"/>
    </xf>
    <xf numFmtId="166" fontId="9" fillId="0" borderId="12" xfId="53" applyNumberFormat="1" applyFont="1" applyBorder="1" applyAlignment="1">
      <alignment horizontal="center" vertical="center" wrapText="1"/>
    </xf>
    <xf numFmtId="0" fontId="9" fillId="0" borderId="14" xfId="53" applyFont="1" applyBorder="1" applyAlignment="1">
      <alignment vertical="center" wrapText="1"/>
    </xf>
    <xf numFmtId="0" fontId="9" fillId="0" borderId="0" xfId="53" applyFont="1" applyAlignment="1">
      <alignment vertical="center" wrapText="1"/>
    </xf>
    <xf numFmtId="0" fontId="9" fillId="0" borderId="0" xfId="53" applyFont="1" applyAlignment="1">
      <alignment vertical="top" wrapText="1"/>
    </xf>
    <xf numFmtId="0" fontId="9" fillId="0" borderId="13" xfId="53" applyFont="1" applyBorder="1" applyAlignment="1">
      <alignment vertical="top" wrapText="1"/>
    </xf>
    <xf numFmtId="0" fontId="9" fillId="0" borderId="14" xfId="53" applyFont="1" applyBorder="1" applyAlignment="1">
      <alignment horizontal="center" vertical="center" wrapText="1"/>
    </xf>
    <xf numFmtId="0" fontId="9" fillId="0" borderId="0" xfId="53" applyFont="1" applyAlignment="1">
      <alignment horizontal="center" vertical="center" wrapText="1"/>
    </xf>
    <xf numFmtId="0" fontId="9" fillId="0" borderId="13" xfId="53" applyFont="1" applyBorder="1" applyAlignment="1">
      <alignment horizontal="center" vertical="center" wrapText="1"/>
    </xf>
    <xf numFmtId="0" fontId="3" fillId="0" borderId="0" xfId="53" applyFont="1" applyAlignment="1">
      <alignment horizontal="left"/>
    </xf>
    <xf numFmtId="0" fontId="9" fillId="0" borderId="13" xfId="53" applyFont="1" applyBorder="1" applyAlignment="1">
      <alignment wrapText="1"/>
    </xf>
    <xf numFmtId="0" fontId="9" fillId="0" borderId="12" xfId="53" applyFont="1" applyBorder="1" applyAlignment="1">
      <alignment horizontal="center" vertical="center"/>
    </xf>
    <xf numFmtId="0" fontId="9" fillId="0" borderId="11" xfId="53" applyFont="1" applyBorder="1" applyAlignment="1">
      <alignment horizontal="left" vertical="center" wrapText="1"/>
    </xf>
    <xf numFmtId="166" fontId="9" fillId="0" borderId="0" xfId="53" applyNumberFormat="1" applyFont="1" applyAlignment="1">
      <alignment horizontal="center" vertical="center"/>
    </xf>
    <xf numFmtId="0" fontId="3" fillId="0" borderId="0" xfId="53" applyFont="1" applyAlignment="1">
      <alignment horizontal="left" vertical="center"/>
    </xf>
    <xf numFmtId="166" fontId="14" fillId="0" borderId="0" xfId="53" applyNumberFormat="1" applyFont="1" applyAlignment="1">
      <alignment horizontal="center" vertical="center"/>
    </xf>
    <xf numFmtId="0" fontId="9" fillId="0" borderId="0" xfId="53" applyFont="1" applyAlignment="1"/>
    <xf numFmtId="166" fontId="67" fillId="0" borderId="14" xfId="53" applyNumberFormat="1" applyFont="1" applyBorder="1" applyAlignment="1">
      <alignment horizontal="right" vertical="top" wrapText="1"/>
    </xf>
    <xf numFmtId="166" fontId="67" fillId="0" borderId="13" xfId="53" applyNumberFormat="1" applyFont="1" applyBorder="1" applyAlignment="1">
      <alignment horizontal="right" vertical="top" wrapText="1"/>
    </xf>
    <xf numFmtId="166" fontId="14" fillId="0" borderId="0" xfId="79" applyNumberFormat="1" applyFont="1" applyAlignment="1">
      <alignment horizontal="center" vertical="center"/>
    </xf>
    <xf numFmtId="166" fontId="9" fillId="0" borderId="14" xfId="80" applyNumberFormat="1" applyFont="1" applyBorder="1" applyAlignment="1">
      <alignment horizontal="left" vertical="center" wrapText="1"/>
    </xf>
    <xf numFmtId="166" fontId="9" fillId="0" borderId="13" xfId="80" applyNumberFormat="1" applyFont="1" applyBorder="1" applyAlignment="1">
      <alignment horizontal="left" vertical="center" wrapText="1"/>
    </xf>
    <xf numFmtId="166" fontId="9" fillId="0" borderId="14" xfId="53" applyNumberFormat="1" applyFont="1" applyBorder="1" applyAlignment="1">
      <alignment horizontal="right" vertical="top" wrapText="1"/>
    </xf>
    <xf numFmtId="166" fontId="9" fillId="0" borderId="13" xfId="53" applyNumberFormat="1" applyFont="1" applyBorder="1" applyAlignment="1">
      <alignment horizontal="right" vertical="top" wrapText="1"/>
    </xf>
  </cellXfs>
  <cellStyles count="134">
    <cellStyle name="20% - Colore 1 2" xfId="1" xr:uid="{00000000-0005-0000-0000-000000000000}"/>
    <cellStyle name="20% - Colore 2 2" xfId="2" xr:uid="{00000000-0005-0000-0000-000001000000}"/>
    <cellStyle name="20% - Colore 3 2" xfId="3" xr:uid="{00000000-0005-0000-0000-000002000000}"/>
    <cellStyle name="20% - Colore 4 2" xfId="4" xr:uid="{00000000-0005-0000-0000-000003000000}"/>
    <cellStyle name="20% - Colore 5 2" xfId="5" xr:uid="{00000000-0005-0000-0000-000004000000}"/>
    <cellStyle name="20% - Colore 6 2" xfId="6" xr:uid="{00000000-0005-0000-0000-000005000000}"/>
    <cellStyle name="40% - Colore 1 2" xfId="7" xr:uid="{00000000-0005-0000-0000-000006000000}"/>
    <cellStyle name="40% - Colore 2 2" xfId="8" xr:uid="{00000000-0005-0000-0000-000007000000}"/>
    <cellStyle name="40% - Colore 3 2" xfId="9" xr:uid="{00000000-0005-0000-0000-000008000000}"/>
    <cellStyle name="40% - Colore 4 2" xfId="10" xr:uid="{00000000-0005-0000-0000-000009000000}"/>
    <cellStyle name="40% - Colore 5 2" xfId="11" xr:uid="{00000000-0005-0000-0000-00000A000000}"/>
    <cellStyle name="40% - Colore 6 2" xfId="12" xr:uid="{00000000-0005-0000-0000-00000B000000}"/>
    <cellStyle name="Collegamento ipertestuale" xfId="13" builtinId="8"/>
    <cellStyle name="Euro" xfId="14" xr:uid="{00000000-0005-0000-0000-00000D000000}"/>
    <cellStyle name="Euro 2" xfId="15" xr:uid="{00000000-0005-0000-0000-00000E000000}"/>
    <cellStyle name="Euro_NUOVA-DEP" xfId="16" xr:uid="{00000000-0005-0000-0000-00000F000000}"/>
    <cellStyle name="Excel Built-in Normal" xfId="17" xr:uid="{00000000-0005-0000-0000-000010000000}"/>
    <cellStyle name="Migliaia" xfId="18" builtinId="3"/>
    <cellStyle name="Migliaia (0)_020020vINC" xfId="19" xr:uid="{00000000-0005-0000-0000-000012000000}"/>
    <cellStyle name="Migliaia [0] 2" xfId="20" xr:uid="{00000000-0005-0000-0000-000013000000}"/>
    <cellStyle name="Migliaia [0] 3" xfId="21" xr:uid="{00000000-0005-0000-0000-000014000000}"/>
    <cellStyle name="Migliaia [0] 3 2" xfId="22" xr:uid="{00000000-0005-0000-0000-000015000000}"/>
    <cellStyle name="Migliaia [0] 4" xfId="23" xr:uid="{00000000-0005-0000-0000-000016000000}"/>
    <cellStyle name="Migliaia [0] 4 2" xfId="24" xr:uid="{00000000-0005-0000-0000-000017000000}"/>
    <cellStyle name="Migliaia 2" xfId="25" xr:uid="{00000000-0005-0000-0000-000018000000}"/>
    <cellStyle name="Migliaia 2 2" xfId="26" xr:uid="{00000000-0005-0000-0000-000019000000}"/>
    <cellStyle name="Migliaia 2 2 2" xfId="27" xr:uid="{00000000-0005-0000-0000-00001A000000}"/>
    <cellStyle name="Migliaia 2 2_NUOVA-DEP" xfId="28" xr:uid="{00000000-0005-0000-0000-00001B000000}"/>
    <cellStyle name="Migliaia 2 3" xfId="29" xr:uid="{00000000-0005-0000-0000-00001C000000}"/>
    <cellStyle name="Migliaia 2_Avvertenze" xfId="30" xr:uid="{00000000-0005-0000-0000-00001D000000}"/>
    <cellStyle name="Migliaia 3" xfId="31" xr:uid="{00000000-0005-0000-0000-00001E000000}"/>
    <cellStyle name="Migliaia 3 2" xfId="32" xr:uid="{00000000-0005-0000-0000-00001F000000}"/>
    <cellStyle name="Migliaia 4" xfId="33" xr:uid="{00000000-0005-0000-0000-000020000000}"/>
    <cellStyle name="Migliaia 4 2" xfId="34" xr:uid="{00000000-0005-0000-0000-000021000000}"/>
    <cellStyle name="Migliaia 4_NUOVA-DEP" xfId="35" xr:uid="{00000000-0005-0000-0000-000022000000}"/>
    <cellStyle name="Migliaia 5" xfId="36" xr:uid="{00000000-0005-0000-0000-000023000000}"/>
    <cellStyle name="Migliaia 6" xfId="37" xr:uid="{00000000-0005-0000-0000-000024000000}"/>
    <cellStyle name="Migliaia 6 2" xfId="131" xr:uid="{00000000-0005-0000-0000-000025000000}"/>
    <cellStyle name="NewStyle" xfId="38" xr:uid="{00000000-0005-0000-0000-000026000000}"/>
    <cellStyle name="Normal 2" xfId="39" xr:uid="{00000000-0005-0000-0000-000027000000}"/>
    <cellStyle name="Normal_Chapter_2_Labour_market_maps-CORR" xfId="40" xr:uid="{00000000-0005-0000-0000-000028000000}"/>
    <cellStyle name="Normale" xfId="0" builtinId="0"/>
    <cellStyle name="Normale 10" xfId="41" xr:uid="{00000000-0005-0000-0000-00002A000000}"/>
    <cellStyle name="Normale 10 2" xfId="129" xr:uid="{00000000-0005-0000-0000-00002B000000}"/>
    <cellStyle name="Normale 11" xfId="42" xr:uid="{00000000-0005-0000-0000-00002C000000}"/>
    <cellStyle name="Normale 12" xfId="43" xr:uid="{00000000-0005-0000-0000-00002D000000}"/>
    <cellStyle name="Normale 13" xfId="44" xr:uid="{00000000-0005-0000-0000-00002E000000}"/>
    <cellStyle name="Normale 14" xfId="45" xr:uid="{00000000-0005-0000-0000-00002F000000}"/>
    <cellStyle name="Normale 15" xfId="46" xr:uid="{00000000-0005-0000-0000-000030000000}"/>
    <cellStyle name="Normale 15 2" xfId="47" xr:uid="{00000000-0005-0000-0000-000031000000}"/>
    <cellStyle name="Normale 15_Tavola 4" xfId="48" xr:uid="{00000000-0005-0000-0000-000032000000}"/>
    <cellStyle name="Normale 16" xfId="49" xr:uid="{00000000-0005-0000-0000-000033000000}"/>
    <cellStyle name="Normale 17" xfId="50" xr:uid="{00000000-0005-0000-0000-000034000000}"/>
    <cellStyle name="Normale 18" xfId="51" xr:uid="{00000000-0005-0000-0000-000035000000}"/>
    <cellStyle name="Normale 19" xfId="52" xr:uid="{00000000-0005-0000-0000-000036000000}"/>
    <cellStyle name="Normale 2" xfId="53" xr:uid="{00000000-0005-0000-0000-000037000000}"/>
    <cellStyle name="Normale 2 2" xfId="54" xr:uid="{00000000-0005-0000-0000-000038000000}"/>
    <cellStyle name="Normale 2 2 2" xfId="55" xr:uid="{00000000-0005-0000-0000-000039000000}"/>
    <cellStyle name="Normale 2_Avvertenze" xfId="56" xr:uid="{00000000-0005-0000-0000-00003A000000}"/>
    <cellStyle name="Normale 2_DCSC_retribuzioni_cassa e competenza_ per contratto" xfId="127" xr:uid="{00000000-0005-0000-0000-00003B000000}"/>
    <cellStyle name="Normale 20" xfId="57" xr:uid="{00000000-0005-0000-0000-00003C000000}"/>
    <cellStyle name="Normale 21" xfId="58" xr:uid="{00000000-0005-0000-0000-00003D000000}"/>
    <cellStyle name="Normale 3" xfId="59" xr:uid="{00000000-0005-0000-0000-00003E000000}"/>
    <cellStyle name="Normale 3 2" xfId="60" xr:uid="{00000000-0005-0000-0000-00003F000000}"/>
    <cellStyle name="Normale 3 2 2" xfId="128" xr:uid="{00000000-0005-0000-0000-000040000000}"/>
    <cellStyle name="Normale 3 3" xfId="61" xr:uid="{00000000-0005-0000-0000-000041000000}"/>
    <cellStyle name="Normale 3 4" xfId="130" xr:uid="{00000000-0005-0000-0000-000042000000}"/>
    <cellStyle name="Normale 3 5" xfId="132" xr:uid="{00000000-0005-0000-0000-000043000000}"/>
    <cellStyle name="Normale 3_NUOVA-DEP" xfId="62" xr:uid="{00000000-0005-0000-0000-000044000000}"/>
    <cellStyle name="Normale 4" xfId="63" xr:uid="{00000000-0005-0000-0000-000045000000}"/>
    <cellStyle name="Normale 5" xfId="64" xr:uid="{00000000-0005-0000-0000-000046000000}"/>
    <cellStyle name="Normale 5 2" xfId="65" xr:uid="{00000000-0005-0000-0000-000047000000}"/>
    <cellStyle name="Normale 5 3" xfId="66" xr:uid="{00000000-0005-0000-0000-000048000000}"/>
    <cellStyle name="Normale 5_Avvertenze" xfId="67" xr:uid="{00000000-0005-0000-0000-000049000000}"/>
    <cellStyle name="Normale 6" xfId="68" xr:uid="{00000000-0005-0000-0000-00004A000000}"/>
    <cellStyle name="Normale 6 2" xfId="69" xr:uid="{00000000-0005-0000-0000-00004B000000}"/>
    <cellStyle name="Normale 6_NUOVA-DEP" xfId="70" xr:uid="{00000000-0005-0000-0000-00004C000000}"/>
    <cellStyle name="Normale 7" xfId="71" xr:uid="{00000000-0005-0000-0000-00004D000000}"/>
    <cellStyle name="Normale 7 2" xfId="72" xr:uid="{00000000-0005-0000-0000-00004E000000}"/>
    <cellStyle name="Normale 7_NUOVA-DEP" xfId="73" xr:uid="{00000000-0005-0000-0000-00004F000000}"/>
    <cellStyle name="Normale 8" xfId="74" xr:uid="{00000000-0005-0000-0000-000050000000}"/>
    <cellStyle name="Normale 8 2" xfId="75" xr:uid="{00000000-0005-0000-0000-000051000000}"/>
    <cellStyle name="Normale 8_NUOVA-DEP" xfId="76" xr:uid="{00000000-0005-0000-0000-000052000000}"/>
    <cellStyle name="Normale 9" xfId="77" xr:uid="{00000000-0005-0000-0000-000053000000}"/>
    <cellStyle name="Normale 9 2" xfId="78" xr:uid="{00000000-0005-0000-0000-000054000000}"/>
    <cellStyle name="Normale_14.10" xfId="79" xr:uid="{00000000-0005-0000-0000-000055000000}"/>
    <cellStyle name="Normale_14.12" xfId="80" xr:uid="{00000000-0005-0000-0000-000056000000}"/>
    <cellStyle name="Normale_14.6" xfId="81" xr:uid="{00000000-0005-0000-0000-000057000000}"/>
    <cellStyle name="Normale_14.7" xfId="82" xr:uid="{00000000-0005-0000-0000-000058000000}"/>
    <cellStyle name="Normale_14.8" xfId="83" xr:uid="{00000000-0005-0000-0000-000059000000}"/>
    <cellStyle name="Normale_14.9" xfId="84" xr:uid="{00000000-0005-0000-0000-00005A000000}"/>
    <cellStyle name="Normale_Ist24" xfId="85" xr:uid="{00000000-0005-0000-0000-00005B000000}"/>
    <cellStyle name="Normale_NUOVA-FOG" xfId="86" xr:uid="{00000000-0005-0000-0000-00005C000000}"/>
    <cellStyle name="Normale_TAVOLA REGIONI - 2011" xfId="87" xr:uid="{00000000-0005-0000-0000-00005D000000}"/>
    <cellStyle name="Normale_VOLUME" xfId="88" xr:uid="{00000000-0005-0000-0000-00005E000000}"/>
    <cellStyle name="Nota 2" xfId="89" xr:uid="{00000000-0005-0000-0000-00005F000000}"/>
    <cellStyle name="Nota 2 2" xfId="90" xr:uid="{00000000-0005-0000-0000-000060000000}"/>
    <cellStyle name="Nuovo" xfId="91" xr:uid="{00000000-0005-0000-0000-000061000000}"/>
    <cellStyle name="Percentuale 10" xfId="92" xr:uid="{00000000-0005-0000-0000-000062000000}"/>
    <cellStyle name="Percentuale 2" xfId="93" xr:uid="{00000000-0005-0000-0000-000063000000}"/>
    <cellStyle name="Percentuale 2 2" xfId="94" xr:uid="{00000000-0005-0000-0000-000064000000}"/>
    <cellStyle name="Percentuale 3" xfId="95" xr:uid="{00000000-0005-0000-0000-000065000000}"/>
    <cellStyle name="Percentuale 3 2" xfId="96" xr:uid="{00000000-0005-0000-0000-000066000000}"/>
    <cellStyle name="Percentuale 4" xfId="97" xr:uid="{00000000-0005-0000-0000-000067000000}"/>
    <cellStyle name="Percentuale 4 2" xfId="133" xr:uid="{00000000-0005-0000-0000-000068000000}"/>
    <cellStyle name="Percentuale 5" xfId="98" xr:uid="{00000000-0005-0000-0000-000069000000}"/>
    <cellStyle name="Percentuale 6" xfId="99" xr:uid="{00000000-0005-0000-0000-00006A000000}"/>
    <cellStyle name="Percentuale 6 2" xfId="100" xr:uid="{00000000-0005-0000-0000-00006B000000}"/>
    <cellStyle name="Percentuale 7" xfId="101" xr:uid="{00000000-0005-0000-0000-00006C000000}"/>
    <cellStyle name="Percentuale 7 2" xfId="102" xr:uid="{00000000-0005-0000-0000-00006D000000}"/>
    <cellStyle name="Percentuale 8" xfId="103" xr:uid="{00000000-0005-0000-0000-00006E000000}"/>
    <cellStyle name="Percentuale 8 2" xfId="104" xr:uid="{00000000-0005-0000-0000-00006F000000}"/>
    <cellStyle name="Percentuale 9" xfId="105" xr:uid="{00000000-0005-0000-0000-000070000000}"/>
    <cellStyle name="Standard" xfId="106" xr:uid="{00000000-0005-0000-0000-000071000000}"/>
    <cellStyle name="Stile Dati Rag terr" xfId="107" xr:uid="{00000000-0005-0000-0000-000072000000}"/>
    <cellStyle name="Stile Dati Regioni" xfId="108" xr:uid="{00000000-0005-0000-0000-000073000000}"/>
    <cellStyle name="T_decimale(1)" xfId="109" xr:uid="{00000000-0005-0000-0000-000074000000}"/>
    <cellStyle name="T_decimale(1)_NUOVA-DEP" xfId="110" xr:uid="{00000000-0005-0000-0000-000075000000}"/>
    <cellStyle name="T_decimale(1)_NUOVA-FOG" xfId="111" xr:uid="{00000000-0005-0000-0000-000076000000}"/>
    <cellStyle name="T_fiancata" xfId="112" xr:uid="{00000000-0005-0000-0000-000077000000}"/>
    <cellStyle name="T_fiancata_NUOVA-DEP" xfId="113" xr:uid="{00000000-0005-0000-0000-000078000000}"/>
    <cellStyle name="T_fiancata_NUOVA-FOG" xfId="114" xr:uid="{00000000-0005-0000-0000-000079000000}"/>
    <cellStyle name="T_fiancata_pop_2012" xfId="115" xr:uid="{00000000-0005-0000-0000-00007A000000}"/>
    <cellStyle name="T_fiancata_S01I03T12p0_2013" xfId="116" xr:uid="{00000000-0005-0000-0000-00007B000000}"/>
    <cellStyle name="T_intero" xfId="117" xr:uid="{00000000-0005-0000-0000-00007C000000}"/>
    <cellStyle name="T_intero 2" xfId="118" xr:uid="{00000000-0005-0000-0000-00007D000000}"/>
    <cellStyle name="T_intero_NUOVA-DEP" xfId="119" xr:uid="{00000000-0005-0000-0000-00007E000000}"/>
    <cellStyle name="T_intero_NUOVA-FOG" xfId="120" xr:uid="{00000000-0005-0000-0000-00007F000000}"/>
    <cellStyle name="T_intestazione bassa" xfId="121" xr:uid="{00000000-0005-0000-0000-000080000000}"/>
    <cellStyle name="T_intestazione bassa_Fig 2_GC_2011 (2)" xfId="122" xr:uid="{00000000-0005-0000-0000-000081000000}"/>
    <cellStyle name="T_intestazione bassa_NUOVA-DEP" xfId="123" xr:uid="{00000000-0005-0000-0000-000082000000}"/>
    <cellStyle name="T_intestazione bassa_NUOVA-FOG" xfId="124" xr:uid="{00000000-0005-0000-0000-000083000000}"/>
    <cellStyle name="T_intestazione bassa_S01I03T12p0_2013" xfId="125" xr:uid="{00000000-0005-0000-0000-000084000000}"/>
    <cellStyle name="Valuta (0)_020020vINC" xfId="126" xr:uid="{00000000-0005-0000-0000-000085000000}"/>
  </cellStyles>
  <dxfs count="2">
    <dxf>
      <font>
        <strike val="0"/>
      </font>
      <numFmt numFmtId="185" formatCode="\-"/>
    </dxf>
    <dxf>
      <font>
        <strike val="0"/>
      </font>
      <numFmt numFmtId="185" formatCode="\-"/>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30.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1</xdr:col>
      <xdr:colOff>4629150</xdr:colOff>
      <xdr:row>2</xdr:row>
      <xdr:rowOff>180975</xdr:rowOff>
    </xdr:to>
    <xdr:pic>
      <xdr:nvPicPr>
        <xdr:cNvPr id="719152" name="Banner">
          <a:extLst>
            <a:ext uri="{FF2B5EF4-FFF2-40B4-BE49-F238E27FC236}">
              <a16:creationId xmlns:a16="http://schemas.microsoft.com/office/drawing/2014/main" id="{00000000-0008-0000-0000-000030F90A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0"/>
          <a:ext cx="55816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19050</xdr:colOff>
      <xdr:row>0</xdr:row>
      <xdr:rowOff>0</xdr:rowOff>
    </xdr:from>
    <xdr:to>
      <xdr:col>9</xdr:col>
      <xdr:colOff>209550</xdr:colOff>
      <xdr:row>2</xdr:row>
      <xdr:rowOff>171450</xdr:rowOff>
    </xdr:to>
    <xdr:pic>
      <xdr:nvPicPr>
        <xdr:cNvPr id="2" name="Banner">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 y="0"/>
          <a:ext cx="55911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4</xdr:col>
      <xdr:colOff>723900</xdr:colOff>
      <xdr:row>2</xdr:row>
      <xdr:rowOff>180975</xdr:rowOff>
    </xdr:to>
    <xdr:pic>
      <xdr:nvPicPr>
        <xdr:cNvPr id="2" name="Banner">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0"/>
          <a:ext cx="55816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47625</xdr:colOff>
      <xdr:row>0</xdr:row>
      <xdr:rowOff>95250</xdr:rowOff>
    </xdr:from>
    <xdr:to>
      <xdr:col>12</xdr:col>
      <xdr:colOff>186171</xdr:colOff>
      <xdr:row>2</xdr:row>
      <xdr:rowOff>98425</xdr:rowOff>
    </xdr:to>
    <xdr:pic>
      <xdr:nvPicPr>
        <xdr:cNvPr id="2" name="Banner">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95250"/>
          <a:ext cx="5824971" cy="384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422763</xdr:colOff>
      <xdr:row>2</xdr:row>
      <xdr:rowOff>161925</xdr:rowOff>
    </xdr:to>
    <xdr:pic>
      <xdr:nvPicPr>
        <xdr:cNvPr id="2" name="Banner">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04363"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oneCellAnchor>
    <xdr:from>
      <xdr:col>0</xdr:col>
      <xdr:colOff>47625</xdr:colOff>
      <xdr:row>0</xdr:row>
      <xdr:rowOff>0</xdr:rowOff>
    </xdr:from>
    <xdr:ext cx="5573486" cy="470807"/>
    <xdr:pic>
      <xdr:nvPicPr>
        <xdr:cNvPr id="2" name="Banner">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5573486" cy="4708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5.xml><?xml version="1.0" encoding="utf-8"?>
<xdr:wsDr xmlns:xdr="http://schemas.openxmlformats.org/drawingml/2006/spreadsheetDrawing" xmlns:a="http://schemas.openxmlformats.org/drawingml/2006/main">
  <xdr:oneCellAnchor>
    <xdr:from>
      <xdr:col>0</xdr:col>
      <xdr:colOff>0</xdr:colOff>
      <xdr:row>0</xdr:row>
      <xdr:rowOff>0</xdr:rowOff>
    </xdr:from>
    <xdr:ext cx="5573486" cy="470807"/>
    <xdr:pic>
      <xdr:nvPicPr>
        <xdr:cNvPr id="2" name="Banner">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73486" cy="4708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6.xml><?xml version="1.0" encoding="utf-8"?>
<xdr:wsDr xmlns:xdr="http://schemas.openxmlformats.org/drawingml/2006/spreadsheetDrawing" xmlns:a="http://schemas.openxmlformats.org/drawingml/2006/main">
  <xdr:twoCellAnchor editAs="oneCell">
    <xdr:from>
      <xdr:col>0</xdr:col>
      <xdr:colOff>38100</xdr:colOff>
      <xdr:row>0</xdr:row>
      <xdr:rowOff>9525</xdr:rowOff>
    </xdr:from>
    <xdr:to>
      <xdr:col>4</xdr:col>
      <xdr:colOff>571500</xdr:colOff>
      <xdr:row>2</xdr:row>
      <xdr:rowOff>180975</xdr:rowOff>
    </xdr:to>
    <xdr:pic>
      <xdr:nvPicPr>
        <xdr:cNvPr id="2" name="Banner">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9525"/>
          <a:ext cx="55911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oneCellAnchor>
    <xdr:from>
      <xdr:col>0</xdr:col>
      <xdr:colOff>38100</xdr:colOff>
      <xdr:row>0</xdr:row>
      <xdr:rowOff>0</xdr:rowOff>
    </xdr:from>
    <xdr:ext cx="5591175" cy="476250"/>
    <xdr:pic>
      <xdr:nvPicPr>
        <xdr:cNvPr id="2" name="Banner">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0"/>
          <a:ext cx="55911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8.xml><?xml version="1.0" encoding="utf-8"?>
<xdr:wsDr xmlns:xdr="http://schemas.openxmlformats.org/drawingml/2006/spreadsheetDrawing" xmlns:a="http://schemas.openxmlformats.org/drawingml/2006/main">
  <xdr:twoCellAnchor editAs="oneCell">
    <xdr:from>
      <xdr:col>0</xdr:col>
      <xdr:colOff>38100</xdr:colOff>
      <xdr:row>0</xdr:row>
      <xdr:rowOff>15875</xdr:rowOff>
    </xdr:from>
    <xdr:to>
      <xdr:col>15</xdr:col>
      <xdr:colOff>333375</xdr:colOff>
      <xdr:row>2</xdr:row>
      <xdr:rowOff>187325</xdr:rowOff>
    </xdr:to>
    <xdr:pic>
      <xdr:nvPicPr>
        <xdr:cNvPr id="2" name="Banner_Noi_Italia">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15875"/>
          <a:ext cx="57943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oneCellAnchor>
    <xdr:from>
      <xdr:col>0</xdr:col>
      <xdr:colOff>38100</xdr:colOff>
      <xdr:row>0</xdr:row>
      <xdr:rowOff>0</xdr:rowOff>
    </xdr:from>
    <xdr:ext cx="5566263" cy="488706"/>
    <xdr:pic>
      <xdr:nvPicPr>
        <xdr:cNvPr id="2" name="Banner">
          <a:extLst>
            <a:ext uri="{FF2B5EF4-FFF2-40B4-BE49-F238E27FC236}">
              <a16:creationId xmlns:a16="http://schemas.microsoft.com/office/drawing/2014/main" id="{00000000-0008-0000-1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0"/>
          <a:ext cx="5566263" cy="4887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8</xdr:col>
      <xdr:colOff>161244</xdr:colOff>
      <xdr:row>2</xdr:row>
      <xdr:rowOff>180975</xdr:rowOff>
    </xdr:to>
    <xdr:pic>
      <xdr:nvPicPr>
        <xdr:cNvPr id="2" name="Banner">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38100" y="0"/>
          <a:ext cx="5580969"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oneCellAnchor>
    <xdr:from>
      <xdr:col>0</xdr:col>
      <xdr:colOff>0</xdr:colOff>
      <xdr:row>0</xdr:row>
      <xdr:rowOff>0</xdr:rowOff>
    </xdr:from>
    <xdr:ext cx="5566263" cy="488706"/>
    <xdr:pic>
      <xdr:nvPicPr>
        <xdr:cNvPr id="2" name="Banner">
          <a:extLst>
            <a:ext uri="{FF2B5EF4-FFF2-40B4-BE49-F238E27FC236}">
              <a16:creationId xmlns:a16="http://schemas.microsoft.com/office/drawing/2014/main" id="{00000000-0008-0000-1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66263" cy="4887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1.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7</xdr:col>
      <xdr:colOff>352425</xdr:colOff>
      <xdr:row>2</xdr:row>
      <xdr:rowOff>180975</xdr:rowOff>
    </xdr:to>
    <xdr:pic>
      <xdr:nvPicPr>
        <xdr:cNvPr id="2" name="Banner">
          <a:extLst>
            <a:ext uri="{FF2B5EF4-FFF2-40B4-BE49-F238E27FC236}">
              <a16:creationId xmlns:a16="http://schemas.microsoft.com/office/drawing/2014/main" id="{00000000-0008-0000-1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2.xml><?xml version="1.0" encoding="utf-8"?>
<xdr:wsDr xmlns:xdr="http://schemas.openxmlformats.org/drawingml/2006/spreadsheetDrawing" xmlns:a="http://schemas.openxmlformats.org/drawingml/2006/main">
  <xdr:oneCellAnchor>
    <xdr:from>
      <xdr:col>0</xdr:col>
      <xdr:colOff>47625</xdr:colOff>
      <xdr:row>0</xdr:row>
      <xdr:rowOff>0</xdr:rowOff>
    </xdr:from>
    <xdr:ext cx="5591175" cy="485775"/>
    <xdr:pic>
      <xdr:nvPicPr>
        <xdr:cNvPr id="2" name="Banner">
          <a:extLst>
            <a:ext uri="{FF2B5EF4-FFF2-40B4-BE49-F238E27FC236}">
              <a16:creationId xmlns:a16="http://schemas.microsoft.com/office/drawing/2014/main" id="{00000000-0008-0000-1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3.xml><?xml version="1.0" encoding="utf-8"?>
<xdr:wsDr xmlns:xdr="http://schemas.openxmlformats.org/drawingml/2006/spreadsheetDrawing" xmlns:a="http://schemas.openxmlformats.org/drawingml/2006/main">
  <xdr:oneCellAnchor>
    <xdr:from>
      <xdr:col>0</xdr:col>
      <xdr:colOff>57150</xdr:colOff>
      <xdr:row>0</xdr:row>
      <xdr:rowOff>0</xdr:rowOff>
    </xdr:from>
    <xdr:ext cx="5591175" cy="485775"/>
    <xdr:pic>
      <xdr:nvPicPr>
        <xdr:cNvPr id="2" name="Banner">
          <a:extLst>
            <a:ext uri="{FF2B5EF4-FFF2-40B4-BE49-F238E27FC236}">
              <a16:creationId xmlns:a16="http://schemas.microsoft.com/office/drawing/2014/main" id="{00000000-0008-0000-1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4.xml><?xml version="1.0" encoding="utf-8"?>
<xdr:wsDr xmlns:xdr="http://schemas.openxmlformats.org/drawingml/2006/spreadsheetDrawing" xmlns:a="http://schemas.openxmlformats.org/drawingml/2006/main">
  <xdr:oneCellAnchor>
    <xdr:from>
      <xdr:col>0</xdr:col>
      <xdr:colOff>57150</xdr:colOff>
      <xdr:row>0</xdr:row>
      <xdr:rowOff>0</xdr:rowOff>
    </xdr:from>
    <xdr:ext cx="5591175" cy="485775"/>
    <xdr:pic>
      <xdr:nvPicPr>
        <xdr:cNvPr id="2" name="Banner">
          <a:extLst>
            <a:ext uri="{FF2B5EF4-FFF2-40B4-BE49-F238E27FC236}">
              <a16:creationId xmlns:a16="http://schemas.microsoft.com/office/drawing/2014/main" id="{00000000-0008-0000-17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5.xml><?xml version="1.0" encoding="utf-8"?>
<xdr:wsDr xmlns:xdr="http://schemas.openxmlformats.org/drawingml/2006/spreadsheetDrawing" xmlns:a="http://schemas.openxmlformats.org/drawingml/2006/main">
  <xdr:twoCellAnchor editAs="oneCell">
    <xdr:from>
      <xdr:col>0</xdr:col>
      <xdr:colOff>28575</xdr:colOff>
      <xdr:row>0</xdr:row>
      <xdr:rowOff>0</xdr:rowOff>
    </xdr:from>
    <xdr:to>
      <xdr:col>8</xdr:col>
      <xdr:colOff>590550</xdr:colOff>
      <xdr:row>2</xdr:row>
      <xdr:rowOff>180975</xdr:rowOff>
    </xdr:to>
    <xdr:pic>
      <xdr:nvPicPr>
        <xdr:cNvPr id="2" name="Banner">
          <a:extLst>
            <a:ext uri="{FF2B5EF4-FFF2-40B4-BE49-F238E27FC236}">
              <a16:creationId xmlns:a16="http://schemas.microsoft.com/office/drawing/2014/main" id="{00000000-0008-0000-18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38100</xdr:colOff>
      <xdr:row>0</xdr:row>
      <xdr:rowOff>9525</xdr:rowOff>
    </xdr:from>
    <xdr:to>
      <xdr:col>6</xdr:col>
      <xdr:colOff>419100</xdr:colOff>
      <xdr:row>2</xdr:row>
      <xdr:rowOff>190500</xdr:rowOff>
    </xdr:to>
    <xdr:pic>
      <xdr:nvPicPr>
        <xdr:cNvPr id="2" name="Banner">
          <a:extLst>
            <a:ext uri="{FF2B5EF4-FFF2-40B4-BE49-F238E27FC236}">
              <a16:creationId xmlns:a16="http://schemas.microsoft.com/office/drawing/2014/main" id="{00000000-0008-0000-19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9525"/>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7.xml><?xml version="1.0" encoding="utf-8"?>
<xdr:wsDr xmlns:xdr="http://schemas.openxmlformats.org/drawingml/2006/spreadsheetDrawing" xmlns:a="http://schemas.openxmlformats.org/drawingml/2006/main">
  <xdr:oneCellAnchor>
    <xdr:from>
      <xdr:col>0</xdr:col>
      <xdr:colOff>45720</xdr:colOff>
      <xdr:row>0</xdr:row>
      <xdr:rowOff>22860</xdr:rowOff>
    </xdr:from>
    <xdr:ext cx="5591175" cy="485775"/>
    <xdr:pic>
      <xdr:nvPicPr>
        <xdr:cNvPr id="3" name="Banner">
          <a:extLst>
            <a:ext uri="{FF2B5EF4-FFF2-40B4-BE49-F238E27FC236}">
              <a16:creationId xmlns:a16="http://schemas.microsoft.com/office/drawing/2014/main" id="{00000000-0008-0000-1A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5720" y="2286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8.xml><?xml version="1.0" encoding="utf-8"?>
<xdr:wsDr xmlns:xdr="http://schemas.openxmlformats.org/drawingml/2006/spreadsheetDrawing" xmlns:a="http://schemas.openxmlformats.org/drawingml/2006/main">
  <xdr:twoCellAnchor editAs="oneCell">
    <xdr:from>
      <xdr:col>0</xdr:col>
      <xdr:colOff>66675</xdr:colOff>
      <xdr:row>0</xdr:row>
      <xdr:rowOff>0</xdr:rowOff>
    </xdr:from>
    <xdr:to>
      <xdr:col>9</xdr:col>
      <xdr:colOff>161925</xdr:colOff>
      <xdr:row>2</xdr:row>
      <xdr:rowOff>104775</xdr:rowOff>
    </xdr:to>
    <xdr:pic>
      <xdr:nvPicPr>
        <xdr:cNvPr id="2" name="Banner">
          <a:extLst>
            <a:ext uri="{FF2B5EF4-FFF2-40B4-BE49-F238E27FC236}">
              <a16:creationId xmlns:a16="http://schemas.microsoft.com/office/drawing/2014/main" id="{00000000-0008-0000-1B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0"/>
          <a:ext cx="687705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9.xml><?xml version="1.0" encoding="utf-8"?>
<xdr:wsDr xmlns:xdr="http://schemas.openxmlformats.org/drawingml/2006/spreadsheetDrawing" xmlns:a="http://schemas.openxmlformats.org/drawingml/2006/main">
  <xdr:oneCellAnchor>
    <xdr:from>
      <xdr:col>0</xdr:col>
      <xdr:colOff>45720</xdr:colOff>
      <xdr:row>0</xdr:row>
      <xdr:rowOff>0</xdr:rowOff>
    </xdr:from>
    <xdr:ext cx="5591175" cy="485775"/>
    <xdr:pic>
      <xdr:nvPicPr>
        <xdr:cNvPr id="3" name="Banner">
          <a:extLst>
            <a:ext uri="{FF2B5EF4-FFF2-40B4-BE49-F238E27FC236}">
              <a16:creationId xmlns:a16="http://schemas.microsoft.com/office/drawing/2014/main" id="{00000000-0008-0000-1C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572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9</xdr:col>
      <xdr:colOff>118677</xdr:colOff>
      <xdr:row>2</xdr:row>
      <xdr:rowOff>180975</xdr:rowOff>
    </xdr:to>
    <xdr:pic>
      <xdr:nvPicPr>
        <xdr:cNvPr id="2" name="Banner">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38100" y="0"/>
          <a:ext cx="5566977"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0.xml><?xml version="1.0" encoding="utf-8"?>
<xdr:wsDr xmlns:xdr="http://schemas.openxmlformats.org/drawingml/2006/spreadsheetDrawing" xmlns:a="http://schemas.openxmlformats.org/drawingml/2006/main">
  <xdr:oneCellAnchor>
    <xdr:from>
      <xdr:col>0</xdr:col>
      <xdr:colOff>45720</xdr:colOff>
      <xdr:row>0</xdr:row>
      <xdr:rowOff>0</xdr:rowOff>
    </xdr:from>
    <xdr:ext cx="5591175" cy="485775"/>
    <xdr:pic>
      <xdr:nvPicPr>
        <xdr:cNvPr id="3" name="Banner">
          <a:extLst>
            <a:ext uri="{FF2B5EF4-FFF2-40B4-BE49-F238E27FC236}">
              <a16:creationId xmlns:a16="http://schemas.microsoft.com/office/drawing/2014/main" id="{00000000-0008-0000-1D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572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7</xdr:col>
      <xdr:colOff>57830</xdr:colOff>
      <xdr:row>2</xdr:row>
      <xdr:rowOff>180975</xdr:rowOff>
    </xdr:to>
    <xdr:pic>
      <xdr:nvPicPr>
        <xdr:cNvPr id="2" name="Banner">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38100" y="0"/>
          <a:ext cx="556328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28575</xdr:colOff>
      <xdr:row>0</xdr:row>
      <xdr:rowOff>9525</xdr:rowOff>
    </xdr:from>
    <xdr:to>
      <xdr:col>6</xdr:col>
      <xdr:colOff>619125</xdr:colOff>
      <xdr:row>2</xdr:row>
      <xdr:rowOff>171449</xdr:rowOff>
    </xdr:to>
    <xdr:pic>
      <xdr:nvPicPr>
        <xdr:cNvPr id="2" name="Banner">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 y="9525"/>
          <a:ext cx="5610225" cy="466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6</xdr:col>
      <xdr:colOff>542925</xdr:colOff>
      <xdr:row>2</xdr:row>
      <xdr:rowOff>190500</xdr:rowOff>
    </xdr:to>
    <xdr:pic>
      <xdr:nvPicPr>
        <xdr:cNvPr id="2" name="Banner">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0"/>
          <a:ext cx="559117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7</xdr:col>
      <xdr:colOff>204758</xdr:colOff>
      <xdr:row>2</xdr:row>
      <xdr:rowOff>171450</xdr:rowOff>
    </xdr:to>
    <xdr:pic>
      <xdr:nvPicPr>
        <xdr:cNvPr id="2" name="Banner">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0"/>
          <a:ext cx="5605433"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7</xdr:col>
      <xdr:colOff>390060</xdr:colOff>
      <xdr:row>2</xdr:row>
      <xdr:rowOff>180975</xdr:rowOff>
    </xdr:to>
    <xdr:pic>
      <xdr:nvPicPr>
        <xdr:cNvPr id="2" name="Banner">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0"/>
          <a:ext cx="558118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28575</xdr:colOff>
      <xdr:row>0</xdr:row>
      <xdr:rowOff>9525</xdr:rowOff>
    </xdr:from>
    <xdr:to>
      <xdr:col>7</xdr:col>
      <xdr:colOff>476250</xdr:colOff>
      <xdr:row>2</xdr:row>
      <xdr:rowOff>180975</xdr:rowOff>
    </xdr:to>
    <xdr:pic>
      <xdr:nvPicPr>
        <xdr:cNvPr id="2" name="Banner">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 y="9525"/>
          <a:ext cx="55911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ocrate126\Alfredina\Documents%20and%20Settings\valedema\Impostazioni%20locali\Temporary%20Internet%20Files\Content.IE5\WNDHX6OM\nuovaattivit&#22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crate126\Alfredina\DOCUME~1\valedema\IMPOST~1\Temp\Rar$DI00.000\RCFL%20-%20RIPARTIZ%20-%20STRANIERI%20trimestre%204%20200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glio5"/>
      <sheetName val="dati UE"/>
      <sheetName val="Foglio4"/>
      <sheetName val="TAV_4_1"/>
      <sheetName val="TAV_3_1"/>
      <sheetName val="TAV_2_1"/>
      <sheetName val="TAV_1_1"/>
      <sheetName val="Foglio2"/>
      <sheetName val="Foglio6"/>
      <sheetName val="Foglio1"/>
      <sheetName val="TAV_1_1STRAN"/>
      <sheetName val="TAV_2_1STRAN"/>
      <sheetName val="TAV_3_1STRAN"/>
      <sheetName val="TAV_4_1STRAN"/>
      <sheetName val="Foglio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TAV_2_1"/>
      <sheetName val="TAV_2_2"/>
      <sheetName val="TAV_3_1"/>
      <sheetName val="TAV_3_2"/>
      <sheetName val="TAV_3_3"/>
      <sheetName val="TAV_3_4"/>
      <sheetName val="TAV_3_5"/>
      <sheetName val="TAV_3_6"/>
      <sheetName val="TAV_3_7"/>
      <sheetName val="TAV_3_8"/>
      <sheetName val="TAV_4_1"/>
      <sheetName val="TAV_4_2"/>
      <sheetName val="TAV_5_1"/>
    </sheetNames>
    <sheetDataSet>
      <sheetData sheetId="0" refreshError="1"/>
      <sheetData sheetId="1"/>
      <sheetData sheetId="2"/>
      <sheetData sheetId="3"/>
      <sheetData sheetId="4"/>
      <sheetData sheetId="5" refreshError="1"/>
      <sheetData sheetId="6" refreshError="1"/>
      <sheetData sheetId="7"/>
      <sheetData sheetId="8"/>
      <sheetData sheetId="9" refreshError="1"/>
      <sheetData sheetId="10"/>
      <sheetData sheetId="11" refreshError="1"/>
      <sheetData sheetId="12"/>
      <sheetData sheetId="1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39"/>
  <sheetViews>
    <sheetView tabSelected="1" zoomScaleNormal="100" workbookViewId="0">
      <selection activeCell="A4" sqref="A4"/>
    </sheetView>
  </sheetViews>
  <sheetFormatPr defaultColWidth="9.1796875" defaultRowHeight="12.5"/>
  <cols>
    <col min="1" max="1" width="14.81640625" style="73" customWidth="1"/>
    <col min="2" max="2" width="95.81640625" style="74" customWidth="1"/>
    <col min="3" max="3" width="17.54296875" style="73" customWidth="1"/>
    <col min="4" max="16384" width="9.1796875" style="50"/>
  </cols>
  <sheetData>
    <row r="1" spans="1:3" ht="12" customHeight="1"/>
    <row r="2" spans="1:3" ht="12" customHeight="1"/>
    <row r="3" spans="1:3" ht="24" customHeight="1"/>
    <row r="4" spans="1:3" s="77" customFormat="1" ht="25" customHeight="1">
      <c r="A4" s="75" t="s">
        <v>0</v>
      </c>
      <c r="B4" s="76"/>
      <c r="C4" s="75"/>
    </row>
    <row r="5" spans="1:3" ht="3" customHeight="1"/>
    <row r="6" spans="1:3" ht="12.75" customHeight="1">
      <c r="A6" s="180" t="s">
        <v>1</v>
      </c>
      <c r="B6" s="673" t="s">
        <v>2</v>
      </c>
      <c r="C6" s="674" t="s">
        <v>3</v>
      </c>
    </row>
    <row r="7" spans="1:3" ht="24.75" customHeight="1">
      <c r="A7" s="180" t="s">
        <v>4</v>
      </c>
      <c r="B7" s="673" t="s">
        <v>5</v>
      </c>
      <c r="C7" s="674" t="s">
        <v>3</v>
      </c>
    </row>
    <row r="8" spans="1:3" ht="12.75" customHeight="1">
      <c r="A8" s="179" t="s">
        <v>6</v>
      </c>
      <c r="B8" s="675" t="s">
        <v>7</v>
      </c>
      <c r="C8" s="674" t="s">
        <v>8</v>
      </c>
    </row>
    <row r="9" spans="1:3" ht="12.75" customHeight="1">
      <c r="A9" s="179" t="s">
        <v>9</v>
      </c>
      <c r="B9" s="675" t="s">
        <v>10</v>
      </c>
      <c r="C9" s="674" t="s">
        <v>11</v>
      </c>
    </row>
    <row r="10" spans="1:3" ht="12.75" customHeight="1">
      <c r="A10" s="179" t="s">
        <v>12</v>
      </c>
      <c r="B10" s="675" t="s">
        <v>13</v>
      </c>
      <c r="C10" s="674" t="s">
        <v>14</v>
      </c>
    </row>
    <row r="11" spans="1:3" ht="12.75" customHeight="1">
      <c r="A11" s="179" t="s">
        <v>15</v>
      </c>
      <c r="B11" s="675" t="s">
        <v>16</v>
      </c>
      <c r="C11" s="674" t="s">
        <v>11</v>
      </c>
    </row>
    <row r="12" spans="1:3" ht="12.75" customHeight="1">
      <c r="A12" s="179" t="s">
        <v>17</v>
      </c>
      <c r="B12" s="675" t="s">
        <v>18</v>
      </c>
      <c r="C12" s="674" t="s">
        <v>14</v>
      </c>
    </row>
    <row r="13" spans="1:3" ht="25.5" customHeight="1">
      <c r="A13" s="180" t="s">
        <v>19</v>
      </c>
      <c r="B13" s="675" t="s">
        <v>20</v>
      </c>
      <c r="C13" s="674" t="s">
        <v>21</v>
      </c>
    </row>
    <row r="14" spans="1:3" ht="24.75" customHeight="1">
      <c r="A14" s="180" t="s">
        <v>22</v>
      </c>
      <c r="B14" s="673" t="s">
        <v>23</v>
      </c>
      <c r="C14" s="674" t="s">
        <v>24</v>
      </c>
    </row>
    <row r="15" spans="1:3" ht="12" customHeight="1">
      <c r="A15" s="180" t="s">
        <v>25</v>
      </c>
      <c r="B15" s="673" t="s">
        <v>26</v>
      </c>
      <c r="C15" s="674" t="s">
        <v>14</v>
      </c>
    </row>
    <row r="16" spans="1:3" ht="12" customHeight="1">
      <c r="A16" s="180" t="s">
        <v>27</v>
      </c>
      <c r="B16" s="673" t="s">
        <v>28</v>
      </c>
      <c r="C16" s="674" t="s">
        <v>14</v>
      </c>
    </row>
    <row r="17" spans="1:3" ht="12" customHeight="1">
      <c r="A17" s="179" t="s">
        <v>29</v>
      </c>
      <c r="B17" s="673" t="s">
        <v>30</v>
      </c>
      <c r="C17" s="674" t="s">
        <v>14</v>
      </c>
    </row>
    <row r="18" spans="1:3" ht="26.25" customHeight="1">
      <c r="A18" s="179" t="s">
        <v>31</v>
      </c>
      <c r="B18" s="673" t="s">
        <v>32</v>
      </c>
      <c r="C18" s="674" t="s">
        <v>33</v>
      </c>
    </row>
    <row r="19" spans="1:3" ht="27" customHeight="1">
      <c r="A19" s="179" t="s">
        <v>34</v>
      </c>
      <c r="B19" s="673" t="s">
        <v>35</v>
      </c>
      <c r="C19" s="674" t="s">
        <v>36</v>
      </c>
    </row>
    <row r="20" spans="1:3" ht="27.75" customHeight="1">
      <c r="A20" s="180" t="s">
        <v>37</v>
      </c>
      <c r="B20" s="673" t="s">
        <v>38</v>
      </c>
      <c r="C20" s="674" t="s">
        <v>3</v>
      </c>
    </row>
    <row r="21" spans="1:3" ht="17.25" customHeight="1">
      <c r="A21" s="180" t="s">
        <v>39</v>
      </c>
      <c r="B21" s="673" t="s">
        <v>40</v>
      </c>
      <c r="C21" s="674" t="s">
        <v>41</v>
      </c>
    </row>
    <row r="22" spans="1:3" ht="12.75" customHeight="1">
      <c r="A22" s="180" t="s">
        <v>42</v>
      </c>
      <c r="B22" s="673" t="s">
        <v>43</v>
      </c>
      <c r="C22" s="674" t="s">
        <v>33</v>
      </c>
    </row>
    <row r="23" spans="1:3" ht="12.75" customHeight="1">
      <c r="A23" s="180" t="s">
        <v>44</v>
      </c>
      <c r="B23" s="673" t="s">
        <v>45</v>
      </c>
      <c r="C23" s="674" t="s">
        <v>46</v>
      </c>
    </row>
    <row r="24" spans="1:3" ht="14.25" customHeight="1">
      <c r="A24" s="180" t="s">
        <v>47</v>
      </c>
      <c r="B24" s="673" t="s">
        <v>48</v>
      </c>
      <c r="C24" s="674" t="s">
        <v>3</v>
      </c>
    </row>
    <row r="25" spans="1:3" ht="27" customHeight="1">
      <c r="A25" s="180" t="s">
        <v>49</v>
      </c>
      <c r="B25" s="673" t="s">
        <v>50</v>
      </c>
      <c r="C25" s="674" t="s">
        <v>3</v>
      </c>
    </row>
    <row r="26" spans="1:3" ht="12.75" customHeight="1">
      <c r="A26" s="180" t="s">
        <v>51</v>
      </c>
      <c r="B26" s="673" t="s">
        <v>52</v>
      </c>
      <c r="C26" s="674" t="s">
        <v>14</v>
      </c>
    </row>
    <row r="27" spans="1:3" ht="12.75" customHeight="1">
      <c r="A27" s="180" t="s">
        <v>53</v>
      </c>
      <c r="B27" s="673" t="s">
        <v>54</v>
      </c>
      <c r="C27" s="674" t="s">
        <v>14</v>
      </c>
    </row>
    <row r="28" spans="1:3" ht="12.75" customHeight="1">
      <c r="A28" s="180" t="s">
        <v>55</v>
      </c>
      <c r="B28" s="673" t="s">
        <v>56</v>
      </c>
      <c r="C28" s="674" t="s">
        <v>57</v>
      </c>
    </row>
    <row r="29" spans="1:3" ht="26.25" customHeight="1">
      <c r="A29" s="180" t="s">
        <v>58</v>
      </c>
      <c r="B29" s="673" t="s">
        <v>59</v>
      </c>
      <c r="C29" s="674" t="s">
        <v>33</v>
      </c>
    </row>
    <row r="30" spans="1:3" ht="24.75" customHeight="1">
      <c r="A30" s="180" t="s">
        <v>60</v>
      </c>
      <c r="B30" s="673" t="s">
        <v>61</v>
      </c>
      <c r="C30" s="674" t="s">
        <v>33</v>
      </c>
    </row>
    <row r="31" spans="1:3" ht="26.25" customHeight="1">
      <c r="A31" s="180" t="s">
        <v>62</v>
      </c>
      <c r="B31" s="673" t="s">
        <v>63</v>
      </c>
      <c r="C31" s="674" t="s">
        <v>33</v>
      </c>
    </row>
    <row r="32" spans="1:3">
      <c r="A32" s="78"/>
    </row>
    <row r="36" spans="2:3">
      <c r="B36" s="50"/>
      <c r="C36" s="50"/>
    </row>
    <row r="37" spans="2:3">
      <c r="B37" s="50"/>
      <c r="C37" s="50"/>
    </row>
    <row r="38" spans="2:3">
      <c r="B38" s="50"/>
      <c r="C38" s="50"/>
    </row>
    <row r="39" spans="2:3">
      <c r="B39" s="50"/>
      <c r="C39" s="50"/>
    </row>
  </sheetData>
  <hyperlinks>
    <hyperlink ref="A6" location="' 2.1 '!A1" display="Tavola 2.1" xr:uid="{00000000-0004-0000-0000-000000000000}"/>
    <hyperlink ref="A7" location="' 2.2'!A1" display="Tavola 2.2" xr:uid="{00000000-0004-0000-0000-000001000000}"/>
    <hyperlink ref="A8" location="' 2.3'!A1" display="Tavola 2.3" xr:uid="{00000000-0004-0000-0000-000002000000}"/>
    <hyperlink ref="A9" location="'2.4 '!A1" display="Tavola 2.4 " xr:uid="{00000000-0004-0000-0000-000003000000}"/>
    <hyperlink ref="A10" location="'2.5'!A1" display="Tavola 2.5" xr:uid="{00000000-0004-0000-0000-000004000000}"/>
    <hyperlink ref="A11" location="' 2.6'!A1" display="Tavola 2.6" xr:uid="{00000000-0004-0000-0000-000005000000}"/>
    <hyperlink ref="A12" location="' 2.7'!A1" display="Tavola 2.7" xr:uid="{00000000-0004-0000-0000-000006000000}"/>
    <hyperlink ref="A15" location="' 2.10'!A1" display="Tavola 2.10" xr:uid="{00000000-0004-0000-0000-000007000000}"/>
    <hyperlink ref="A16" location="'2.11'!A1" display="Tavola 2.11" xr:uid="{00000000-0004-0000-0000-000008000000}"/>
    <hyperlink ref="A13" location="' 2.8'!A1" display="Tavola 2.8" xr:uid="{00000000-0004-0000-0000-000009000000}"/>
    <hyperlink ref="A14" location="'2.9 '!A1" display="Tavola 2.9" xr:uid="{00000000-0004-0000-0000-00000A000000}"/>
    <hyperlink ref="A17" location="' 2.12'!A1" display="Tavola 2.12" xr:uid="{00000000-0004-0000-0000-00000B000000}"/>
    <hyperlink ref="A19" location="' 2.14'!A1" display="Tavola 2.14" xr:uid="{00000000-0004-0000-0000-00000C000000}"/>
    <hyperlink ref="A18" location="' 2.13'!A1" display="Tavola 2.13" xr:uid="{00000000-0004-0000-0000-00000D000000}"/>
    <hyperlink ref="A20" location="' 2.15'!A1" display="Tavola 2.15" xr:uid="{00000000-0004-0000-0000-00000E000000}"/>
    <hyperlink ref="A21" location="'2.16'!A1" display="Tavola 2.16" xr:uid="{00000000-0004-0000-0000-00000F000000}"/>
    <hyperlink ref="A22" location="' 2.17'!A1" display="Tavola 2.17" xr:uid="{00000000-0004-0000-0000-000010000000}"/>
    <hyperlink ref="A23" location="' 2.18'!A1" display="Tavola 2.18" xr:uid="{00000000-0004-0000-0000-000011000000}"/>
    <hyperlink ref="A24" location="' 2.19 '!A1" display="Tavola 2.19" xr:uid="{00000000-0004-0000-0000-000012000000}"/>
    <hyperlink ref="A25" location="'2.20'!A1" display="Tavola 2.20" xr:uid="{00000000-0004-0000-0000-000013000000}"/>
    <hyperlink ref="A26" location="' 2.21'!A1" display="Tavola 2.21" xr:uid="{00000000-0004-0000-0000-000014000000}"/>
    <hyperlink ref="A27" location="'2.22'!A1" display="Tavola 2.22" xr:uid="{00000000-0004-0000-0000-000015000000}"/>
    <hyperlink ref="A29" location="'2.24'!A1" display="Tavola 2.24" xr:uid="{00000000-0004-0000-0000-000016000000}"/>
    <hyperlink ref="A30" location="'2.25'!A1" display="Tavola 2.25" xr:uid="{00000000-0004-0000-0000-000017000000}"/>
    <hyperlink ref="A31" location="'2.26'!A1" display="Tavola 2.26" xr:uid="{00000000-0004-0000-0000-000018000000}"/>
    <hyperlink ref="A28" location="'2.23'!A1" display="Tavola 2.23" xr:uid="{00000000-0004-0000-0000-000019000000}"/>
  </hyperlinks>
  <pageMargins left="0.59055118110236204" right="0.59055118110236204" top="0.78740157480314998" bottom="0.78740157480314998" header="0" footer="0"/>
  <pageSetup paperSize="9" scale="33" orientation="portrait" cellComments="atEnd"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V75"/>
  <sheetViews>
    <sheetView zoomScaleNormal="100" workbookViewId="0">
      <selection activeCell="A4" sqref="A4"/>
    </sheetView>
  </sheetViews>
  <sheetFormatPr defaultColWidth="8.81640625" defaultRowHeight="12.5"/>
  <cols>
    <col min="1" max="1" width="17.54296875" style="594" customWidth="1"/>
    <col min="2" max="2" width="7.54296875" style="594" bestFit="1" customWidth="1"/>
    <col min="3" max="3" width="0.54296875" style="594" customWidth="1"/>
    <col min="4" max="4" width="9.26953125" style="594" customWidth="1"/>
    <col min="5" max="5" width="9" style="594" customWidth="1"/>
    <col min="6" max="6" width="7.81640625" style="594" customWidth="1"/>
    <col min="7" max="7" width="9.1796875" style="594" bestFit="1" customWidth="1"/>
    <col min="8" max="8" width="9" style="594" bestFit="1" customWidth="1"/>
    <col min="9" max="9" width="11" style="594" customWidth="1"/>
    <col min="10" max="10" width="7.54296875" style="594" customWidth="1"/>
    <col min="11" max="11" width="9.54296875" style="594" customWidth="1"/>
    <col min="12" max="112" width="8.81640625" style="11"/>
    <col min="113" max="113" width="18" style="11" customWidth="1"/>
    <col min="114" max="114" width="7.54296875" style="11" bestFit="1" customWidth="1"/>
    <col min="115" max="115" width="0.81640625" style="11" customWidth="1"/>
    <col min="116" max="116" width="8.81640625" style="11" customWidth="1"/>
    <col min="117" max="117" width="9" style="11" customWidth="1"/>
    <col min="118" max="120" width="7.81640625" style="11" customWidth="1"/>
    <col min="121" max="121" width="7.26953125" style="11" bestFit="1" customWidth="1"/>
    <col min="122" max="122" width="7.7265625" style="11" customWidth="1"/>
    <col min="123" max="123" width="8.54296875" style="11" bestFit="1" customWidth="1"/>
    <col min="124" max="16384" width="8.81640625" style="11"/>
  </cols>
  <sheetData>
    <row r="1" spans="1:22" ht="12" customHeight="1">
      <c r="A1" s="11"/>
      <c r="B1" s="11"/>
      <c r="C1" s="11"/>
      <c r="D1" s="11"/>
      <c r="E1" s="11"/>
      <c r="F1" s="11"/>
      <c r="G1" s="11"/>
      <c r="H1" s="11"/>
      <c r="I1" s="11"/>
      <c r="J1" s="11"/>
      <c r="K1" s="11"/>
    </row>
    <row r="2" spans="1:22" ht="12" customHeight="1">
      <c r="A2" s="11"/>
      <c r="B2" s="11"/>
      <c r="C2" s="11"/>
      <c r="D2" s="11"/>
      <c r="E2" s="11"/>
      <c r="F2" s="11"/>
      <c r="G2" s="11"/>
      <c r="H2" s="11"/>
      <c r="I2" s="11"/>
      <c r="J2" s="11"/>
      <c r="K2" s="11"/>
    </row>
    <row r="3" spans="1:22" s="366" customFormat="1" ht="24" customHeight="1"/>
    <row r="4" spans="1:22" ht="12" customHeight="1">
      <c r="A4" s="2" t="s">
        <v>17</v>
      </c>
      <c r="B4" s="1"/>
      <c r="C4" s="11"/>
      <c r="D4" s="11"/>
      <c r="E4" s="11"/>
      <c r="F4" s="11"/>
      <c r="G4" s="11"/>
      <c r="H4" s="11"/>
      <c r="I4" s="11"/>
      <c r="J4" s="11"/>
      <c r="K4" s="11"/>
    </row>
    <row r="5" spans="1:22" s="14" customFormat="1" ht="12" customHeight="1">
      <c r="A5" s="731" t="s">
        <v>18</v>
      </c>
      <c r="B5" s="731"/>
      <c r="C5" s="731"/>
      <c r="D5" s="731"/>
      <c r="E5" s="731"/>
      <c r="F5" s="731"/>
      <c r="G5" s="731"/>
      <c r="H5" s="731"/>
      <c r="I5" s="731"/>
      <c r="J5" s="731"/>
      <c r="K5" s="731"/>
    </row>
    <row r="6" spans="1:22" s="14" customFormat="1" ht="12" customHeight="1">
      <c r="A6" s="212" t="s">
        <v>297</v>
      </c>
    </row>
    <row r="7" spans="1:22" s="14" customFormat="1" ht="6" customHeight="1">
      <c r="A7" s="307"/>
      <c r="B7" s="307"/>
      <c r="C7" s="307"/>
      <c r="I7" s="307"/>
    </row>
    <row r="8" spans="1:22" ht="12" customHeight="1">
      <c r="A8" s="746" t="s">
        <v>298</v>
      </c>
      <c r="B8" s="748" t="s">
        <v>299</v>
      </c>
      <c r="C8" s="585"/>
      <c r="D8" s="750" t="s">
        <v>300</v>
      </c>
      <c r="E8" s="750"/>
      <c r="F8" s="750"/>
      <c r="G8" s="750"/>
      <c r="H8" s="750"/>
      <c r="I8" s="748" t="s">
        <v>301</v>
      </c>
      <c r="J8" s="752" t="s">
        <v>302</v>
      </c>
      <c r="K8" s="748" t="s">
        <v>157</v>
      </c>
    </row>
    <row r="9" spans="1:22" ht="42.75" customHeight="1">
      <c r="A9" s="747"/>
      <c r="B9" s="749"/>
      <c r="C9" s="586"/>
      <c r="D9" s="587" t="s">
        <v>303</v>
      </c>
      <c r="E9" s="587" t="s">
        <v>136</v>
      </c>
      <c r="F9" s="587" t="s">
        <v>304</v>
      </c>
      <c r="G9" s="587" t="s">
        <v>305</v>
      </c>
      <c r="H9" s="587" t="s">
        <v>157</v>
      </c>
      <c r="I9" s="751"/>
      <c r="J9" s="753"/>
      <c r="K9" s="751"/>
    </row>
    <row r="10" spans="1:22" ht="3" customHeight="1">
      <c r="A10" s="588"/>
      <c r="B10" s="589"/>
      <c r="C10" s="589"/>
      <c r="D10" s="589"/>
      <c r="E10" s="589"/>
      <c r="F10" s="589"/>
      <c r="G10" s="589"/>
      <c r="H10" s="589"/>
      <c r="I10" s="589"/>
      <c r="J10" s="589"/>
      <c r="K10" s="589"/>
    </row>
    <row r="11" spans="1:22" s="10" customFormat="1" ht="10" customHeight="1">
      <c r="A11" s="590"/>
      <c r="B11" s="745" t="s">
        <v>238</v>
      </c>
      <c r="C11" s="745"/>
      <c r="D11" s="745"/>
      <c r="E11" s="745"/>
      <c r="F11" s="745"/>
      <c r="G11" s="745"/>
      <c r="H11" s="745"/>
      <c r="I11" s="745"/>
      <c r="J11" s="745"/>
      <c r="K11" s="745"/>
    </row>
    <row r="12" spans="1:22" ht="3" customHeight="1">
      <c r="A12" s="588"/>
      <c r="B12" s="589"/>
      <c r="C12" s="589"/>
      <c r="D12" s="589"/>
      <c r="E12" s="589"/>
      <c r="F12" s="589"/>
      <c r="G12" s="589"/>
      <c r="H12" s="589"/>
      <c r="I12" s="589"/>
      <c r="J12" s="589"/>
      <c r="K12" s="589"/>
    </row>
    <row r="13" spans="1:22" ht="9.65" customHeight="1">
      <c r="A13" s="591" t="s">
        <v>239</v>
      </c>
      <c r="B13" s="72">
        <v>434.25636300000002</v>
      </c>
      <c r="C13" s="72"/>
      <c r="D13" s="72">
        <v>10157.791255</v>
      </c>
      <c r="E13" s="72">
        <v>167.31250499999999</v>
      </c>
      <c r="F13" s="72">
        <v>96.329483999999994</v>
      </c>
      <c r="G13" s="72">
        <v>886.87484400000005</v>
      </c>
      <c r="H13" s="72">
        <v>11308.308088</v>
      </c>
      <c r="I13" s="72">
        <v>6142.1832640000002</v>
      </c>
      <c r="J13" s="72">
        <v>4266.6926880000001</v>
      </c>
      <c r="K13" s="72">
        <v>22151.440403000001</v>
      </c>
      <c r="L13" s="72"/>
      <c r="M13" s="72"/>
      <c r="N13" s="72"/>
      <c r="O13" s="72"/>
      <c r="P13" s="72"/>
      <c r="Q13" s="72"/>
      <c r="R13" s="72"/>
      <c r="S13" s="72"/>
      <c r="T13" s="72"/>
      <c r="U13" s="72"/>
      <c r="V13" s="72"/>
    </row>
    <row r="14" spans="1:22" ht="9.65" customHeight="1">
      <c r="A14" s="591" t="s">
        <v>306</v>
      </c>
      <c r="B14" s="72">
        <v>5.7540659999999999</v>
      </c>
      <c r="C14" s="72"/>
      <c r="D14" s="72">
        <v>366.84796299999999</v>
      </c>
      <c r="E14" s="72">
        <v>11.021883000000001</v>
      </c>
      <c r="F14" s="72">
        <v>0.356765</v>
      </c>
      <c r="G14" s="72">
        <v>32.498049000000002</v>
      </c>
      <c r="H14" s="72">
        <v>410.72466000000003</v>
      </c>
      <c r="I14" s="72">
        <v>343.83757900000001</v>
      </c>
      <c r="J14" s="72">
        <v>146.94544300000001</v>
      </c>
      <c r="K14" s="72">
        <v>907.26174800000013</v>
      </c>
      <c r="L14" s="72"/>
      <c r="M14" s="72"/>
      <c r="N14" s="72"/>
      <c r="O14" s="72"/>
      <c r="P14" s="72"/>
      <c r="Q14" s="72"/>
      <c r="R14" s="72"/>
      <c r="S14" s="72"/>
      <c r="T14" s="72"/>
      <c r="U14" s="72"/>
      <c r="V14" s="72"/>
    </row>
    <row r="15" spans="1:22" ht="9.65" customHeight="1">
      <c r="A15" s="591" t="s">
        <v>241</v>
      </c>
      <c r="B15" s="72">
        <v>40.222330999999997</v>
      </c>
      <c r="C15" s="72"/>
      <c r="D15" s="72">
        <v>1230.315738</v>
      </c>
      <c r="E15" s="72">
        <v>89.639813000000004</v>
      </c>
      <c r="F15" s="72">
        <v>17.583933999999999</v>
      </c>
      <c r="G15" s="72">
        <v>310.09276</v>
      </c>
      <c r="H15" s="72">
        <v>1647.632245</v>
      </c>
      <c r="I15" s="72">
        <v>2352.1818960000001</v>
      </c>
      <c r="J15" s="72">
        <v>1568.2055230000001</v>
      </c>
      <c r="K15" s="72">
        <v>5608.2419950000003</v>
      </c>
      <c r="L15" s="72"/>
      <c r="M15" s="72"/>
      <c r="N15" s="72"/>
      <c r="O15" s="72"/>
      <c r="P15" s="72"/>
      <c r="Q15" s="72"/>
      <c r="R15" s="72"/>
      <c r="S15" s="72"/>
      <c r="T15" s="72"/>
      <c r="U15" s="72"/>
      <c r="V15" s="72"/>
    </row>
    <row r="16" spans="1:22" ht="9.65" customHeight="1">
      <c r="A16" s="591" t="s">
        <v>242</v>
      </c>
      <c r="B16" s="72">
        <v>1049.2719099999999</v>
      </c>
      <c r="C16" s="72"/>
      <c r="D16" s="72">
        <v>29829.202249999998</v>
      </c>
      <c r="E16" s="72">
        <v>404.97466400000002</v>
      </c>
      <c r="F16" s="72">
        <v>176.822642</v>
      </c>
      <c r="G16" s="72">
        <v>2319.1623289999998</v>
      </c>
      <c r="H16" s="72">
        <v>32730.161884999998</v>
      </c>
      <c r="I16" s="72">
        <v>17650.723787999999</v>
      </c>
      <c r="J16" s="72">
        <v>10857.416498000001</v>
      </c>
      <c r="K16" s="72">
        <v>62287.574080999992</v>
      </c>
      <c r="L16" s="72"/>
      <c r="M16" s="72"/>
      <c r="N16" s="72"/>
      <c r="O16" s="72"/>
      <c r="P16" s="72"/>
      <c r="Q16" s="72"/>
      <c r="R16" s="72"/>
      <c r="S16" s="72"/>
      <c r="T16" s="72"/>
      <c r="U16" s="72"/>
      <c r="V16" s="72"/>
    </row>
    <row r="17" spans="1:22" ht="9.65" customHeight="1">
      <c r="A17" s="591" t="s">
        <v>243</v>
      </c>
      <c r="B17" s="72">
        <v>273.076617</v>
      </c>
      <c r="C17" s="72"/>
      <c r="D17" s="72">
        <v>2074.4757970000001</v>
      </c>
      <c r="E17" s="72">
        <v>133.22422800000001</v>
      </c>
      <c r="F17" s="72">
        <v>8.8685500000000008</v>
      </c>
      <c r="G17" s="72">
        <v>257.09299800000002</v>
      </c>
      <c r="H17" s="72">
        <v>2473.6615729999999</v>
      </c>
      <c r="I17" s="72">
        <v>2727.1038480000002</v>
      </c>
      <c r="J17" s="72">
        <v>1034.1266900000001</v>
      </c>
      <c r="K17" s="72">
        <v>6507.9687280000007</v>
      </c>
      <c r="L17" s="72"/>
      <c r="M17" s="72"/>
      <c r="N17" s="72"/>
      <c r="O17" s="72"/>
      <c r="P17" s="72"/>
      <c r="Q17" s="72"/>
      <c r="R17" s="72"/>
      <c r="S17" s="72"/>
      <c r="T17" s="72"/>
      <c r="U17" s="72"/>
      <c r="V17" s="72"/>
    </row>
    <row r="18" spans="1:22" ht="9.65" customHeight="1">
      <c r="A18" s="592" t="s">
        <v>244</v>
      </c>
      <c r="B18" s="132">
        <v>172.60864000000001</v>
      </c>
      <c r="C18" s="132"/>
      <c r="D18" s="132">
        <v>671.11998100000005</v>
      </c>
      <c r="E18" s="132">
        <v>100.54365199999999</v>
      </c>
      <c r="F18" s="132">
        <v>3.5505300000000002</v>
      </c>
      <c r="G18" s="132">
        <v>136.45281399999999</v>
      </c>
      <c r="H18" s="132">
        <v>911.66697699999997</v>
      </c>
      <c r="I18" s="132">
        <v>1506.996441</v>
      </c>
      <c r="J18" s="132">
        <v>479.71547800000002</v>
      </c>
      <c r="K18" s="132">
        <v>3070.9875360000001</v>
      </c>
      <c r="L18" s="72"/>
      <c r="M18" s="72"/>
      <c r="N18" s="72"/>
      <c r="O18" s="72"/>
      <c r="P18" s="72"/>
      <c r="Q18" s="72"/>
      <c r="R18" s="72"/>
      <c r="S18" s="72"/>
      <c r="T18" s="72"/>
      <c r="U18" s="72"/>
    </row>
    <row r="19" spans="1:22" ht="9.65" customHeight="1">
      <c r="A19" s="592" t="s">
        <v>307</v>
      </c>
      <c r="B19" s="132">
        <v>100.467977</v>
      </c>
      <c r="C19" s="132"/>
      <c r="D19" s="132">
        <v>1403.355816</v>
      </c>
      <c r="E19" s="132">
        <v>32.680576000000002</v>
      </c>
      <c r="F19" s="132">
        <v>5.3180199999999997</v>
      </c>
      <c r="G19" s="132">
        <v>120.640184</v>
      </c>
      <c r="H19" s="132">
        <v>1561.994596</v>
      </c>
      <c r="I19" s="132">
        <v>1220.107407</v>
      </c>
      <c r="J19" s="132">
        <v>554.41121199999998</v>
      </c>
      <c r="K19" s="132">
        <v>3436.9811920000002</v>
      </c>
      <c r="L19" s="72"/>
      <c r="M19" s="72"/>
      <c r="N19" s="72"/>
      <c r="O19" s="72"/>
      <c r="P19" s="72"/>
      <c r="Q19" s="72"/>
      <c r="R19" s="72"/>
      <c r="S19" s="72"/>
      <c r="T19" s="72"/>
      <c r="U19" s="72"/>
    </row>
    <row r="20" spans="1:22" ht="9.65" customHeight="1">
      <c r="A20" s="591" t="s">
        <v>246</v>
      </c>
      <c r="B20" s="72">
        <v>765.82791999999995</v>
      </c>
      <c r="C20" s="72"/>
      <c r="D20" s="72">
        <v>13040.771672000001</v>
      </c>
      <c r="E20" s="72">
        <v>273.87513000000001</v>
      </c>
      <c r="F20" s="72">
        <v>77.560364000000007</v>
      </c>
      <c r="G20" s="72">
        <v>1203.607006</v>
      </c>
      <c r="H20" s="72">
        <v>14595.814172000002</v>
      </c>
      <c r="I20" s="72">
        <v>8086.4270299999998</v>
      </c>
      <c r="J20" s="72">
        <v>5423.8000279999997</v>
      </c>
      <c r="K20" s="72">
        <v>28871.869149999999</v>
      </c>
      <c r="L20" s="72"/>
      <c r="M20" s="72"/>
      <c r="N20" s="72"/>
      <c r="O20" s="72"/>
      <c r="P20" s="72"/>
      <c r="Q20" s="72"/>
      <c r="R20" s="72"/>
      <c r="S20" s="72"/>
      <c r="T20" s="72"/>
      <c r="U20" s="72"/>
    </row>
    <row r="21" spans="1:22" ht="9.65" customHeight="1">
      <c r="A21" s="591" t="s">
        <v>247</v>
      </c>
      <c r="B21" s="72">
        <v>138.33997199999999</v>
      </c>
      <c r="C21" s="72"/>
      <c r="D21" s="72">
        <v>5178.385749</v>
      </c>
      <c r="E21" s="72">
        <v>57.2226</v>
      </c>
      <c r="F21" s="72">
        <v>31.24821</v>
      </c>
      <c r="G21" s="72">
        <v>270.08720499999998</v>
      </c>
      <c r="H21" s="72">
        <v>5536.9437639999996</v>
      </c>
      <c r="I21" s="72">
        <v>2107.0905229999998</v>
      </c>
      <c r="J21" s="72">
        <v>1295.621095</v>
      </c>
      <c r="K21" s="72">
        <v>9077.9953539999988</v>
      </c>
      <c r="L21" s="72"/>
      <c r="M21" s="72"/>
      <c r="N21" s="72"/>
      <c r="O21" s="72"/>
      <c r="P21" s="72"/>
      <c r="Q21" s="72"/>
      <c r="R21" s="72"/>
      <c r="S21" s="72"/>
      <c r="T21" s="72"/>
      <c r="U21" s="72"/>
    </row>
    <row r="22" spans="1:22" ht="9.65" customHeight="1">
      <c r="A22" s="591" t="s">
        <v>248</v>
      </c>
      <c r="B22" s="72">
        <v>805.87494400000003</v>
      </c>
      <c r="C22" s="72"/>
      <c r="D22" s="72">
        <v>11562.97257</v>
      </c>
      <c r="E22" s="72">
        <v>153.54395600000001</v>
      </c>
      <c r="F22" s="72">
        <v>69.622809000000004</v>
      </c>
      <c r="G22" s="72">
        <v>753.00588100000004</v>
      </c>
      <c r="H22" s="72">
        <v>12539.145215999999</v>
      </c>
      <c r="I22" s="72">
        <v>8151.5154110000003</v>
      </c>
      <c r="J22" s="72">
        <v>4850.1869939999997</v>
      </c>
      <c r="K22" s="72">
        <v>26346.722565</v>
      </c>
      <c r="L22" s="72"/>
      <c r="M22" s="72"/>
      <c r="N22" s="72"/>
      <c r="O22" s="72"/>
      <c r="P22" s="72"/>
      <c r="Q22" s="72"/>
      <c r="R22" s="72"/>
      <c r="S22" s="72"/>
      <c r="T22" s="72"/>
      <c r="U22" s="72"/>
    </row>
    <row r="23" spans="1:22" ht="9.65" customHeight="1">
      <c r="A23" s="591" t="s">
        <v>249</v>
      </c>
      <c r="B23" s="72">
        <v>350.752996</v>
      </c>
      <c r="C23" s="72"/>
      <c r="D23" s="72">
        <v>6766.5456329999997</v>
      </c>
      <c r="E23" s="72">
        <v>128.38935499999999</v>
      </c>
      <c r="F23" s="72">
        <v>53.885854999999999</v>
      </c>
      <c r="G23" s="72">
        <v>656.83369299999993</v>
      </c>
      <c r="H23" s="72">
        <v>7605.654536</v>
      </c>
      <c r="I23" s="72">
        <v>5561.0311400000001</v>
      </c>
      <c r="J23" s="72">
        <v>3930.1049200000002</v>
      </c>
      <c r="K23" s="72">
        <v>17447.543592000002</v>
      </c>
      <c r="L23" s="72"/>
      <c r="M23" s="72"/>
      <c r="N23" s="72"/>
      <c r="O23" s="72"/>
      <c r="P23" s="72"/>
      <c r="Q23" s="72"/>
      <c r="R23" s="72"/>
      <c r="S23" s="72"/>
      <c r="T23" s="72"/>
      <c r="U23" s="72"/>
    </row>
    <row r="24" spans="1:22" ht="9.65" customHeight="1">
      <c r="A24" s="591" t="s">
        <v>250</v>
      </c>
      <c r="B24" s="72">
        <v>140.45702800000001</v>
      </c>
      <c r="C24" s="72"/>
      <c r="D24" s="72">
        <v>2371.7479490000001</v>
      </c>
      <c r="E24" s="72">
        <v>24.067239000000001</v>
      </c>
      <c r="F24" s="72">
        <v>17.113458000000001</v>
      </c>
      <c r="G24" s="72">
        <v>209.91077100000001</v>
      </c>
      <c r="H24" s="72">
        <v>2622.8394169999997</v>
      </c>
      <c r="I24" s="72">
        <v>1208.9641670000001</v>
      </c>
      <c r="J24" s="72">
        <v>886.74380099999996</v>
      </c>
      <c r="K24" s="72">
        <v>4859.0044129999997</v>
      </c>
      <c r="L24" s="72"/>
      <c r="M24" s="72"/>
      <c r="N24" s="72"/>
      <c r="O24" s="72"/>
      <c r="P24" s="72"/>
      <c r="Q24" s="72"/>
      <c r="R24" s="72"/>
      <c r="S24" s="72"/>
      <c r="T24" s="72"/>
      <c r="U24" s="72"/>
    </row>
    <row r="25" spans="1:22" ht="9.65" customHeight="1">
      <c r="A25" s="591" t="s">
        <v>251</v>
      </c>
      <c r="B25" s="72">
        <v>147.051436</v>
      </c>
      <c r="C25" s="72"/>
      <c r="D25" s="72">
        <v>2492.8192829999998</v>
      </c>
      <c r="E25" s="72">
        <v>59.020279000000002</v>
      </c>
      <c r="F25" s="72">
        <v>29.99541</v>
      </c>
      <c r="G25" s="72">
        <v>200.95666500000002</v>
      </c>
      <c r="H25" s="72">
        <v>2782.7916369999994</v>
      </c>
      <c r="I25" s="72">
        <v>1929.441527</v>
      </c>
      <c r="J25" s="72">
        <v>1444.1264369999999</v>
      </c>
      <c r="K25" s="72">
        <v>6303.4110369999989</v>
      </c>
      <c r="L25" s="72"/>
      <c r="M25" s="72"/>
      <c r="N25" s="72"/>
      <c r="O25" s="72"/>
      <c r="P25" s="72"/>
      <c r="Q25" s="72"/>
      <c r="R25" s="72"/>
      <c r="S25" s="72"/>
      <c r="T25" s="72"/>
      <c r="U25" s="72"/>
    </row>
    <row r="26" spans="1:22" ht="9.65" customHeight="1">
      <c r="A26" s="591" t="s">
        <v>252</v>
      </c>
      <c r="B26" s="72">
        <v>284.36609600000003</v>
      </c>
      <c r="C26" s="72"/>
      <c r="D26" s="72">
        <v>2938.6191909999998</v>
      </c>
      <c r="E26" s="72">
        <v>217.210049</v>
      </c>
      <c r="F26" s="72">
        <v>80.461588000000006</v>
      </c>
      <c r="G26" s="72">
        <v>987.03414499999997</v>
      </c>
      <c r="H26" s="72">
        <v>4223.3249729999998</v>
      </c>
      <c r="I26" s="72">
        <v>9484.9125270000004</v>
      </c>
      <c r="J26" s="72">
        <v>6290.7024019999999</v>
      </c>
      <c r="K26" s="72">
        <v>20283.305998</v>
      </c>
      <c r="L26" s="72"/>
      <c r="M26" s="72"/>
      <c r="N26" s="72"/>
      <c r="O26" s="72"/>
      <c r="P26" s="72"/>
      <c r="Q26" s="72"/>
      <c r="R26" s="72"/>
      <c r="S26" s="72"/>
      <c r="T26" s="72"/>
      <c r="U26" s="72"/>
    </row>
    <row r="27" spans="1:22" ht="9.65" customHeight="1">
      <c r="A27" s="591" t="s">
        <v>253</v>
      </c>
      <c r="B27" s="72">
        <v>159.96821199999999</v>
      </c>
      <c r="C27" s="72"/>
      <c r="D27" s="72">
        <v>2385.129469</v>
      </c>
      <c r="E27" s="72">
        <v>39.874169999999999</v>
      </c>
      <c r="F27" s="72">
        <v>34.722755999999997</v>
      </c>
      <c r="G27" s="72">
        <v>273.10301600000003</v>
      </c>
      <c r="H27" s="72">
        <v>2732.8294109999997</v>
      </c>
      <c r="I27" s="72">
        <v>1737.092177</v>
      </c>
      <c r="J27" s="72">
        <v>1245.6421620000001</v>
      </c>
      <c r="K27" s="72">
        <v>5875.5319619999991</v>
      </c>
      <c r="L27" s="72"/>
      <c r="M27" s="72"/>
      <c r="N27" s="72"/>
      <c r="O27" s="72"/>
      <c r="P27" s="72"/>
      <c r="Q27" s="72"/>
      <c r="R27" s="72"/>
      <c r="S27" s="72"/>
      <c r="T27" s="72"/>
      <c r="U27" s="72"/>
    </row>
    <row r="28" spans="1:22" ht="9.65" customHeight="1">
      <c r="A28" s="591" t="s">
        <v>254</v>
      </c>
      <c r="B28" s="72">
        <v>41.716383999999998</v>
      </c>
      <c r="C28" s="72"/>
      <c r="D28" s="72">
        <v>588.92920100000003</v>
      </c>
      <c r="E28" s="72">
        <v>13.683564000000001</v>
      </c>
      <c r="F28" s="72">
        <v>3.5719859999999999</v>
      </c>
      <c r="G28" s="72">
        <v>103.18221700000001</v>
      </c>
      <c r="H28" s="72">
        <v>709.36696800000016</v>
      </c>
      <c r="I28" s="72">
        <v>295.92873700000001</v>
      </c>
      <c r="J28" s="72">
        <v>264.59797600000002</v>
      </c>
      <c r="K28" s="72">
        <v>1311.6100650000001</v>
      </c>
      <c r="L28" s="72"/>
      <c r="M28" s="72"/>
      <c r="N28" s="72"/>
      <c r="O28" s="72"/>
      <c r="P28" s="72"/>
      <c r="Q28" s="72"/>
      <c r="R28" s="72"/>
      <c r="S28" s="72"/>
      <c r="T28" s="72"/>
      <c r="U28" s="72"/>
    </row>
    <row r="29" spans="1:22" ht="9.65" customHeight="1">
      <c r="A29" s="591" t="s">
        <v>255</v>
      </c>
      <c r="B29" s="72">
        <v>319.30190499999998</v>
      </c>
      <c r="C29" s="72"/>
      <c r="D29" s="72">
        <v>3762.83133</v>
      </c>
      <c r="E29" s="72">
        <v>131.15634499999999</v>
      </c>
      <c r="F29" s="72">
        <v>30.654631999999999</v>
      </c>
      <c r="G29" s="72">
        <v>709.87850600000002</v>
      </c>
      <c r="H29" s="72">
        <v>4634.5208129999992</v>
      </c>
      <c r="I29" s="72">
        <v>5847.8354749999999</v>
      </c>
      <c r="J29" s="72">
        <v>5355.6694319999997</v>
      </c>
      <c r="K29" s="72">
        <v>16157.327624999998</v>
      </c>
      <c r="L29" s="72"/>
      <c r="M29" s="72"/>
      <c r="N29" s="72"/>
      <c r="O29" s="72"/>
      <c r="P29" s="72"/>
      <c r="Q29" s="72"/>
      <c r="R29" s="72"/>
      <c r="S29" s="72"/>
      <c r="T29" s="72"/>
      <c r="U29" s="72"/>
    </row>
    <row r="30" spans="1:22" ht="9.65" customHeight="1">
      <c r="A30" s="591" t="s">
        <v>256</v>
      </c>
      <c r="B30" s="72">
        <v>533.35944500000005</v>
      </c>
      <c r="C30" s="72"/>
      <c r="D30" s="72">
        <v>6064.6790769999998</v>
      </c>
      <c r="E30" s="72">
        <v>93.896360000000001</v>
      </c>
      <c r="F30" s="72">
        <v>43.698436000000001</v>
      </c>
      <c r="G30" s="72">
        <v>614.39073799999994</v>
      </c>
      <c r="H30" s="72">
        <v>6816.6646109999992</v>
      </c>
      <c r="I30" s="72">
        <v>4291.2725790000004</v>
      </c>
      <c r="J30" s="72">
        <v>4117.6820180000004</v>
      </c>
      <c r="K30" s="72">
        <v>15758.978652999998</v>
      </c>
      <c r="L30" s="72"/>
      <c r="M30" s="72"/>
      <c r="N30" s="72"/>
      <c r="O30" s="72"/>
      <c r="P30" s="72"/>
      <c r="Q30" s="72"/>
      <c r="R30" s="72"/>
      <c r="S30" s="72"/>
      <c r="T30" s="72"/>
      <c r="U30" s="72"/>
    </row>
    <row r="31" spans="1:22" ht="9.65" customHeight="1">
      <c r="A31" s="591" t="s">
        <v>257</v>
      </c>
      <c r="B31" s="72">
        <v>54.522042999999996</v>
      </c>
      <c r="C31" s="72"/>
      <c r="D31" s="72">
        <v>1132.2458469999999</v>
      </c>
      <c r="E31" s="72">
        <v>11.158251999999999</v>
      </c>
      <c r="F31" s="72">
        <v>25.72702</v>
      </c>
      <c r="G31" s="72">
        <v>186.74786999999998</v>
      </c>
      <c r="H31" s="72">
        <v>1355.8789889999998</v>
      </c>
      <c r="I31" s="72">
        <v>700.56000200000005</v>
      </c>
      <c r="J31" s="72">
        <v>475.09884399999999</v>
      </c>
      <c r="K31" s="72">
        <v>2586.059878</v>
      </c>
      <c r="L31" s="72"/>
      <c r="M31" s="72"/>
      <c r="N31" s="72"/>
      <c r="O31" s="72"/>
      <c r="P31" s="72"/>
      <c r="Q31" s="72"/>
      <c r="R31" s="72"/>
      <c r="S31" s="72"/>
      <c r="T31" s="72"/>
      <c r="U31" s="72"/>
    </row>
    <row r="32" spans="1:22" ht="9.65" customHeight="1">
      <c r="A32" s="591" t="s">
        <v>258</v>
      </c>
      <c r="B32" s="72">
        <v>128.03006400000001</v>
      </c>
      <c r="C32" s="72"/>
      <c r="D32" s="72">
        <v>365.26991299999997</v>
      </c>
      <c r="E32" s="72">
        <v>64.408253999999999</v>
      </c>
      <c r="F32" s="72">
        <v>4.1812610000000001</v>
      </c>
      <c r="G32" s="72">
        <v>366.013938</v>
      </c>
      <c r="H32" s="72">
        <v>799.87336599999992</v>
      </c>
      <c r="I32" s="72">
        <v>1926.4192109999999</v>
      </c>
      <c r="J32" s="72">
        <v>1971.7598310000001</v>
      </c>
      <c r="K32" s="72">
        <v>4826.0824720000001</v>
      </c>
      <c r="L32" s="72"/>
      <c r="M32" s="72"/>
      <c r="N32" s="72"/>
      <c r="O32" s="72"/>
      <c r="P32" s="72"/>
      <c r="Q32" s="72"/>
      <c r="R32" s="72"/>
      <c r="S32" s="72"/>
      <c r="T32" s="72"/>
      <c r="U32" s="72"/>
    </row>
    <row r="33" spans="1:21" ht="9.65" customHeight="1">
      <c r="A33" s="591" t="s">
        <v>259</v>
      </c>
      <c r="B33" s="72">
        <v>428.56272200000001</v>
      </c>
      <c r="C33" s="72"/>
      <c r="D33" s="72">
        <v>4762.6376630000004</v>
      </c>
      <c r="E33" s="72">
        <v>108.395408</v>
      </c>
      <c r="F33" s="72">
        <v>66.460211999999999</v>
      </c>
      <c r="G33" s="72">
        <v>923.691284</v>
      </c>
      <c r="H33" s="72">
        <v>5861.1845670000012</v>
      </c>
      <c r="I33" s="72">
        <v>5023.5128500000001</v>
      </c>
      <c r="J33" s="72">
        <v>5608.4281570000003</v>
      </c>
      <c r="K33" s="72">
        <v>16921.688296</v>
      </c>
      <c r="L33" s="72"/>
      <c r="M33" s="72"/>
      <c r="N33" s="72"/>
      <c r="O33" s="72"/>
      <c r="P33" s="72"/>
      <c r="Q33" s="72"/>
      <c r="R33" s="72"/>
      <c r="S33" s="72"/>
      <c r="T33" s="72"/>
      <c r="U33" s="72"/>
    </row>
    <row r="34" spans="1:21" ht="9.65" customHeight="1">
      <c r="A34" s="591" t="s">
        <v>260</v>
      </c>
      <c r="B34" s="72">
        <v>232.69637499999999</v>
      </c>
      <c r="C34" s="72"/>
      <c r="D34" s="72">
        <v>2595.7739550000001</v>
      </c>
      <c r="E34" s="72">
        <v>57.804312000000003</v>
      </c>
      <c r="F34" s="72">
        <v>28.038603999999999</v>
      </c>
      <c r="G34" s="72">
        <v>416.60189400000002</v>
      </c>
      <c r="H34" s="72">
        <v>3098.2187650000005</v>
      </c>
      <c r="I34" s="72">
        <v>2117.4400340000002</v>
      </c>
      <c r="J34" s="72">
        <v>2188.574075</v>
      </c>
      <c r="K34" s="72">
        <v>7636.9292490000007</v>
      </c>
      <c r="L34" s="72"/>
      <c r="M34" s="72"/>
      <c r="N34" s="72"/>
      <c r="O34" s="72"/>
      <c r="P34" s="72"/>
      <c r="Q34" s="72"/>
      <c r="R34" s="72"/>
      <c r="S34" s="72"/>
      <c r="T34" s="72"/>
      <c r="U34" s="72"/>
    </row>
    <row r="35" spans="1:21" ht="9.65" customHeight="1">
      <c r="A35" s="593" t="s">
        <v>261</v>
      </c>
      <c r="B35" s="71">
        <v>1529.50467</v>
      </c>
      <c r="C35" s="71"/>
      <c r="D35" s="71">
        <v>41584.157205999996</v>
      </c>
      <c r="E35" s="71">
        <v>672.94886500000007</v>
      </c>
      <c r="F35" s="71">
        <v>291.092825</v>
      </c>
      <c r="G35" s="71">
        <v>3548.627982</v>
      </c>
      <c r="H35" s="71">
        <v>46096.826878</v>
      </c>
      <c r="I35" s="71">
        <v>26488.926527</v>
      </c>
      <c r="J35" s="71">
        <v>16839.260152000003</v>
      </c>
      <c r="K35" s="71">
        <v>90954.518226999993</v>
      </c>
      <c r="L35" s="72"/>
      <c r="M35" s="72"/>
      <c r="N35" s="72"/>
      <c r="O35" s="72"/>
      <c r="P35" s="72"/>
      <c r="Q35" s="72"/>
      <c r="R35" s="72"/>
      <c r="S35" s="72"/>
      <c r="T35" s="72"/>
      <c r="U35" s="72"/>
    </row>
    <row r="36" spans="1:21" ht="9.65" customHeight="1">
      <c r="A36" s="593" t="s">
        <v>262</v>
      </c>
      <c r="B36" s="71">
        <v>1983.1194529999998</v>
      </c>
      <c r="C36" s="71"/>
      <c r="D36" s="71">
        <v>31856.605788000001</v>
      </c>
      <c r="E36" s="71">
        <v>617.86591400000009</v>
      </c>
      <c r="F36" s="71">
        <v>187.29993300000001</v>
      </c>
      <c r="G36" s="71">
        <v>2483.7930900000001</v>
      </c>
      <c r="H36" s="71">
        <v>35145.564725000004</v>
      </c>
      <c r="I36" s="71">
        <v>21072.136812000001</v>
      </c>
      <c r="J36" s="71">
        <v>12603.734806999999</v>
      </c>
      <c r="K36" s="71">
        <v>70804.555796999994</v>
      </c>
      <c r="L36" s="72"/>
      <c r="M36" s="72"/>
      <c r="N36" s="72"/>
      <c r="O36" s="72"/>
      <c r="P36" s="72"/>
      <c r="Q36" s="72"/>
      <c r="R36" s="72"/>
      <c r="S36" s="72"/>
      <c r="T36" s="72"/>
      <c r="U36" s="72"/>
    </row>
    <row r="37" spans="1:21" ht="9.65" customHeight="1">
      <c r="A37" s="593" t="s">
        <v>263</v>
      </c>
      <c r="B37" s="71">
        <v>922.62755599999991</v>
      </c>
      <c r="C37" s="71"/>
      <c r="D37" s="71">
        <v>14569.732055999999</v>
      </c>
      <c r="E37" s="71">
        <v>428.68692199999998</v>
      </c>
      <c r="F37" s="71">
        <v>181.456311</v>
      </c>
      <c r="G37" s="71">
        <v>2054.7352739999997</v>
      </c>
      <c r="H37" s="71">
        <v>17234.610562999998</v>
      </c>
      <c r="I37" s="71">
        <v>18184.349361</v>
      </c>
      <c r="J37" s="71">
        <v>12551.67756</v>
      </c>
      <c r="K37" s="71">
        <v>48893.265039999998</v>
      </c>
      <c r="L37" s="72"/>
      <c r="M37" s="72"/>
      <c r="N37" s="72"/>
      <c r="O37" s="72"/>
      <c r="P37" s="72"/>
      <c r="Q37" s="72"/>
      <c r="R37" s="72"/>
      <c r="S37" s="72"/>
      <c r="T37" s="72"/>
      <c r="U37" s="72"/>
    </row>
    <row r="38" spans="1:21" ht="9.65" customHeight="1">
      <c r="A38" s="593" t="s">
        <v>264</v>
      </c>
      <c r="B38" s="71">
        <v>1236.8980529999999</v>
      </c>
      <c r="C38" s="71"/>
      <c r="D38" s="71">
        <v>14299.084837</v>
      </c>
      <c r="E38" s="71">
        <v>354.17694499999999</v>
      </c>
      <c r="F38" s="71">
        <v>142.55609100000001</v>
      </c>
      <c r="G38" s="71">
        <v>2253.3162849999999</v>
      </c>
      <c r="H38" s="71">
        <v>17049.134157999997</v>
      </c>
      <c r="I38" s="71">
        <v>14799.108181000001</v>
      </c>
      <c r="J38" s="71">
        <v>13430.450262999999</v>
      </c>
      <c r="K38" s="71">
        <v>46515.590655</v>
      </c>
      <c r="L38" s="72"/>
      <c r="M38" s="72"/>
      <c r="N38" s="72"/>
      <c r="O38" s="72"/>
      <c r="P38" s="72"/>
      <c r="Q38" s="72"/>
      <c r="R38" s="72"/>
      <c r="S38" s="72"/>
      <c r="T38" s="72"/>
      <c r="U38" s="72"/>
    </row>
    <row r="39" spans="1:21" ht="9.65" customHeight="1">
      <c r="A39" s="593" t="s">
        <v>265</v>
      </c>
      <c r="B39" s="71">
        <v>661.259097</v>
      </c>
      <c r="C39" s="71"/>
      <c r="D39" s="71">
        <v>7358.4116180000001</v>
      </c>
      <c r="E39" s="71">
        <v>166.19972000000001</v>
      </c>
      <c r="F39" s="71">
        <v>94.498816000000005</v>
      </c>
      <c r="G39" s="71">
        <v>1340.2931779999999</v>
      </c>
      <c r="H39" s="71">
        <v>8959.4033320000017</v>
      </c>
      <c r="I39" s="71">
        <v>7140.9528840000003</v>
      </c>
      <c r="J39" s="71">
        <v>7797.0022320000007</v>
      </c>
      <c r="K39" s="71">
        <v>24558.617545000001</v>
      </c>
      <c r="L39" s="72"/>
      <c r="M39" s="72"/>
      <c r="N39" s="72"/>
      <c r="O39" s="72"/>
      <c r="P39" s="72"/>
      <c r="Q39" s="72"/>
      <c r="R39" s="72"/>
      <c r="S39" s="72"/>
      <c r="T39" s="72"/>
      <c r="U39" s="72"/>
    </row>
    <row r="40" spans="1:21" ht="9.65" customHeight="1">
      <c r="A40" s="593" t="s">
        <v>308</v>
      </c>
      <c r="B40" s="71">
        <v>6333.408829</v>
      </c>
      <c r="C40" s="71"/>
      <c r="D40" s="71">
        <v>109667.991505</v>
      </c>
      <c r="E40" s="71">
        <v>2239.8783659999999</v>
      </c>
      <c r="F40" s="71">
        <v>896.90397599999994</v>
      </c>
      <c r="G40" s="71">
        <v>11680.765809</v>
      </c>
      <c r="H40" s="71">
        <v>124485.53965600001</v>
      </c>
      <c r="I40" s="71">
        <v>87685.473765000002</v>
      </c>
      <c r="J40" s="71">
        <v>63222.125013999997</v>
      </c>
      <c r="K40" s="71">
        <v>281726.54726399999</v>
      </c>
      <c r="L40" s="72"/>
      <c r="M40" s="72"/>
      <c r="N40" s="72"/>
      <c r="O40" s="72"/>
      <c r="P40" s="72"/>
      <c r="Q40" s="72"/>
      <c r="R40" s="72"/>
      <c r="S40" s="72"/>
      <c r="T40" s="72"/>
      <c r="U40" s="72"/>
    </row>
    <row r="41" spans="1:21" ht="2.15" customHeight="1">
      <c r="A41" s="595"/>
      <c r="B41" s="596"/>
      <c r="C41" s="596"/>
      <c r="D41" s="596"/>
      <c r="E41" s="596"/>
      <c r="F41" s="596"/>
      <c r="G41" s="596"/>
      <c r="H41" s="596"/>
      <c r="I41" s="596"/>
      <c r="J41" s="596"/>
      <c r="K41" s="597"/>
      <c r="L41" s="72"/>
      <c r="M41" s="72"/>
      <c r="N41" s="72"/>
      <c r="O41" s="72"/>
      <c r="P41" s="72"/>
      <c r="Q41" s="72"/>
      <c r="R41" s="72"/>
      <c r="S41" s="72"/>
    </row>
    <row r="42" spans="1:21" s="10" customFormat="1" ht="10" customHeight="1">
      <c r="A42" s="590"/>
      <c r="B42" s="745" t="s">
        <v>266</v>
      </c>
      <c r="C42" s="745"/>
      <c r="D42" s="745"/>
      <c r="E42" s="745"/>
      <c r="F42" s="745"/>
      <c r="G42" s="745"/>
      <c r="H42" s="745"/>
      <c r="I42" s="745"/>
      <c r="J42" s="745"/>
      <c r="K42" s="745"/>
    </row>
    <row r="43" spans="1:21" ht="2.15" customHeight="1">
      <c r="A43" s="595"/>
      <c r="B43" s="596"/>
      <c r="C43" s="596"/>
      <c r="D43" s="596"/>
      <c r="E43" s="596"/>
      <c r="F43" s="596"/>
      <c r="G43" s="596"/>
      <c r="H43" s="596"/>
      <c r="I43" s="596"/>
      <c r="J43" s="596" t="s">
        <v>151</v>
      </c>
      <c r="K43" s="596"/>
    </row>
    <row r="44" spans="1:21" s="10" customFormat="1" ht="9" customHeight="1">
      <c r="A44" s="590" t="s">
        <v>239</v>
      </c>
      <c r="B44" s="530">
        <v>1.9603978572029477</v>
      </c>
      <c r="C44" s="530"/>
      <c r="D44" s="530">
        <v>45.856120731653718</v>
      </c>
      <c r="E44" s="530">
        <v>0.75531207883592355</v>
      </c>
      <c r="F44" s="530">
        <v>0.43486781106547795</v>
      </c>
      <c r="G44" s="530">
        <v>4.0036892764765284</v>
      </c>
      <c r="H44" s="530">
        <v>51.049989898031647</v>
      </c>
      <c r="I44" s="530">
        <v>27.728143869001652</v>
      </c>
      <c r="J44" s="530">
        <v>19.261468375763755</v>
      </c>
      <c r="K44" s="530">
        <v>100</v>
      </c>
      <c r="O44" s="72"/>
    </row>
    <row r="45" spans="1:21" s="10" customFormat="1" ht="9" customHeight="1">
      <c r="A45" s="590" t="s">
        <v>306</v>
      </c>
      <c r="B45" s="530">
        <v>0.63422336637519072</v>
      </c>
      <c r="C45" s="530"/>
      <c r="D45" s="530">
        <v>40.43463353422456</v>
      </c>
      <c r="E45" s="530">
        <v>1.2148515050146256</v>
      </c>
      <c r="F45" s="530">
        <v>3.9323271457929909E-2</v>
      </c>
      <c r="G45" s="530">
        <v>3.5819926357128855</v>
      </c>
      <c r="H45" s="530">
        <v>45.270800946410006</v>
      </c>
      <c r="I45" s="530">
        <v>37.898388172759148</v>
      </c>
      <c r="J45" s="530">
        <v>16.19658751445564</v>
      </c>
      <c r="K45" s="530">
        <v>100</v>
      </c>
      <c r="O45" s="72"/>
    </row>
    <row r="46" spans="1:21" s="10" customFormat="1" ht="9" customHeight="1">
      <c r="A46" s="598" t="s">
        <v>241</v>
      </c>
      <c r="B46" s="530">
        <v>0.71720034613092687</v>
      </c>
      <c r="C46" s="530"/>
      <c r="D46" s="530">
        <v>21.937636412567109</v>
      </c>
      <c r="E46" s="530">
        <v>1.5983585066392982</v>
      </c>
      <c r="F46" s="530">
        <v>0.31353736189837861</v>
      </c>
      <c r="G46" s="530">
        <v>5.5292328732686933</v>
      </c>
      <c r="H46" s="530">
        <v>29.378765154373475</v>
      </c>
      <c r="I46" s="530">
        <v>41.941519251435224</v>
      </c>
      <c r="J46" s="530">
        <v>27.962515248060367</v>
      </c>
      <c r="K46" s="530">
        <v>100</v>
      </c>
      <c r="O46" s="72"/>
    </row>
    <row r="47" spans="1:21" s="10" customFormat="1" ht="9" customHeight="1">
      <c r="A47" s="590" t="s">
        <v>242</v>
      </c>
      <c r="B47" s="530">
        <v>1.6845605652188445</v>
      </c>
      <c r="C47" s="530"/>
      <c r="D47" s="530">
        <v>47.889491106539985</v>
      </c>
      <c r="E47" s="530">
        <v>0.65016926726567159</v>
      </c>
      <c r="F47" s="530">
        <v>0.28388108641068016</v>
      </c>
      <c r="G47" s="530">
        <v>3.7233145827514731</v>
      </c>
      <c r="H47" s="530">
        <v>52.546856042967818</v>
      </c>
      <c r="I47" s="530">
        <v>28.33747187688936</v>
      </c>
      <c r="J47" s="530">
        <v>17.431111514923991</v>
      </c>
      <c r="K47" s="530">
        <v>100</v>
      </c>
      <c r="O47" s="72"/>
    </row>
    <row r="48" spans="1:21" s="10" customFormat="1" ht="9" customHeight="1">
      <c r="A48" s="590" t="s">
        <v>243</v>
      </c>
      <c r="B48" s="530">
        <v>4.19603456029391</v>
      </c>
      <c r="C48" s="530"/>
      <c r="D48" s="530">
        <v>31.875933700706614</v>
      </c>
      <c r="E48" s="530">
        <v>2.0470938562875034</v>
      </c>
      <c r="F48" s="530">
        <v>0.1362721667952059</v>
      </c>
      <c r="G48" s="530">
        <v>3.9504338257477873</v>
      </c>
      <c r="H48" s="530">
        <v>38.00973354953711</v>
      </c>
      <c r="I48" s="530">
        <v>41.904071177645029</v>
      </c>
      <c r="J48" s="530">
        <v>15.89016071252394</v>
      </c>
      <c r="K48" s="530">
        <v>100</v>
      </c>
      <c r="O48" s="72"/>
    </row>
    <row r="49" spans="1:15" s="599" customFormat="1" ht="9" customHeight="1">
      <c r="A49" s="592" t="s">
        <v>309</v>
      </c>
      <c r="B49" s="548">
        <v>5.6206232678112702</v>
      </c>
      <c r="C49" s="548"/>
      <c r="D49" s="548">
        <v>21.853556002188867</v>
      </c>
      <c r="E49" s="548">
        <v>3.2739843721723263</v>
      </c>
      <c r="F49" s="548">
        <v>0.11561525269570484</v>
      </c>
      <c r="G49" s="548">
        <v>4.4432877828521411</v>
      </c>
      <c r="H49" s="548">
        <v>29.686443409909035</v>
      </c>
      <c r="I49" s="548">
        <v>49.072046803644206</v>
      </c>
      <c r="J49" s="548">
        <v>15.620886518635482</v>
      </c>
      <c r="K49" s="548">
        <v>100</v>
      </c>
      <c r="O49" s="72"/>
    </row>
    <row r="50" spans="1:15" s="599" customFormat="1" ht="9" customHeight="1">
      <c r="A50" s="592" t="s">
        <v>310</v>
      </c>
      <c r="B50" s="548">
        <v>2.9231459640760233</v>
      </c>
      <c r="C50" s="548"/>
      <c r="D50" s="548">
        <v>40.831058932370205</v>
      </c>
      <c r="E50" s="548">
        <v>0.95085117358419347</v>
      </c>
      <c r="F50" s="548">
        <v>0.15472938904578093</v>
      </c>
      <c r="G50" s="548">
        <v>3.5100623850024255</v>
      </c>
      <c r="H50" s="548">
        <v>45.446701880002607</v>
      </c>
      <c r="I50" s="548">
        <v>35.499391438043105</v>
      </c>
      <c r="J50" s="548">
        <v>16.13076071787826</v>
      </c>
      <c r="K50" s="548">
        <v>100</v>
      </c>
      <c r="O50" s="72"/>
    </row>
    <row r="51" spans="1:15" s="10" customFormat="1" ht="9" customHeight="1">
      <c r="A51" s="598" t="s">
        <v>246</v>
      </c>
      <c r="B51" s="600">
        <v>2.6525055098485026</v>
      </c>
      <c r="C51" s="530"/>
      <c r="D51" s="600">
        <v>45.167743052063543</v>
      </c>
      <c r="E51" s="600">
        <v>0.94858815193819901</v>
      </c>
      <c r="F51" s="600">
        <v>0.26863644884591759</v>
      </c>
      <c r="G51" s="600">
        <v>4.1687879636292964</v>
      </c>
      <c r="H51" s="600">
        <v>50.553755616476955</v>
      </c>
      <c r="I51" s="600">
        <v>28.007978936133409</v>
      </c>
      <c r="J51" s="600">
        <v>18.78575993754114</v>
      </c>
      <c r="K51" s="530">
        <v>100</v>
      </c>
      <c r="O51" s="72"/>
    </row>
    <row r="52" spans="1:15" s="10" customFormat="1" ht="9" customHeight="1">
      <c r="A52" s="598" t="s">
        <v>247</v>
      </c>
      <c r="B52" s="530">
        <v>1.5239044150759984</v>
      </c>
      <c r="C52" s="530"/>
      <c r="D52" s="530">
        <v>57.043273840388885</v>
      </c>
      <c r="E52" s="530">
        <v>0.63034401063871714</v>
      </c>
      <c r="F52" s="530">
        <v>0.34421927729045632</v>
      </c>
      <c r="G52" s="530">
        <v>2.9751855389636499</v>
      </c>
      <c r="H52" s="530">
        <v>60.993022667281707</v>
      </c>
      <c r="I52" s="530">
        <v>23.210967188604712</v>
      </c>
      <c r="J52" s="530">
        <v>14.272105729037591</v>
      </c>
      <c r="K52" s="530">
        <v>100</v>
      </c>
      <c r="O52" s="72"/>
    </row>
    <row r="53" spans="1:15" s="10" customFormat="1" ht="9" customHeight="1">
      <c r="A53" s="590" t="s">
        <v>248</v>
      </c>
      <c r="B53" s="530">
        <v>3.0587293809005121</v>
      </c>
      <c r="C53" s="530"/>
      <c r="D53" s="530">
        <v>43.887707632222529</v>
      </c>
      <c r="E53" s="530">
        <v>0.58278199734783598</v>
      </c>
      <c r="F53" s="530">
        <v>0.26425605244915595</v>
      </c>
      <c r="G53" s="530">
        <v>2.858062816512601</v>
      </c>
      <c r="H53" s="530">
        <v>47.592808498532122</v>
      </c>
      <c r="I53" s="530">
        <v>30.939390623973807</v>
      </c>
      <c r="J53" s="530">
        <v>18.409071496593562</v>
      </c>
      <c r="K53" s="530">
        <v>100</v>
      </c>
      <c r="O53" s="72"/>
    </row>
    <row r="54" spans="1:15" s="10" customFormat="1" ht="9" customHeight="1">
      <c r="A54" s="590" t="s">
        <v>249</v>
      </c>
      <c r="B54" s="530">
        <v>2.0103288130532384</v>
      </c>
      <c r="C54" s="530"/>
      <c r="D54" s="530">
        <v>38.782225115646519</v>
      </c>
      <c r="E54" s="530">
        <v>0.73585920174384156</v>
      </c>
      <c r="F54" s="530">
        <v>0.30884493691540388</v>
      </c>
      <c r="G54" s="530">
        <v>3.7646198706227589</v>
      </c>
      <c r="H54" s="530">
        <v>43.591549124928527</v>
      </c>
      <c r="I54" s="530">
        <v>31.872859985573143</v>
      </c>
      <c r="J54" s="530">
        <v>22.525262076445081</v>
      </c>
      <c r="K54" s="530">
        <v>100</v>
      </c>
      <c r="O54" s="72"/>
    </row>
    <row r="55" spans="1:15" s="10" customFormat="1" ht="9" customHeight="1">
      <c r="A55" s="590" t="s">
        <v>250</v>
      </c>
      <c r="B55" s="530">
        <v>2.8906544646103827</v>
      </c>
      <c r="C55" s="530"/>
      <c r="D55" s="530">
        <v>48.811397303005499</v>
      </c>
      <c r="E55" s="530">
        <v>0.49531214533597501</v>
      </c>
      <c r="F55" s="530">
        <v>0.35220091494903533</v>
      </c>
      <c r="G55" s="530">
        <v>4.320036640394795</v>
      </c>
      <c r="H55" s="530">
        <v>53.978947003685299</v>
      </c>
      <c r="I55" s="530">
        <v>24.880902840209053</v>
      </c>
      <c r="J55" s="530">
        <v>18.24949569149527</v>
      </c>
      <c r="K55" s="530">
        <v>100</v>
      </c>
      <c r="O55" s="72"/>
    </row>
    <row r="56" spans="1:15" s="10" customFormat="1" ht="9" customHeight="1">
      <c r="A56" s="590" t="s">
        <v>251</v>
      </c>
      <c r="B56" s="530">
        <v>2.3328866725782587</v>
      </c>
      <c r="C56" s="530"/>
      <c r="D56" s="530">
        <v>39.547147859588335</v>
      </c>
      <c r="E56" s="530">
        <v>0.93632286794499919</v>
      </c>
      <c r="F56" s="530">
        <v>0.47585997206800917</v>
      </c>
      <c r="G56" s="530">
        <v>3.1880622066436257</v>
      </c>
      <c r="H56" s="530">
        <v>44.14739290624496</v>
      </c>
      <c r="I56" s="530">
        <v>30.609482955728122</v>
      </c>
      <c r="J56" s="530">
        <v>22.910237465448663</v>
      </c>
      <c r="K56" s="530">
        <v>100</v>
      </c>
      <c r="O56" s="72"/>
    </row>
    <row r="57" spans="1:15" s="10" customFormat="1" ht="9" customHeight="1">
      <c r="A57" s="590" t="s">
        <v>252</v>
      </c>
      <c r="B57" s="530">
        <v>1.4019711383737909</v>
      </c>
      <c r="C57" s="530"/>
      <c r="D57" s="530">
        <v>14.487870918526582</v>
      </c>
      <c r="E57" s="530">
        <v>1.070880895951664</v>
      </c>
      <c r="F57" s="530">
        <v>0.39668872524002635</v>
      </c>
      <c r="G57" s="530">
        <v>4.8662389903170853</v>
      </c>
      <c r="H57" s="530">
        <v>20.821679530035357</v>
      </c>
      <c r="I57" s="530">
        <v>46.762162578108537</v>
      </c>
      <c r="J57" s="530">
        <v>31.014186753482313</v>
      </c>
      <c r="K57" s="530">
        <v>100</v>
      </c>
      <c r="O57" s="72"/>
    </row>
    <row r="58" spans="1:15" s="10" customFormat="1" ht="9" customHeight="1">
      <c r="A58" s="590" t="s">
        <v>253</v>
      </c>
      <c r="B58" s="530">
        <v>2.7226166589611687</v>
      </c>
      <c r="C58" s="530"/>
      <c r="D58" s="530">
        <v>40.594272730125951</v>
      </c>
      <c r="E58" s="530">
        <v>0.67864782725864115</v>
      </c>
      <c r="F58" s="530">
        <v>0.59097212345315131</v>
      </c>
      <c r="G58" s="530">
        <v>4.6481411005215136</v>
      </c>
      <c r="H58" s="530">
        <v>46.51203378135925</v>
      </c>
      <c r="I58" s="530">
        <v>29.56484941677865</v>
      </c>
      <c r="J58" s="530">
        <v>21.200500142900939</v>
      </c>
      <c r="K58" s="530">
        <v>100</v>
      </c>
      <c r="O58" s="72"/>
    </row>
    <row r="59" spans="1:15" s="10" customFormat="1" ht="9" customHeight="1">
      <c r="A59" s="590" t="s">
        <v>254</v>
      </c>
      <c r="B59" s="530">
        <v>3.1805477186544766</v>
      </c>
      <c r="C59" s="530"/>
      <c r="D59" s="530">
        <v>44.901241360937561</v>
      </c>
      <c r="E59" s="530">
        <v>1.0432646382596948</v>
      </c>
      <c r="F59" s="530">
        <v>0.27233597052337344</v>
      </c>
      <c r="G59" s="530">
        <v>7.8668363222723512</v>
      </c>
      <c r="H59" s="530">
        <v>54.083678291992989</v>
      </c>
      <c r="I59" s="530">
        <v>22.562249627140517</v>
      </c>
      <c r="J59" s="530">
        <v>20.173524362212028</v>
      </c>
      <c r="K59" s="530">
        <v>100</v>
      </c>
      <c r="O59" s="72"/>
    </row>
    <row r="60" spans="1:15" s="10" customFormat="1" ht="9" customHeight="1">
      <c r="A60" s="590" t="s">
        <v>255</v>
      </c>
      <c r="B60" s="530">
        <v>1.976204929495573</v>
      </c>
      <c r="C60" s="530"/>
      <c r="D60" s="530">
        <v>23.288698585141184</v>
      </c>
      <c r="E60" s="530">
        <v>0.81174528389870415</v>
      </c>
      <c r="F60" s="530">
        <v>0.18972587986993922</v>
      </c>
      <c r="G60" s="530">
        <v>4.3935390955470588</v>
      </c>
      <c r="H60" s="530">
        <v>28.683708844456881</v>
      </c>
      <c r="I60" s="530">
        <v>36.193085952851071</v>
      </c>
      <c r="J60" s="530">
        <v>33.147000273196483</v>
      </c>
      <c r="K60" s="530">
        <v>100</v>
      </c>
      <c r="O60" s="72"/>
    </row>
    <row r="61" spans="1:15" s="10" customFormat="1" ht="9" customHeight="1">
      <c r="A61" s="590" t="s">
        <v>256</v>
      </c>
      <c r="B61" s="530">
        <v>3.3844797733669481</v>
      </c>
      <c r="C61" s="530"/>
      <c r="D61" s="530">
        <v>38.483960226987691</v>
      </c>
      <c r="E61" s="530">
        <v>0.59582769967218141</v>
      </c>
      <c r="F61" s="530">
        <v>0.27729231038511015</v>
      </c>
      <c r="G61" s="530">
        <v>3.8986710466990822</v>
      </c>
      <c r="H61" s="530">
        <v>43.255751283744061</v>
      </c>
      <c r="I61" s="530">
        <v>27.23065163987059</v>
      </c>
      <c r="J61" s="530">
        <v>26.129117303018411</v>
      </c>
      <c r="K61" s="530">
        <v>100</v>
      </c>
      <c r="O61" s="72"/>
    </row>
    <row r="62" spans="1:15" s="10" customFormat="1" ht="9" customHeight="1">
      <c r="A62" s="590" t="s">
        <v>257</v>
      </c>
      <c r="B62" s="530">
        <v>2.1083055138756532</v>
      </c>
      <c r="C62" s="530"/>
      <c r="D62" s="530">
        <v>43.782661671223686</v>
      </c>
      <c r="E62" s="530">
        <v>0.43147693891100225</v>
      </c>
      <c r="F62" s="530">
        <v>0.99483466020503331</v>
      </c>
      <c r="G62" s="530">
        <v>7.2213281520931583</v>
      </c>
      <c r="H62" s="530">
        <v>52.430301422432869</v>
      </c>
      <c r="I62" s="530">
        <v>27.0898600593037</v>
      </c>
      <c r="J62" s="530">
        <v>18.371533004387768</v>
      </c>
      <c r="K62" s="530">
        <v>100</v>
      </c>
      <c r="O62" s="72"/>
    </row>
    <row r="63" spans="1:15" s="10" customFormat="1" ht="9" customHeight="1">
      <c r="A63" s="590" t="s">
        <v>258</v>
      </c>
      <c r="B63" s="530">
        <v>2.6528776651208461</v>
      </c>
      <c r="C63" s="530"/>
      <c r="D63" s="530">
        <v>7.5686628879474309</v>
      </c>
      <c r="E63" s="530">
        <v>1.3345866833748548</v>
      </c>
      <c r="F63" s="530">
        <v>8.6638821948420278E-2</v>
      </c>
      <c r="G63" s="530">
        <v>7.5840796365072976</v>
      </c>
      <c r="H63" s="530">
        <v>16.573968029778001</v>
      </c>
      <c r="I63" s="530">
        <v>39.916831553888947</v>
      </c>
      <c r="J63" s="530">
        <v>40.856322751212197</v>
      </c>
      <c r="K63" s="530">
        <v>100</v>
      </c>
      <c r="O63" s="72"/>
    </row>
    <row r="64" spans="1:15" s="10" customFormat="1" ht="9" customHeight="1">
      <c r="A64" s="590" t="s">
        <v>259</v>
      </c>
      <c r="B64" s="530">
        <v>2.532623899598156</v>
      </c>
      <c r="C64" s="530"/>
      <c r="D64" s="530">
        <v>28.145168376170876</v>
      </c>
      <c r="E64" s="530">
        <v>0.64057088219514624</v>
      </c>
      <c r="F64" s="530">
        <v>0.39275166187590194</v>
      </c>
      <c r="G64" s="530">
        <v>5.4586236777470063</v>
      </c>
      <c r="H64" s="530">
        <v>34.637114597988933</v>
      </c>
      <c r="I64" s="530">
        <v>29.686830073494932</v>
      </c>
      <c r="J64" s="530">
        <v>33.143431428917985</v>
      </c>
      <c r="K64" s="530">
        <v>100</v>
      </c>
      <c r="O64" s="72"/>
    </row>
    <row r="65" spans="1:15" s="10" customFormat="1" ht="9" customHeight="1">
      <c r="A65" s="590" t="s">
        <v>260</v>
      </c>
      <c r="B65" s="530">
        <v>3.0469887491817458</v>
      </c>
      <c r="C65" s="530"/>
      <c r="D65" s="530">
        <v>33.989760417642962</v>
      </c>
      <c r="E65" s="530">
        <v>0.75690516587631151</v>
      </c>
      <c r="F65" s="530">
        <v>0.36714500142411882</v>
      </c>
      <c r="G65" s="530">
        <v>5.4550969429833458</v>
      </c>
      <c r="H65" s="530">
        <v>40.568907527926747</v>
      </c>
      <c r="I65" s="530">
        <v>27.726327755062851</v>
      </c>
      <c r="J65" s="530">
        <v>28.657775967828659</v>
      </c>
      <c r="K65" s="530">
        <v>100</v>
      </c>
      <c r="O65" s="72"/>
    </row>
    <row r="66" spans="1:15" s="6" customFormat="1" ht="9" customHeight="1">
      <c r="A66" s="47" t="s">
        <v>261</v>
      </c>
      <c r="B66" s="556">
        <v>1.6816148332320715</v>
      </c>
      <c r="C66" s="556"/>
      <c r="D66" s="556">
        <v>45.71972675641711</v>
      </c>
      <c r="E66" s="556">
        <v>0.73987403607645541</v>
      </c>
      <c r="F66" s="556">
        <v>0.3200421822624625</v>
      </c>
      <c r="G66" s="556">
        <v>3.9015411781342206</v>
      </c>
      <c r="H66" s="556">
        <v>50.68118415289026</v>
      </c>
      <c r="I66" s="556">
        <v>29.123266269071085</v>
      </c>
      <c r="J66" s="556">
        <v>18.513934744806598</v>
      </c>
      <c r="K66" s="556">
        <v>100</v>
      </c>
      <c r="O66" s="72"/>
    </row>
    <row r="67" spans="1:15" s="6" customFormat="1" ht="9" customHeight="1">
      <c r="A67" s="27" t="s">
        <v>262</v>
      </c>
      <c r="B67" s="556">
        <v>2.8008359499997386</v>
      </c>
      <c r="C67" s="556"/>
      <c r="D67" s="556">
        <v>44.99231077634947</v>
      </c>
      <c r="E67" s="556">
        <v>0.87263581706726745</v>
      </c>
      <c r="F67" s="556">
        <v>0.26453090608604024</v>
      </c>
      <c r="G67" s="556">
        <v>3.5079566025682762</v>
      </c>
      <c r="H67" s="556">
        <v>49.637434102071055</v>
      </c>
      <c r="I67" s="556">
        <v>29.760990058909222</v>
      </c>
      <c r="J67" s="556">
        <v>17.800739889019997</v>
      </c>
      <c r="K67" s="556">
        <v>100</v>
      </c>
      <c r="O67" s="72"/>
    </row>
    <row r="68" spans="1:15" s="6" customFormat="1" ht="9" customHeight="1">
      <c r="A68" s="27" t="s">
        <v>263</v>
      </c>
      <c r="B68" s="556">
        <v>1.8870238165628546</v>
      </c>
      <c r="C68" s="556"/>
      <c r="D68" s="556">
        <v>29.799057281366618</v>
      </c>
      <c r="E68" s="556">
        <v>0.87678113058984197</v>
      </c>
      <c r="F68" s="556">
        <v>0.37112741571165075</v>
      </c>
      <c r="G68" s="556">
        <v>4.2024914317319642</v>
      </c>
      <c r="H68" s="556">
        <v>35.249457259400074</v>
      </c>
      <c r="I68" s="556">
        <v>37.191930925707723</v>
      </c>
      <c r="J68" s="556">
        <v>25.671587998329354</v>
      </c>
      <c r="K68" s="556">
        <v>100</v>
      </c>
      <c r="O68" s="72"/>
    </row>
    <row r="69" spans="1:15" s="6" customFormat="1" ht="9" customHeight="1">
      <c r="A69" s="27" t="s">
        <v>264</v>
      </c>
      <c r="B69" s="556">
        <v>2.6591042607067155</v>
      </c>
      <c r="C69" s="556"/>
      <c r="D69" s="556">
        <v>30.740413344537377</v>
      </c>
      <c r="E69" s="556">
        <v>0.76141555984290021</v>
      </c>
      <c r="F69" s="556">
        <v>0.30646948473108665</v>
      </c>
      <c r="G69" s="556">
        <v>4.8442172898814713</v>
      </c>
      <c r="H69" s="556">
        <v>36.652515678992827</v>
      </c>
      <c r="I69" s="556">
        <v>31.815371948650583</v>
      </c>
      <c r="J69" s="556">
        <v>28.873008111649867</v>
      </c>
      <c r="K69" s="556">
        <v>100</v>
      </c>
      <c r="O69" s="72"/>
    </row>
    <row r="70" spans="1:15" s="27" customFormat="1" ht="9" customHeight="1">
      <c r="A70" s="27" t="s">
        <v>265</v>
      </c>
      <c r="B70" s="556">
        <v>2.6925745954076667</v>
      </c>
      <c r="C70" s="556"/>
      <c r="D70" s="556">
        <v>29.962645920589008</v>
      </c>
      <c r="E70" s="556">
        <v>0.67674705099122068</v>
      </c>
      <c r="F70" s="556">
        <v>0.38478882545747956</v>
      </c>
      <c r="G70" s="556">
        <v>5.4575269782352889</v>
      </c>
      <c r="H70" s="556">
        <v>36.481708775273006</v>
      </c>
      <c r="I70" s="556">
        <v>29.077177780529667</v>
      </c>
      <c r="J70" s="556">
        <v>31.748538848789671</v>
      </c>
      <c r="K70" s="556">
        <v>100</v>
      </c>
      <c r="O70" s="72"/>
    </row>
    <row r="71" spans="1:15" s="27" customFormat="1" ht="9" customHeight="1">
      <c r="A71" s="27" t="s">
        <v>308</v>
      </c>
      <c r="B71" s="556">
        <v>2.24806958751569</v>
      </c>
      <c r="C71" s="556"/>
      <c r="D71" s="556">
        <v>38.927105936606118</v>
      </c>
      <c r="E71" s="556">
        <v>0.79505406492667419</v>
      </c>
      <c r="F71" s="556">
        <v>0.31835976577653868</v>
      </c>
      <c r="G71" s="556">
        <v>4.1461360040217308</v>
      </c>
      <c r="H71" s="556">
        <v>44.186655771331068</v>
      </c>
      <c r="I71" s="556">
        <v>31.124320592631904</v>
      </c>
      <c r="J71" s="556">
        <v>22.440954048521341</v>
      </c>
      <c r="K71" s="556">
        <v>100</v>
      </c>
      <c r="O71" s="72"/>
    </row>
    <row r="72" spans="1:15" ht="2.15" customHeight="1">
      <c r="A72" s="601"/>
      <c r="B72" s="602"/>
      <c r="C72" s="602"/>
      <c r="D72" s="602"/>
      <c r="E72" s="602"/>
      <c r="F72" s="602"/>
      <c r="G72" s="602"/>
      <c r="H72" s="602"/>
      <c r="I72" s="602"/>
      <c r="J72" s="602"/>
      <c r="K72" s="602"/>
      <c r="L72" s="132"/>
      <c r="M72" s="132"/>
      <c r="N72" s="72"/>
      <c r="O72" s="72"/>
    </row>
    <row r="73" spans="1:15" ht="3" customHeight="1">
      <c r="A73" s="603"/>
      <c r="B73" s="603"/>
      <c r="C73" s="603"/>
      <c r="D73" s="603"/>
      <c r="E73" s="603"/>
      <c r="F73" s="603"/>
      <c r="G73" s="603"/>
      <c r="H73" s="603"/>
      <c r="I73" s="603"/>
      <c r="K73" s="603"/>
      <c r="L73" s="72"/>
      <c r="M73" s="72"/>
      <c r="N73" s="72"/>
      <c r="O73" s="72"/>
    </row>
    <row r="74" spans="1:15" s="10" customFormat="1" ht="10" customHeight="1">
      <c r="A74" s="550" t="s">
        <v>269</v>
      </c>
      <c r="B74" s="604"/>
      <c r="C74" s="604"/>
      <c r="D74" s="604"/>
      <c r="E74" s="604"/>
      <c r="F74" s="604"/>
      <c r="G74" s="604"/>
      <c r="H74" s="604"/>
      <c r="I74" s="604"/>
      <c r="J74" s="604"/>
      <c r="K74" s="605"/>
      <c r="L74" s="72"/>
      <c r="M74" s="72"/>
      <c r="N74" s="72"/>
      <c r="O74" s="72"/>
    </row>
    <row r="75" spans="1:15" ht="10" customHeight="1">
      <c r="A75" s="588" t="s">
        <v>311</v>
      </c>
      <c r="B75" s="606"/>
      <c r="C75" s="606"/>
      <c r="D75" s="606"/>
      <c r="E75" s="606"/>
      <c r="F75" s="606"/>
      <c r="G75" s="606"/>
      <c r="H75" s="606"/>
      <c r="I75" s="607"/>
      <c r="L75" s="72"/>
      <c r="M75" s="72"/>
      <c r="N75" s="72"/>
      <c r="O75" s="72"/>
    </row>
  </sheetData>
  <mergeCells count="9">
    <mergeCell ref="B11:K11"/>
    <mergeCell ref="B42:K42"/>
    <mergeCell ref="A5:K5"/>
    <mergeCell ref="A8:A9"/>
    <mergeCell ref="B8:B9"/>
    <mergeCell ref="D8:H8"/>
    <mergeCell ref="I8:I9"/>
    <mergeCell ref="J8:J9"/>
    <mergeCell ref="K8:K9"/>
  </mergeCells>
  <pageMargins left="0.59055118110236227" right="0.59055118110236227" top="0.78740157480314965" bottom="0.78740157480314965" header="0" footer="0"/>
  <pageSetup paperSize="9" scale="91"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H166"/>
  <sheetViews>
    <sheetView zoomScaleNormal="100" workbookViewId="0">
      <selection activeCell="A4" sqref="A4"/>
    </sheetView>
  </sheetViews>
  <sheetFormatPr defaultColWidth="21.7265625" defaultRowHeight="12.5"/>
  <cols>
    <col min="1" max="1" width="28.81640625" style="103" customWidth="1"/>
    <col min="2" max="2" width="14.81640625" style="623" customWidth="1"/>
    <col min="3" max="6" width="14.81640625" style="624" customWidth="1"/>
    <col min="7" max="224" width="9.1796875" style="103" customWidth="1"/>
    <col min="225" max="225" width="21.1796875" style="103" customWidth="1"/>
    <col min="226" max="226" width="9.453125" style="103" customWidth="1"/>
    <col min="227" max="227" width="8.54296875" style="103" customWidth="1"/>
    <col min="228" max="228" width="7.453125" style="103" customWidth="1"/>
    <col min="229" max="229" width="0.81640625" style="103" customWidth="1"/>
    <col min="230" max="230" width="7" style="103" customWidth="1"/>
    <col min="231" max="231" width="7.1796875" style="103" customWidth="1"/>
    <col min="232" max="232" width="6.26953125" style="103" customWidth="1"/>
    <col min="233" max="233" width="0.81640625" style="103" customWidth="1"/>
    <col min="234" max="234" width="9" style="103" bestFit="1" customWidth="1"/>
    <col min="235" max="235" width="7" style="103" customWidth="1"/>
    <col min="236" max="236" width="7.453125" style="103" customWidth="1"/>
    <col min="237" max="237" width="9.1796875" style="103" customWidth="1"/>
    <col min="238" max="238" width="11.7265625" style="103" bestFit="1" customWidth="1"/>
    <col min="239" max="241" width="9.1796875" style="103" customWidth="1"/>
    <col min="242" max="16384" width="21.7265625" style="103"/>
  </cols>
  <sheetData>
    <row r="1" spans="1:242" s="64" customFormat="1" ht="12" customHeight="1">
      <c r="A1" s="69"/>
      <c r="B1" s="610"/>
      <c r="C1" s="69"/>
      <c r="D1" s="69"/>
      <c r="E1" s="69"/>
      <c r="F1" s="69"/>
      <c r="G1" s="69"/>
      <c r="H1" s="69"/>
      <c r="I1" s="69"/>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c r="AM1" s="69"/>
      <c r="AN1" s="69"/>
      <c r="AO1" s="69"/>
      <c r="AP1" s="69"/>
      <c r="AQ1" s="69"/>
      <c r="AR1" s="69"/>
      <c r="AS1" s="69"/>
      <c r="AT1" s="69"/>
      <c r="AU1" s="69"/>
      <c r="AV1" s="69"/>
      <c r="AW1" s="69"/>
      <c r="AX1" s="69"/>
      <c r="AY1" s="69"/>
      <c r="AZ1" s="69"/>
      <c r="BA1" s="69"/>
      <c r="BB1" s="69"/>
      <c r="BC1" s="69"/>
      <c r="BD1" s="69"/>
      <c r="BE1" s="69"/>
      <c r="BF1" s="69"/>
      <c r="BG1" s="69"/>
      <c r="BH1" s="69"/>
      <c r="BI1" s="69"/>
      <c r="BJ1" s="69"/>
      <c r="BK1" s="69"/>
      <c r="BL1" s="69"/>
      <c r="BM1" s="69"/>
      <c r="BN1" s="69"/>
      <c r="BO1" s="69"/>
      <c r="BP1" s="69"/>
      <c r="BQ1" s="69"/>
      <c r="BR1" s="69"/>
      <c r="BS1" s="69"/>
      <c r="BT1" s="69"/>
      <c r="BU1" s="69"/>
      <c r="BV1" s="69"/>
      <c r="BW1" s="69"/>
      <c r="BX1" s="69"/>
      <c r="BY1" s="69"/>
      <c r="BZ1" s="69"/>
      <c r="CA1" s="69"/>
      <c r="CB1" s="69"/>
      <c r="CC1" s="69"/>
      <c r="CD1" s="69"/>
      <c r="CE1" s="69"/>
      <c r="CF1" s="69"/>
      <c r="CG1" s="69"/>
      <c r="CH1" s="69"/>
      <c r="CI1" s="69"/>
      <c r="CJ1" s="69"/>
      <c r="CK1" s="69"/>
      <c r="CL1" s="69"/>
      <c r="CM1" s="69"/>
      <c r="CN1" s="69"/>
      <c r="CO1" s="69"/>
      <c r="CP1" s="69"/>
      <c r="CQ1" s="69"/>
      <c r="CR1" s="69"/>
      <c r="CS1" s="69"/>
      <c r="CT1" s="69"/>
      <c r="CU1" s="69"/>
      <c r="CV1" s="69"/>
      <c r="CW1" s="69"/>
      <c r="CX1" s="69"/>
      <c r="CY1" s="69"/>
      <c r="CZ1" s="69"/>
      <c r="DA1" s="69"/>
      <c r="DB1" s="69"/>
      <c r="DC1" s="69"/>
      <c r="DD1" s="69"/>
      <c r="DE1" s="69"/>
      <c r="DF1" s="69"/>
      <c r="DG1" s="69"/>
      <c r="DH1" s="69"/>
      <c r="DI1" s="69"/>
      <c r="DJ1" s="69"/>
      <c r="DK1" s="69"/>
      <c r="DL1" s="69"/>
      <c r="DM1" s="69"/>
      <c r="DN1" s="69"/>
      <c r="DO1" s="69"/>
      <c r="DP1" s="69"/>
      <c r="DQ1" s="69"/>
      <c r="DR1" s="69"/>
      <c r="DS1" s="69"/>
      <c r="DT1" s="69"/>
      <c r="DU1" s="69"/>
      <c r="DV1" s="69"/>
      <c r="DW1" s="69"/>
      <c r="DX1" s="69"/>
      <c r="DY1" s="69"/>
      <c r="DZ1" s="69"/>
      <c r="EA1" s="69"/>
      <c r="EB1" s="69"/>
      <c r="EC1" s="69"/>
      <c r="ED1" s="69"/>
      <c r="EE1" s="69"/>
      <c r="EF1" s="69"/>
      <c r="EG1" s="69"/>
      <c r="EH1" s="69"/>
      <c r="EI1" s="69"/>
      <c r="EJ1" s="69"/>
      <c r="EK1" s="69"/>
      <c r="EL1" s="69"/>
      <c r="EM1" s="69"/>
      <c r="EN1" s="69"/>
      <c r="EO1" s="69"/>
      <c r="EP1" s="69"/>
      <c r="EQ1" s="69"/>
      <c r="ER1" s="69"/>
      <c r="ES1" s="69"/>
      <c r="ET1" s="69"/>
      <c r="EU1" s="69"/>
      <c r="EV1" s="69"/>
      <c r="EW1" s="69"/>
      <c r="EX1" s="69"/>
      <c r="EY1" s="69"/>
      <c r="EZ1" s="69"/>
      <c r="FA1" s="69"/>
      <c r="FB1" s="69"/>
      <c r="FC1" s="69"/>
      <c r="FD1" s="69"/>
      <c r="FE1" s="69"/>
      <c r="FF1" s="69"/>
      <c r="FG1" s="69"/>
      <c r="FH1" s="69"/>
      <c r="FI1" s="69"/>
      <c r="FJ1" s="69"/>
      <c r="FK1" s="69"/>
      <c r="FL1" s="69"/>
      <c r="FM1" s="69"/>
      <c r="FN1" s="69"/>
      <c r="FO1" s="69"/>
      <c r="FP1" s="69"/>
      <c r="FQ1" s="69"/>
      <c r="FR1" s="69"/>
      <c r="FS1" s="69"/>
      <c r="FT1" s="69"/>
      <c r="FU1" s="69"/>
      <c r="FV1" s="69"/>
      <c r="FW1" s="69"/>
      <c r="FX1" s="69"/>
      <c r="FY1" s="69"/>
      <c r="FZ1" s="69"/>
      <c r="GA1" s="69"/>
      <c r="GB1" s="69"/>
      <c r="GC1" s="69"/>
      <c r="GD1" s="69"/>
      <c r="GE1" s="69"/>
      <c r="GF1" s="69"/>
      <c r="GG1" s="69"/>
      <c r="GH1" s="69"/>
      <c r="GI1" s="69"/>
      <c r="GJ1" s="69"/>
      <c r="GK1" s="69"/>
      <c r="GL1" s="69"/>
      <c r="GM1" s="69"/>
      <c r="GN1" s="69"/>
      <c r="GO1" s="69"/>
      <c r="GP1" s="69"/>
      <c r="GQ1" s="69"/>
      <c r="GR1" s="69"/>
      <c r="GS1" s="69"/>
      <c r="GT1" s="69"/>
      <c r="GU1" s="69"/>
      <c r="GV1" s="69"/>
      <c r="GW1" s="69"/>
      <c r="GX1" s="69"/>
      <c r="GY1" s="69"/>
      <c r="GZ1" s="69"/>
      <c r="HA1" s="69"/>
      <c r="HB1" s="69"/>
      <c r="HC1" s="69"/>
      <c r="HD1" s="69"/>
      <c r="HE1" s="69"/>
      <c r="HF1" s="69"/>
      <c r="HG1" s="69"/>
      <c r="HH1" s="69"/>
      <c r="HI1" s="69"/>
      <c r="HJ1" s="69"/>
      <c r="HK1" s="69"/>
      <c r="HL1" s="69"/>
      <c r="HM1" s="69"/>
      <c r="HN1" s="69"/>
      <c r="HO1" s="69"/>
      <c r="HP1" s="69"/>
      <c r="HQ1" s="69"/>
      <c r="HR1" s="69"/>
      <c r="HS1" s="69"/>
      <c r="HT1" s="69"/>
      <c r="HU1" s="69"/>
      <c r="HV1" s="69"/>
      <c r="HW1" s="69"/>
      <c r="HX1" s="69"/>
      <c r="HY1" s="69"/>
      <c r="HZ1" s="69"/>
      <c r="IA1" s="69"/>
      <c r="IB1" s="69"/>
      <c r="IC1" s="69"/>
      <c r="ID1" s="69"/>
      <c r="IE1" s="69"/>
      <c r="IF1" s="69"/>
      <c r="IG1" s="69"/>
      <c r="IH1" s="69"/>
    </row>
    <row r="2" spans="1:242" s="64" customFormat="1" ht="12" customHeight="1">
      <c r="A2" s="284"/>
      <c r="B2" s="610"/>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c r="CA2" s="69"/>
      <c r="CB2" s="69"/>
      <c r="CC2" s="69"/>
      <c r="CD2" s="69"/>
      <c r="CE2" s="69"/>
      <c r="CF2" s="69"/>
      <c r="CG2" s="69"/>
      <c r="CH2" s="69"/>
      <c r="CI2" s="69"/>
      <c r="CJ2" s="69"/>
      <c r="CK2" s="69"/>
      <c r="CL2" s="69"/>
      <c r="CM2" s="69"/>
      <c r="CN2" s="69"/>
      <c r="CO2" s="69"/>
      <c r="CP2" s="69"/>
      <c r="CQ2" s="69"/>
      <c r="CR2" s="69"/>
      <c r="CS2" s="69"/>
      <c r="CT2" s="69"/>
      <c r="CU2" s="69"/>
      <c r="CV2" s="69"/>
      <c r="CW2" s="69"/>
      <c r="CX2" s="69"/>
      <c r="CY2" s="69"/>
      <c r="CZ2" s="69"/>
      <c r="DA2" s="69"/>
      <c r="DB2" s="69"/>
      <c r="DC2" s="69"/>
      <c r="DD2" s="69"/>
      <c r="DE2" s="69"/>
      <c r="DF2" s="69"/>
      <c r="DG2" s="69"/>
      <c r="DH2" s="69"/>
      <c r="DI2" s="69"/>
      <c r="DJ2" s="69"/>
      <c r="DK2" s="69"/>
      <c r="DL2" s="69"/>
      <c r="DM2" s="69"/>
      <c r="DN2" s="69"/>
      <c r="DO2" s="69"/>
      <c r="DP2" s="69"/>
      <c r="DQ2" s="69"/>
      <c r="DR2" s="69"/>
      <c r="DS2" s="69"/>
      <c r="DT2" s="69"/>
      <c r="DU2" s="69"/>
      <c r="DV2" s="69"/>
      <c r="DW2" s="69"/>
      <c r="DX2" s="69"/>
      <c r="DY2" s="69"/>
      <c r="DZ2" s="69"/>
      <c r="EA2" s="69"/>
      <c r="EB2" s="69"/>
      <c r="EC2" s="69"/>
      <c r="ED2" s="69"/>
      <c r="EE2" s="69"/>
      <c r="EF2" s="69"/>
      <c r="EG2" s="69"/>
      <c r="EH2" s="69"/>
      <c r="EI2" s="69"/>
      <c r="EJ2" s="69"/>
      <c r="EK2" s="69"/>
      <c r="EL2" s="69"/>
      <c r="EM2" s="69"/>
      <c r="EN2" s="69"/>
      <c r="EO2" s="69"/>
      <c r="EP2" s="69"/>
      <c r="EQ2" s="69"/>
      <c r="ER2" s="69"/>
      <c r="ES2" s="69"/>
      <c r="ET2" s="69"/>
      <c r="EU2" s="69"/>
      <c r="EV2" s="69"/>
      <c r="EW2" s="69"/>
      <c r="EX2" s="69"/>
      <c r="EY2" s="69"/>
      <c r="EZ2" s="69"/>
      <c r="FA2" s="69"/>
      <c r="FB2" s="69"/>
      <c r="FC2" s="69"/>
      <c r="FD2" s="69"/>
      <c r="FE2" s="69"/>
      <c r="FF2" s="69"/>
      <c r="FG2" s="69"/>
      <c r="FH2" s="69"/>
      <c r="FI2" s="69"/>
      <c r="FJ2" s="69"/>
      <c r="FK2" s="69"/>
      <c r="FL2" s="69"/>
      <c r="FM2" s="69"/>
      <c r="FN2" s="69"/>
      <c r="FO2" s="69"/>
      <c r="FP2" s="69"/>
      <c r="FQ2" s="69"/>
      <c r="FR2" s="69"/>
      <c r="FS2" s="69"/>
      <c r="FT2" s="69"/>
      <c r="FU2" s="69"/>
      <c r="FV2" s="69"/>
      <c r="FW2" s="69"/>
      <c r="FX2" s="69"/>
      <c r="FY2" s="69"/>
      <c r="FZ2" s="69"/>
      <c r="GA2" s="69"/>
      <c r="GB2" s="69"/>
      <c r="GC2" s="69"/>
      <c r="GD2" s="69"/>
      <c r="GE2" s="69"/>
      <c r="GF2" s="69"/>
      <c r="GG2" s="69"/>
      <c r="GH2" s="69"/>
      <c r="GI2" s="69"/>
      <c r="GJ2" s="69"/>
      <c r="GK2" s="69"/>
      <c r="GL2" s="69"/>
      <c r="GM2" s="69"/>
      <c r="GN2" s="69"/>
      <c r="GO2" s="69"/>
      <c r="GP2" s="69"/>
      <c r="GQ2" s="69"/>
      <c r="GR2" s="69"/>
      <c r="GS2" s="69"/>
      <c r="GT2" s="69"/>
      <c r="GU2" s="69"/>
      <c r="GV2" s="69"/>
      <c r="GW2" s="69"/>
      <c r="GX2" s="69"/>
      <c r="GY2" s="69"/>
      <c r="GZ2" s="69"/>
      <c r="HA2" s="69"/>
      <c r="HB2" s="69"/>
      <c r="HC2" s="69"/>
      <c r="HD2" s="69"/>
      <c r="HE2" s="69"/>
      <c r="HF2" s="69"/>
      <c r="HG2" s="69"/>
      <c r="HH2" s="69"/>
      <c r="HI2" s="69"/>
      <c r="HJ2" s="69"/>
      <c r="HK2" s="69"/>
      <c r="HL2" s="69"/>
      <c r="HM2" s="69"/>
      <c r="HN2" s="69"/>
      <c r="HO2" s="69"/>
      <c r="HP2" s="69"/>
      <c r="HQ2" s="69"/>
      <c r="HR2" s="69"/>
      <c r="HS2" s="69"/>
      <c r="HT2" s="69"/>
      <c r="HU2" s="69"/>
      <c r="HV2" s="69"/>
      <c r="HW2" s="69"/>
      <c r="HX2" s="69"/>
      <c r="HY2" s="69"/>
      <c r="HZ2" s="69"/>
      <c r="IA2" s="69"/>
      <c r="IB2" s="69"/>
      <c r="IC2" s="69"/>
      <c r="ID2" s="69"/>
      <c r="IE2" s="69"/>
      <c r="IF2" s="69"/>
      <c r="IG2" s="69"/>
      <c r="IH2" s="69"/>
    </row>
    <row r="3" spans="1:242" s="64" customFormat="1" ht="24" customHeight="1">
      <c r="A3" s="107"/>
      <c r="B3" s="611"/>
      <c r="C3" s="612"/>
      <c r="D3" s="612"/>
      <c r="E3" s="612"/>
      <c r="F3" s="612"/>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c r="CA3" s="69"/>
      <c r="CB3" s="69"/>
      <c r="CC3" s="69"/>
      <c r="CD3" s="69"/>
      <c r="CE3" s="69"/>
      <c r="CF3" s="69"/>
      <c r="CG3" s="69"/>
      <c r="CH3" s="69"/>
      <c r="CI3" s="69"/>
      <c r="CJ3" s="69"/>
      <c r="CK3" s="69"/>
      <c r="CL3" s="69"/>
      <c r="CM3" s="69"/>
      <c r="CN3" s="69"/>
      <c r="CO3" s="69"/>
      <c r="CP3" s="69"/>
      <c r="CQ3" s="69"/>
      <c r="CR3" s="69"/>
      <c r="CS3" s="69"/>
      <c r="CT3" s="69"/>
      <c r="CU3" s="69"/>
      <c r="CV3" s="69"/>
      <c r="CW3" s="69"/>
      <c r="CX3" s="69"/>
      <c r="CY3" s="69"/>
      <c r="CZ3" s="69"/>
      <c r="DA3" s="69"/>
      <c r="DB3" s="69"/>
      <c r="DC3" s="69"/>
      <c r="DD3" s="69"/>
      <c r="DE3" s="69"/>
      <c r="DF3" s="69"/>
      <c r="DG3" s="69"/>
      <c r="DH3" s="69"/>
      <c r="DI3" s="69"/>
      <c r="DJ3" s="69"/>
      <c r="DK3" s="69"/>
      <c r="DL3" s="69"/>
      <c r="DM3" s="69"/>
      <c r="DN3" s="69"/>
      <c r="DO3" s="69"/>
      <c r="DP3" s="69"/>
      <c r="DQ3" s="69"/>
      <c r="DR3" s="69"/>
      <c r="DS3" s="69"/>
      <c r="DT3" s="69"/>
      <c r="DU3" s="69"/>
      <c r="DV3" s="69"/>
      <c r="DW3" s="69"/>
      <c r="DX3" s="69"/>
      <c r="DY3" s="69"/>
      <c r="DZ3" s="69"/>
      <c r="EA3" s="69"/>
      <c r="EB3" s="69"/>
      <c r="EC3" s="69"/>
      <c r="ED3" s="69"/>
      <c r="EE3" s="69"/>
      <c r="EF3" s="69"/>
      <c r="EG3" s="69"/>
      <c r="EH3" s="69"/>
      <c r="EI3" s="69"/>
      <c r="EJ3" s="69"/>
      <c r="EK3" s="69"/>
      <c r="EL3" s="69"/>
      <c r="EM3" s="69"/>
      <c r="EN3" s="69"/>
      <c r="EO3" s="69"/>
      <c r="EP3" s="69"/>
      <c r="EQ3" s="69"/>
      <c r="ER3" s="69"/>
      <c r="ES3" s="69"/>
      <c r="ET3" s="69"/>
      <c r="EU3" s="69"/>
      <c r="EV3" s="69"/>
      <c r="EW3" s="69"/>
      <c r="EX3" s="69"/>
      <c r="EY3" s="69"/>
      <c r="EZ3" s="69"/>
      <c r="FA3" s="69"/>
      <c r="FB3" s="69"/>
      <c r="FC3" s="69"/>
      <c r="FD3" s="69"/>
      <c r="FE3" s="69"/>
      <c r="FF3" s="69"/>
      <c r="FG3" s="69"/>
      <c r="FH3" s="69"/>
      <c r="FI3" s="69"/>
      <c r="FJ3" s="69"/>
      <c r="FK3" s="69"/>
      <c r="FL3" s="69"/>
      <c r="FM3" s="69"/>
      <c r="FN3" s="69"/>
      <c r="FO3" s="69"/>
      <c r="FP3" s="69"/>
      <c r="FQ3" s="69"/>
      <c r="FR3" s="69"/>
      <c r="FS3" s="69"/>
      <c r="FT3" s="69"/>
      <c r="FU3" s="69"/>
      <c r="FV3" s="69"/>
      <c r="FW3" s="69"/>
      <c r="FX3" s="69"/>
      <c r="FY3" s="69"/>
      <c r="FZ3" s="69"/>
      <c r="GA3" s="69"/>
      <c r="GB3" s="69"/>
      <c r="GC3" s="69"/>
      <c r="GD3" s="69"/>
      <c r="GE3" s="69"/>
      <c r="GF3" s="69"/>
      <c r="GG3" s="69"/>
      <c r="GH3" s="69"/>
      <c r="GI3" s="69"/>
      <c r="GJ3" s="69"/>
      <c r="GK3" s="69"/>
      <c r="GL3" s="69"/>
      <c r="GM3" s="69"/>
      <c r="GN3" s="69"/>
      <c r="GO3" s="69"/>
      <c r="GP3" s="69"/>
      <c r="GQ3" s="69"/>
      <c r="GR3" s="69"/>
      <c r="GS3" s="69"/>
      <c r="GT3" s="69"/>
      <c r="GU3" s="69"/>
      <c r="GV3" s="69"/>
      <c r="GW3" s="69"/>
      <c r="GX3" s="69"/>
      <c r="GY3" s="69"/>
      <c r="GZ3" s="69"/>
      <c r="HA3" s="69"/>
      <c r="HB3" s="69"/>
      <c r="HC3" s="69"/>
      <c r="HD3" s="69"/>
      <c r="HE3" s="69"/>
      <c r="HF3" s="69"/>
      <c r="HG3" s="69"/>
      <c r="HH3" s="69"/>
      <c r="HI3" s="69"/>
      <c r="HJ3" s="69"/>
      <c r="HK3" s="69"/>
      <c r="HL3" s="69"/>
      <c r="HM3" s="69"/>
      <c r="HN3" s="69"/>
      <c r="HO3" s="69"/>
      <c r="HP3" s="69"/>
      <c r="HQ3" s="69"/>
      <c r="HR3" s="69"/>
      <c r="HS3" s="69"/>
      <c r="HT3" s="69"/>
      <c r="HU3" s="69"/>
      <c r="HV3" s="69"/>
      <c r="HW3" s="69"/>
      <c r="HX3" s="69"/>
      <c r="HY3" s="69"/>
      <c r="HZ3" s="69"/>
      <c r="IA3" s="69"/>
      <c r="IB3" s="69"/>
      <c r="IC3" s="69"/>
      <c r="ID3" s="69"/>
      <c r="IE3" s="69"/>
      <c r="IF3" s="69"/>
      <c r="IG3" s="69"/>
      <c r="IH3" s="69"/>
    </row>
    <row r="4" spans="1:242" s="613" customFormat="1" ht="12" customHeight="1">
      <c r="A4" s="138" t="s">
        <v>19</v>
      </c>
      <c r="B4" s="69"/>
      <c r="C4" s="69"/>
      <c r="D4" s="69"/>
      <c r="E4" s="69"/>
      <c r="F4" s="69"/>
      <c r="G4" s="103"/>
      <c r="H4" s="103"/>
      <c r="I4" s="103"/>
      <c r="J4" s="103"/>
      <c r="K4" s="103"/>
      <c r="L4" s="103"/>
      <c r="M4" s="103"/>
      <c r="N4" s="103"/>
      <c r="O4" s="103"/>
      <c r="P4" s="103"/>
      <c r="Q4" s="103"/>
      <c r="R4" s="103"/>
      <c r="S4" s="103"/>
      <c r="T4" s="103"/>
      <c r="U4" s="103"/>
      <c r="V4" s="103"/>
      <c r="W4" s="103"/>
      <c r="X4" s="103"/>
      <c r="Y4" s="103"/>
      <c r="Z4" s="103"/>
      <c r="AA4" s="103"/>
      <c r="AB4" s="103"/>
      <c r="AC4" s="103"/>
      <c r="AD4" s="103"/>
      <c r="AE4" s="103"/>
      <c r="AF4" s="103"/>
      <c r="AG4" s="103"/>
      <c r="AH4" s="103"/>
      <c r="AI4" s="103"/>
      <c r="AJ4" s="103"/>
      <c r="AK4" s="103"/>
      <c r="AL4" s="103"/>
      <c r="AM4" s="103"/>
      <c r="AN4" s="103"/>
      <c r="AO4" s="103"/>
      <c r="AP4" s="103"/>
      <c r="AQ4" s="103"/>
      <c r="AR4" s="103"/>
      <c r="AS4" s="103"/>
      <c r="AT4" s="103"/>
      <c r="AU4" s="103"/>
      <c r="AV4" s="103"/>
      <c r="AW4" s="103"/>
      <c r="AX4" s="103"/>
      <c r="AY4" s="103"/>
      <c r="AZ4" s="103"/>
      <c r="BA4" s="103"/>
      <c r="BB4" s="103"/>
      <c r="BC4" s="103"/>
      <c r="BD4" s="103"/>
      <c r="BE4" s="103"/>
      <c r="BF4" s="103"/>
      <c r="BG4" s="103"/>
      <c r="BH4" s="103"/>
      <c r="BI4" s="103"/>
      <c r="BJ4" s="103"/>
      <c r="BK4" s="103"/>
      <c r="BL4" s="103"/>
      <c r="BM4" s="103"/>
      <c r="BN4" s="103"/>
      <c r="BO4" s="103"/>
      <c r="BP4" s="103"/>
      <c r="BQ4" s="103"/>
      <c r="BR4" s="103"/>
      <c r="BS4" s="103"/>
      <c r="BT4" s="103"/>
      <c r="BU4" s="103"/>
      <c r="BV4" s="103"/>
      <c r="BW4" s="103"/>
      <c r="BX4" s="103"/>
      <c r="BY4" s="103"/>
      <c r="BZ4" s="103"/>
      <c r="CA4" s="103"/>
      <c r="CB4" s="103"/>
      <c r="CC4" s="103"/>
      <c r="CD4" s="103"/>
      <c r="CE4" s="103"/>
      <c r="CF4" s="103"/>
      <c r="CG4" s="103"/>
      <c r="CH4" s="103"/>
      <c r="CI4" s="103"/>
      <c r="CJ4" s="103"/>
      <c r="CK4" s="103"/>
      <c r="CL4" s="103"/>
      <c r="CM4" s="103"/>
      <c r="CN4" s="103"/>
      <c r="CO4" s="103"/>
      <c r="CP4" s="103"/>
      <c r="CQ4" s="103"/>
      <c r="CR4" s="103"/>
      <c r="CS4" s="103"/>
      <c r="CT4" s="103"/>
      <c r="CU4" s="103"/>
      <c r="CV4" s="103"/>
      <c r="CW4" s="103"/>
      <c r="CX4" s="103"/>
      <c r="CY4" s="103"/>
      <c r="CZ4" s="103"/>
      <c r="DA4" s="103"/>
      <c r="DB4" s="103"/>
      <c r="DC4" s="103"/>
      <c r="DD4" s="103"/>
      <c r="DE4" s="103"/>
      <c r="DF4" s="103"/>
      <c r="DG4" s="103"/>
      <c r="DH4" s="103"/>
      <c r="DI4" s="103"/>
      <c r="DJ4" s="103"/>
      <c r="DK4" s="103"/>
      <c r="DL4" s="103"/>
      <c r="DM4" s="103"/>
      <c r="DN4" s="103"/>
      <c r="DO4" s="103"/>
      <c r="DP4" s="103"/>
      <c r="DQ4" s="103"/>
      <c r="DR4" s="103"/>
      <c r="DS4" s="103"/>
      <c r="DT4" s="103"/>
      <c r="DU4" s="103"/>
      <c r="DV4" s="103"/>
      <c r="DW4" s="103"/>
      <c r="DX4" s="103"/>
      <c r="DY4" s="103"/>
      <c r="DZ4" s="103"/>
      <c r="EA4" s="103"/>
      <c r="EB4" s="103"/>
      <c r="EC4" s="103"/>
      <c r="ED4" s="103"/>
      <c r="EE4" s="103"/>
      <c r="EF4" s="103"/>
      <c r="EG4" s="103"/>
      <c r="EH4" s="103"/>
      <c r="EI4" s="103"/>
      <c r="EJ4" s="103"/>
      <c r="EK4" s="103"/>
      <c r="EL4" s="103"/>
      <c r="EM4" s="103"/>
      <c r="EN4" s="103"/>
      <c r="EO4" s="103"/>
      <c r="EP4" s="103"/>
      <c r="EQ4" s="103"/>
      <c r="ER4" s="103"/>
      <c r="ES4" s="103"/>
      <c r="ET4" s="103"/>
      <c r="EU4" s="103"/>
      <c r="EV4" s="103"/>
      <c r="EW4" s="103"/>
      <c r="EX4" s="103"/>
      <c r="EY4" s="103"/>
      <c r="EZ4" s="103"/>
      <c r="FA4" s="103"/>
      <c r="FB4" s="103"/>
      <c r="FC4" s="103"/>
      <c r="FD4" s="103"/>
      <c r="FE4" s="103"/>
      <c r="FF4" s="103"/>
      <c r="FG4" s="103"/>
      <c r="FH4" s="103"/>
      <c r="FI4" s="103"/>
      <c r="FJ4" s="103"/>
      <c r="FK4" s="103"/>
      <c r="FL4" s="103"/>
      <c r="FM4" s="103"/>
      <c r="FN4" s="103"/>
      <c r="FO4" s="103"/>
      <c r="FP4" s="103"/>
      <c r="FQ4" s="103"/>
      <c r="FR4" s="103"/>
      <c r="FS4" s="103"/>
      <c r="FT4" s="103"/>
      <c r="FU4" s="103"/>
      <c r="FV4" s="103"/>
      <c r="FW4" s="103"/>
      <c r="FX4" s="103"/>
      <c r="FY4" s="103"/>
      <c r="FZ4" s="103"/>
      <c r="GA4" s="103"/>
      <c r="GB4" s="103"/>
      <c r="GC4" s="103"/>
      <c r="GD4" s="103"/>
      <c r="GE4" s="103"/>
      <c r="GF4" s="103"/>
      <c r="GG4" s="103"/>
      <c r="GH4" s="103"/>
      <c r="GI4" s="103"/>
      <c r="GJ4" s="103"/>
      <c r="GK4" s="103"/>
      <c r="GL4" s="103"/>
      <c r="GM4" s="103"/>
      <c r="GN4" s="103"/>
      <c r="GO4" s="103"/>
      <c r="GP4" s="103"/>
      <c r="GQ4" s="103"/>
      <c r="GR4" s="103"/>
      <c r="GS4" s="103"/>
      <c r="GT4" s="103"/>
      <c r="GU4" s="103"/>
      <c r="GV4" s="103"/>
      <c r="GW4" s="103"/>
      <c r="GX4" s="103"/>
      <c r="GY4" s="103"/>
      <c r="GZ4" s="103"/>
      <c r="HA4" s="103"/>
      <c r="HB4" s="103"/>
      <c r="HC4" s="103"/>
      <c r="HD4" s="103"/>
      <c r="HE4" s="103"/>
      <c r="HF4" s="103"/>
      <c r="HG4" s="103"/>
      <c r="HH4" s="103"/>
      <c r="HI4" s="103"/>
      <c r="HJ4" s="103"/>
      <c r="HK4" s="103"/>
      <c r="HL4" s="103"/>
      <c r="HM4" s="103"/>
      <c r="HN4" s="103"/>
      <c r="HO4" s="103"/>
      <c r="HP4" s="103"/>
      <c r="HQ4" s="103"/>
      <c r="HR4" s="103"/>
    </row>
    <row r="5" spans="1:242" s="14" customFormat="1" ht="10.5" customHeight="1">
      <c r="A5" s="138" t="s">
        <v>312</v>
      </c>
      <c r="B5" s="138"/>
      <c r="C5" s="138"/>
      <c r="D5" s="138"/>
      <c r="E5" s="138"/>
      <c r="F5" s="138"/>
    </row>
    <row r="6" spans="1:242" s="285" customFormat="1" ht="15.5">
      <c r="A6" s="69" t="s">
        <v>313</v>
      </c>
      <c r="B6" s="69"/>
      <c r="C6" s="69"/>
      <c r="D6" s="69"/>
      <c r="E6" s="69"/>
      <c r="F6" s="69"/>
    </row>
    <row r="7" spans="1:242" ht="6" customHeight="1">
      <c r="A7" s="614"/>
      <c r="B7" s="615"/>
      <c r="C7" s="616"/>
      <c r="D7" s="616"/>
      <c r="E7" s="616"/>
      <c r="F7" s="616"/>
    </row>
    <row r="8" spans="1:242" s="618" customFormat="1" ht="12" customHeight="1">
      <c r="A8" s="617"/>
      <c r="B8" s="661">
        <v>2019</v>
      </c>
      <c r="C8" s="661">
        <v>2020</v>
      </c>
      <c r="D8" s="661">
        <v>2021</v>
      </c>
      <c r="E8" s="661">
        <v>2022</v>
      </c>
      <c r="F8" s="661">
        <v>2023</v>
      </c>
      <c r="G8" s="65"/>
      <c r="H8" s="65"/>
      <c r="I8" s="65"/>
      <c r="J8" s="65"/>
      <c r="K8" s="65"/>
      <c r="L8" s="65"/>
      <c r="M8" s="65"/>
      <c r="N8" s="65"/>
      <c r="O8" s="65"/>
      <c r="P8" s="65"/>
      <c r="Q8" s="65"/>
      <c r="R8" s="65"/>
      <c r="S8" s="65"/>
      <c r="T8" s="65"/>
      <c r="U8" s="65"/>
      <c r="V8" s="65"/>
      <c r="W8" s="65"/>
      <c r="X8" s="65"/>
      <c r="Y8" s="65"/>
      <c r="Z8" s="65"/>
      <c r="AA8" s="65"/>
      <c r="AB8" s="65"/>
      <c r="AC8" s="65"/>
      <c r="AD8" s="65"/>
      <c r="AE8" s="65"/>
      <c r="AF8" s="65"/>
      <c r="AG8" s="65"/>
      <c r="AH8" s="65"/>
      <c r="AI8" s="65"/>
      <c r="AJ8" s="65"/>
      <c r="AK8" s="65"/>
      <c r="AL8" s="65"/>
      <c r="AM8" s="65"/>
      <c r="AN8" s="65"/>
      <c r="AO8" s="65"/>
      <c r="AP8" s="65"/>
      <c r="AQ8" s="65"/>
      <c r="AR8" s="65"/>
      <c r="AS8" s="65"/>
      <c r="AT8" s="65"/>
      <c r="AU8" s="65"/>
      <c r="AV8" s="65"/>
      <c r="AW8" s="65"/>
      <c r="AX8" s="65"/>
      <c r="AY8" s="65"/>
      <c r="AZ8" s="65"/>
      <c r="BA8" s="65"/>
      <c r="BB8" s="65"/>
      <c r="BC8" s="65"/>
      <c r="BD8" s="65"/>
      <c r="BE8" s="65"/>
      <c r="BF8" s="65"/>
      <c r="BG8" s="65"/>
      <c r="BH8" s="65"/>
      <c r="BI8" s="65"/>
      <c r="BJ8" s="65"/>
      <c r="BK8" s="65"/>
      <c r="BL8" s="65"/>
      <c r="BM8" s="65"/>
      <c r="BN8" s="65"/>
      <c r="BO8" s="65"/>
      <c r="BP8" s="65"/>
      <c r="BQ8" s="65"/>
      <c r="BR8" s="65"/>
      <c r="BS8" s="65"/>
      <c r="BT8" s="65"/>
      <c r="BU8" s="65"/>
      <c r="BV8" s="65"/>
      <c r="BW8" s="65"/>
      <c r="BX8" s="65"/>
      <c r="BY8" s="65"/>
      <c r="BZ8" s="65"/>
      <c r="CA8" s="65"/>
      <c r="CB8" s="65"/>
      <c r="CC8" s="65"/>
      <c r="CD8" s="65"/>
      <c r="CE8" s="65"/>
      <c r="CF8" s="65"/>
      <c r="CG8" s="65"/>
      <c r="CH8" s="65"/>
      <c r="CI8" s="65"/>
      <c r="CJ8" s="65"/>
      <c r="CK8" s="65"/>
      <c r="CL8" s="65"/>
      <c r="CM8" s="65"/>
      <c r="CN8" s="65"/>
      <c r="CO8" s="65"/>
      <c r="CP8" s="65"/>
      <c r="CQ8" s="65"/>
      <c r="CR8" s="65"/>
      <c r="CS8" s="65"/>
      <c r="CT8" s="65"/>
      <c r="CU8" s="65"/>
      <c r="CV8" s="65"/>
      <c r="CW8" s="65"/>
      <c r="CX8" s="65"/>
      <c r="CY8" s="65"/>
      <c r="CZ8" s="65"/>
      <c r="DA8" s="65"/>
      <c r="DB8" s="65"/>
      <c r="DC8" s="65"/>
      <c r="DD8" s="65"/>
      <c r="DE8" s="65"/>
      <c r="DF8" s="65"/>
      <c r="DG8" s="65"/>
      <c r="DH8" s="65"/>
      <c r="DI8" s="65"/>
      <c r="DJ8" s="65"/>
      <c r="DK8" s="65"/>
      <c r="DL8" s="65"/>
      <c r="DM8" s="65"/>
      <c r="DN8" s="65"/>
      <c r="DO8" s="65"/>
      <c r="DP8" s="65"/>
      <c r="DQ8" s="65"/>
      <c r="DR8" s="65"/>
      <c r="DS8" s="65"/>
      <c r="DT8" s="65"/>
      <c r="DU8" s="65"/>
      <c r="DV8" s="65"/>
      <c r="DW8" s="65"/>
      <c r="DX8" s="65"/>
      <c r="DY8" s="65"/>
      <c r="DZ8" s="65"/>
      <c r="EA8" s="65"/>
      <c r="EB8" s="65"/>
      <c r="EC8" s="65"/>
      <c r="ED8" s="65"/>
      <c r="EE8" s="65"/>
      <c r="EF8" s="65"/>
      <c r="EG8" s="65"/>
      <c r="EH8" s="65"/>
      <c r="EI8" s="65"/>
      <c r="EJ8" s="65"/>
      <c r="EK8" s="65"/>
      <c r="EL8" s="65"/>
      <c r="EM8" s="65"/>
      <c r="EN8" s="65"/>
      <c r="EO8" s="65"/>
      <c r="EP8" s="65"/>
      <c r="EQ8" s="65"/>
      <c r="ER8" s="65"/>
      <c r="ES8" s="65"/>
      <c r="ET8" s="65"/>
      <c r="EU8" s="65"/>
      <c r="EV8" s="65"/>
      <c r="EW8" s="65"/>
      <c r="EX8" s="65"/>
      <c r="EY8" s="65"/>
      <c r="EZ8" s="65"/>
      <c r="FA8" s="65"/>
      <c r="FB8" s="65"/>
      <c r="FC8" s="65"/>
      <c r="FD8" s="65"/>
      <c r="FE8" s="65"/>
      <c r="FF8" s="65"/>
      <c r="FG8" s="65"/>
      <c r="FH8" s="65"/>
      <c r="FI8" s="65"/>
      <c r="FJ8" s="65"/>
      <c r="FK8" s="65"/>
      <c r="FL8" s="65"/>
      <c r="FM8" s="65"/>
      <c r="FN8" s="65"/>
      <c r="FO8" s="65"/>
      <c r="FP8" s="65"/>
      <c r="FQ8" s="65"/>
      <c r="FR8" s="65"/>
      <c r="FS8" s="65"/>
      <c r="FT8" s="65"/>
      <c r="FU8" s="65"/>
      <c r="FV8" s="65"/>
      <c r="FW8" s="65"/>
      <c r="FX8" s="65"/>
      <c r="FY8" s="65"/>
      <c r="FZ8" s="65"/>
      <c r="GA8" s="65"/>
      <c r="GB8" s="65"/>
      <c r="GC8" s="65"/>
      <c r="GD8" s="65"/>
      <c r="GE8" s="65"/>
      <c r="GF8" s="65"/>
      <c r="GG8" s="65"/>
      <c r="GH8" s="65"/>
      <c r="GI8" s="65"/>
      <c r="GJ8" s="65"/>
      <c r="GK8" s="65"/>
      <c r="GL8" s="65"/>
      <c r="GM8" s="65"/>
      <c r="GN8" s="65"/>
      <c r="GO8" s="65"/>
      <c r="GP8" s="65"/>
      <c r="GQ8" s="65"/>
      <c r="GR8" s="65"/>
      <c r="GS8" s="65"/>
      <c r="GT8" s="65"/>
      <c r="GU8" s="65"/>
      <c r="GV8" s="65"/>
      <c r="GW8" s="65"/>
      <c r="GX8" s="65"/>
      <c r="GY8" s="65"/>
      <c r="GZ8" s="65"/>
      <c r="HA8" s="65"/>
      <c r="HB8" s="65"/>
      <c r="HC8" s="65"/>
      <c r="HD8" s="65"/>
      <c r="HE8" s="65"/>
      <c r="HF8" s="65"/>
      <c r="HG8" s="65"/>
      <c r="HH8" s="65"/>
      <c r="HI8" s="65"/>
      <c r="HJ8" s="65"/>
      <c r="HK8" s="65"/>
      <c r="HL8" s="65"/>
      <c r="HM8" s="65"/>
      <c r="HN8" s="65"/>
      <c r="HO8" s="65"/>
      <c r="HP8" s="65"/>
      <c r="HQ8" s="65"/>
      <c r="HR8" s="65"/>
    </row>
    <row r="9" spans="1:242" ht="3" customHeight="1">
      <c r="A9" s="287"/>
      <c r="B9" s="108"/>
      <c r="C9" s="66"/>
      <c r="D9" s="66"/>
      <c r="E9" s="66"/>
      <c r="F9" s="66"/>
    </row>
    <row r="10" spans="1:242" s="613" customFormat="1" ht="9" customHeight="1">
      <c r="A10" s="213" t="s">
        <v>131</v>
      </c>
      <c r="B10" s="68">
        <v>3719.7061374943182</v>
      </c>
      <c r="C10" s="68">
        <v>3731.5931772197928</v>
      </c>
      <c r="D10" s="68">
        <v>4324.3565846224574</v>
      </c>
      <c r="E10" s="68">
        <v>4233.3781751210008</v>
      </c>
      <c r="F10" s="68">
        <v>4075.6087865544569</v>
      </c>
      <c r="G10" s="103"/>
      <c r="H10" s="103"/>
      <c r="I10" s="103"/>
      <c r="J10" s="103"/>
      <c r="K10" s="103"/>
      <c r="L10" s="103"/>
      <c r="M10" s="103"/>
      <c r="N10" s="103"/>
      <c r="O10" s="103"/>
      <c r="P10" s="103"/>
      <c r="Q10" s="103"/>
      <c r="R10" s="103"/>
      <c r="S10" s="103"/>
      <c r="T10" s="103"/>
      <c r="U10" s="103"/>
      <c r="V10" s="103"/>
      <c r="W10" s="103"/>
      <c r="X10" s="103"/>
      <c r="Y10" s="103"/>
      <c r="Z10" s="103"/>
      <c r="AA10" s="103"/>
      <c r="AB10" s="103"/>
      <c r="AC10" s="103"/>
      <c r="AD10" s="103"/>
      <c r="AE10" s="103"/>
      <c r="AF10" s="103"/>
      <c r="AG10" s="103"/>
      <c r="AH10" s="103"/>
      <c r="AI10" s="103"/>
      <c r="AJ10" s="103"/>
      <c r="AK10" s="103"/>
      <c r="AL10" s="103"/>
      <c r="AM10" s="103"/>
      <c r="AN10" s="103"/>
      <c r="AO10" s="103"/>
      <c r="AP10" s="103"/>
      <c r="AQ10" s="103"/>
      <c r="AR10" s="103"/>
      <c r="AS10" s="103"/>
      <c r="AT10" s="103"/>
      <c r="AU10" s="103"/>
      <c r="AV10" s="103"/>
      <c r="AW10" s="103"/>
      <c r="AX10" s="103"/>
      <c r="AY10" s="103"/>
      <c r="AZ10" s="103"/>
      <c r="BA10" s="103"/>
      <c r="BB10" s="103"/>
      <c r="BC10" s="103"/>
      <c r="BD10" s="103"/>
      <c r="BE10" s="103"/>
      <c r="BF10" s="103"/>
      <c r="BG10" s="103"/>
      <c r="BH10" s="103"/>
      <c r="BI10" s="103"/>
      <c r="BJ10" s="103"/>
      <c r="BK10" s="103"/>
      <c r="BL10" s="103"/>
      <c r="BM10" s="103"/>
      <c r="BN10" s="103"/>
      <c r="BO10" s="103"/>
      <c r="BP10" s="103"/>
      <c r="BQ10" s="103"/>
      <c r="BR10" s="103"/>
      <c r="BS10" s="103"/>
      <c r="BT10" s="103"/>
      <c r="BU10" s="103"/>
      <c r="BV10" s="103"/>
      <c r="BW10" s="103"/>
      <c r="BX10" s="103"/>
      <c r="BY10" s="103"/>
      <c r="BZ10" s="103"/>
      <c r="CA10" s="103"/>
      <c r="CB10" s="103"/>
      <c r="CC10" s="103"/>
      <c r="CD10" s="103"/>
      <c r="CE10" s="103"/>
      <c r="CF10" s="103"/>
      <c r="CG10" s="103"/>
      <c r="CH10" s="103"/>
      <c r="CI10" s="103"/>
      <c r="CJ10" s="103"/>
      <c r="CK10" s="103"/>
      <c r="CL10" s="103"/>
      <c r="CM10" s="103"/>
      <c r="CN10" s="103"/>
      <c r="CO10" s="103"/>
      <c r="CP10" s="103"/>
      <c r="CQ10" s="103"/>
      <c r="CR10" s="103"/>
      <c r="CS10" s="103"/>
      <c r="CT10" s="103"/>
      <c r="CU10" s="103"/>
      <c r="CV10" s="103"/>
      <c r="CW10" s="103"/>
      <c r="CX10" s="103"/>
      <c r="CY10" s="103"/>
      <c r="CZ10" s="103"/>
      <c r="DA10" s="103"/>
      <c r="DB10" s="103"/>
      <c r="DC10" s="103"/>
      <c r="DD10" s="103"/>
      <c r="DE10" s="103"/>
      <c r="DF10" s="103"/>
      <c r="DG10" s="103"/>
      <c r="DH10" s="103"/>
      <c r="DI10" s="103"/>
      <c r="DJ10" s="103"/>
      <c r="DK10" s="103"/>
      <c r="DL10" s="103"/>
      <c r="DM10" s="103"/>
      <c r="DN10" s="103"/>
      <c r="DO10" s="103"/>
      <c r="DP10" s="103"/>
      <c r="DQ10" s="103"/>
      <c r="DR10" s="103"/>
      <c r="DS10" s="103"/>
      <c r="DT10" s="103"/>
      <c r="DU10" s="103"/>
      <c r="DV10" s="103"/>
      <c r="DW10" s="103"/>
      <c r="DX10" s="103"/>
      <c r="DY10" s="103"/>
      <c r="DZ10" s="103"/>
      <c r="EA10" s="103"/>
      <c r="EB10" s="103"/>
      <c r="EC10" s="103"/>
      <c r="ED10" s="103"/>
      <c r="EE10" s="103"/>
      <c r="EF10" s="103"/>
      <c r="EG10" s="103"/>
      <c r="EH10" s="103"/>
      <c r="EI10" s="103"/>
      <c r="EJ10" s="103"/>
      <c r="EK10" s="103"/>
      <c r="EL10" s="103"/>
      <c r="EM10" s="103"/>
      <c r="EN10" s="103"/>
      <c r="EO10" s="103"/>
      <c r="EP10" s="103"/>
      <c r="EQ10" s="103"/>
      <c r="ER10" s="103"/>
      <c r="ES10" s="103"/>
      <c r="ET10" s="103"/>
      <c r="EU10" s="103"/>
      <c r="EV10" s="103"/>
      <c r="EW10" s="103"/>
      <c r="EX10" s="103"/>
      <c r="EY10" s="103"/>
      <c r="EZ10" s="103"/>
      <c r="FA10" s="103"/>
      <c r="FB10" s="103"/>
      <c r="FC10" s="103"/>
      <c r="FD10" s="103"/>
      <c r="FE10" s="103"/>
      <c r="FF10" s="103"/>
      <c r="FG10" s="103"/>
      <c r="FH10" s="103"/>
      <c r="FI10" s="103"/>
      <c r="FJ10" s="103"/>
      <c r="FK10" s="103"/>
      <c r="FL10" s="103"/>
      <c r="FM10" s="103"/>
      <c r="FN10" s="103"/>
      <c r="FO10" s="103"/>
      <c r="FP10" s="103"/>
      <c r="FQ10" s="103"/>
      <c r="FR10" s="103"/>
      <c r="FS10" s="103"/>
      <c r="FT10" s="103"/>
      <c r="FU10" s="103"/>
      <c r="FV10" s="103"/>
      <c r="FW10" s="103"/>
      <c r="FX10" s="103"/>
      <c r="FY10" s="103"/>
      <c r="FZ10" s="103"/>
      <c r="GA10" s="103"/>
      <c r="GB10" s="103"/>
      <c r="GC10" s="103"/>
      <c r="GD10" s="103"/>
      <c r="GE10" s="103"/>
      <c r="GF10" s="103"/>
      <c r="GG10" s="103"/>
      <c r="GH10" s="103"/>
      <c r="GI10" s="103"/>
      <c r="GJ10" s="103"/>
      <c r="GK10" s="103"/>
      <c r="GL10" s="103"/>
      <c r="GM10" s="103"/>
      <c r="GN10" s="103"/>
      <c r="GO10" s="103"/>
      <c r="GP10" s="103"/>
      <c r="GQ10" s="103"/>
      <c r="GR10" s="103"/>
      <c r="GS10" s="103"/>
      <c r="GT10" s="103"/>
      <c r="GU10" s="103"/>
      <c r="GV10" s="103"/>
      <c r="GW10" s="103"/>
      <c r="GX10" s="103"/>
      <c r="GY10" s="103"/>
      <c r="GZ10" s="103"/>
      <c r="HA10" s="103"/>
      <c r="HB10" s="103"/>
      <c r="HC10" s="103"/>
      <c r="HD10" s="103"/>
      <c r="HE10" s="103"/>
      <c r="HF10" s="103"/>
      <c r="HG10" s="103"/>
      <c r="HH10" s="103"/>
      <c r="HI10" s="103"/>
      <c r="HJ10" s="103"/>
      <c r="HK10" s="103"/>
      <c r="HL10" s="103"/>
      <c r="HM10" s="103"/>
      <c r="HN10" s="103"/>
      <c r="HO10" s="103"/>
      <c r="HP10" s="103"/>
      <c r="HQ10" s="103"/>
      <c r="HR10" s="103"/>
    </row>
    <row r="11" spans="1:242" ht="9" customHeight="1">
      <c r="A11" s="213" t="s">
        <v>132</v>
      </c>
      <c r="B11" s="68">
        <v>836.04600599279388</v>
      </c>
      <c r="C11" s="68">
        <v>774.31855813804418</v>
      </c>
      <c r="D11" s="68">
        <v>929.82163395496832</v>
      </c>
      <c r="E11" s="68">
        <v>909.21925553093615</v>
      </c>
      <c r="F11" s="68">
        <v>767.97896161895642</v>
      </c>
      <c r="G11" s="65"/>
      <c r="H11" s="65"/>
      <c r="I11" s="65"/>
      <c r="J11" s="65"/>
      <c r="K11" s="65"/>
      <c r="L11" s="65"/>
      <c r="M11" s="65"/>
      <c r="N11" s="65"/>
      <c r="O11" s="65"/>
      <c r="P11" s="65"/>
      <c r="Q11" s="65"/>
      <c r="R11" s="65"/>
      <c r="S11" s="65"/>
      <c r="T11" s="65"/>
      <c r="U11" s="65"/>
      <c r="V11" s="65"/>
      <c r="W11" s="65"/>
      <c r="X11" s="65"/>
      <c r="Y11" s="65"/>
      <c r="Z11" s="65"/>
      <c r="AA11" s="65"/>
      <c r="AB11" s="65"/>
      <c r="AC11" s="65"/>
      <c r="AD11" s="65"/>
      <c r="AE11" s="65"/>
      <c r="AF11" s="65"/>
      <c r="AG11" s="65"/>
      <c r="AH11" s="65"/>
      <c r="AI11" s="65"/>
      <c r="AJ11" s="65"/>
      <c r="AK11" s="65"/>
      <c r="AL11" s="65"/>
      <c r="AM11" s="65"/>
      <c r="AN11" s="65"/>
      <c r="AO11" s="65"/>
      <c r="AP11" s="65"/>
      <c r="AQ11" s="65"/>
      <c r="AR11" s="65"/>
      <c r="AS11" s="65"/>
      <c r="AT11" s="65"/>
      <c r="AU11" s="65"/>
      <c r="AV11" s="65"/>
      <c r="AW11" s="65"/>
      <c r="AX11" s="65"/>
      <c r="AY11" s="65"/>
      <c r="AZ11" s="65"/>
      <c r="BA11" s="65"/>
      <c r="BB11" s="65"/>
      <c r="BC11" s="65"/>
      <c r="BD11" s="65"/>
      <c r="BE11" s="65"/>
      <c r="BF11" s="65"/>
      <c r="BG11" s="65"/>
      <c r="BH11" s="65"/>
      <c r="BI11" s="65"/>
      <c r="BJ11" s="65"/>
      <c r="BK11" s="65"/>
      <c r="BL11" s="65"/>
      <c r="BM11" s="65"/>
      <c r="BN11" s="65"/>
      <c r="BO11" s="65"/>
      <c r="BP11" s="65"/>
      <c r="BQ11" s="65"/>
      <c r="BR11" s="65"/>
      <c r="BS11" s="65"/>
      <c r="BT11" s="65"/>
      <c r="BU11" s="65"/>
      <c r="BV11" s="65"/>
      <c r="BW11" s="65"/>
      <c r="BX11" s="65"/>
      <c r="BY11" s="65"/>
      <c r="BZ11" s="65"/>
      <c r="CA11" s="65"/>
      <c r="CB11" s="65"/>
      <c r="CC11" s="65"/>
      <c r="CD11" s="65"/>
      <c r="CE11" s="65"/>
      <c r="CF11" s="65"/>
      <c r="CG11" s="65"/>
      <c r="CH11" s="65"/>
      <c r="CI11" s="65"/>
      <c r="CJ11" s="65"/>
      <c r="CK11" s="65"/>
      <c r="CL11" s="65"/>
      <c r="CM11" s="65"/>
      <c r="CN11" s="65"/>
      <c r="CO11" s="65"/>
      <c r="CP11" s="65"/>
      <c r="CQ11" s="65"/>
      <c r="CR11" s="65"/>
      <c r="CS11" s="65"/>
      <c r="CT11" s="65"/>
      <c r="CU11" s="65"/>
      <c r="CV11" s="65"/>
      <c r="CW11" s="65"/>
      <c r="CX11" s="65"/>
      <c r="CY11" s="65"/>
      <c r="CZ11" s="65"/>
      <c r="DA11" s="65"/>
      <c r="DB11" s="65"/>
      <c r="DC11" s="65"/>
      <c r="DD11" s="65"/>
      <c r="DE11" s="65"/>
      <c r="DF11" s="65"/>
      <c r="DG11" s="65"/>
      <c r="DH11" s="65"/>
      <c r="DI11" s="65"/>
      <c r="DJ11" s="65"/>
      <c r="DK11" s="65"/>
      <c r="DL11" s="65"/>
      <c r="DM11" s="65"/>
      <c r="DN11" s="65"/>
      <c r="DO11" s="65"/>
      <c r="DP11" s="65"/>
      <c r="DQ11" s="65"/>
      <c r="DR11" s="65"/>
      <c r="DS11" s="65"/>
      <c r="DT11" s="65"/>
      <c r="DU11" s="65"/>
      <c r="DV11" s="65"/>
      <c r="DW11" s="65"/>
      <c r="DX11" s="65"/>
      <c r="DY11" s="65"/>
      <c r="DZ11" s="65"/>
      <c r="EA11" s="65"/>
      <c r="EB11" s="65"/>
      <c r="EC11" s="65"/>
      <c r="ED11" s="65"/>
      <c r="EE11" s="65"/>
      <c r="EF11" s="65"/>
      <c r="EG11" s="65"/>
      <c r="EH11" s="65"/>
      <c r="EI11" s="65"/>
      <c r="EJ11" s="65"/>
      <c r="EK11" s="65"/>
      <c r="EL11" s="65"/>
      <c r="EM11" s="65"/>
      <c r="EN11" s="65"/>
      <c r="EO11" s="65"/>
      <c r="EP11" s="65"/>
      <c r="EQ11" s="65"/>
      <c r="ER11" s="65"/>
      <c r="ES11" s="65"/>
      <c r="ET11" s="65"/>
      <c r="EU11" s="65"/>
      <c r="EV11" s="65"/>
      <c r="EW11" s="65"/>
      <c r="EX11" s="65"/>
      <c r="EY11" s="65"/>
      <c r="EZ11" s="65"/>
      <c r="FA11" s="65"/>
      <c r="FB11" s="65"/>
      <c r="FC11" s="65"/>
      <c r="FD11" s="65"/>
      <c r="FE11" s="65"/>
      <c r="FF11" s="65"/>
      <c r="FG11" s="65"/>
      <c r="FH11" s="65"/>
      <c r="FI11" s="65"/>
      <c r="FJ11" s="65"/>
      <c r="FK11" s="65"/>
      <c r="FL11" s="65"/>
      <c r="FM11" s="65"/>
      <c r="FN11" s="65"/>
      <c r="FO11" s="65"/>
      <c r="FP11" s="65"/>
      <c r="FQ11" s="65"/>
      <c r="FR11" s="65"/>
      <c r="FS11" s="65"/>
      <c r="FT11" s="65"/>
      <c r="FU11" s="65"/>
      <c r="FV11" s="65"/>
      <c r="FW11" s="65"/>
      <c r="FX11" s="65"/>
      <c r="FY11" s="65"/>
      <c r="FZ11" s="65"/>
      <c r="GA11" s="65"/>
      <c r="GB11" s="65"/>
      <c r="GC11" s="65"/>
      <c r="GD11" s="65"/>
      <c r="GE11" s="65"/>
      <c r="GF11" s="65"/>
      <c r="GG11" s="65"/>
      <c r="GH11" s="65"/>
      <c r="GI11" s="65"/>
      <c r="GJ11" s="65"/>
      <c r="GK11" s="65"/>
      <c r="GL11" s="65"/>
      <c r="GM11" s="65"/>
      <c r="GN11" s="65"/>
      <c r="GO11" s="65"/>
      <c r="GP11" s="65"/>
      <c r="GQ11" s="65"/>
      <c r="GR11" s="65"/>
      <c r="GS11" s="65"/>
      <c r="GT11" s="65"/>
      <c r="GU11" s="65"/>
      <c r="GV11" s="65"/>
      <c r="GW11" s="65"/>
      <c r="GX11" s="65"/>
      <c r="GY11" s="65"/>
      <c r="GZ11" s="65"/>
      <c r="HA11" s="65"/>
      <c r="HB11" s="65"/>
      <c r="HC11" s="65"/>
      <c r="HD11" s="65"/>
      <c r="HE11" s="65"/>
      <c r="HF11" s="65"/>
      <c r="HG11" s="65"/>
      <c r="HH11" s="65"/>
      <c r="HI11" s="65"/>
      <c r="HJ11" s="65"/>
      <c r="HK11" s="65"/>
      <c r="HL11" s="65"/>
      <c r="HM11" s="65"/>
      <c r="HN11" s="65"/>
      <c r="HO11" s="65"/>
      <c r="HP11" s="65"/>
      <c r="HQ11" s="65"/>
      <c r="HR11" s="65"/>
    </row>
    <row r="12" spans="1:242" s="618" customFormat="1" ht="9" customHeight="1">
      <c r="A12" s="213" t="s">
        <v>133</v>
      </c>
      <c r="B12" s="68">
        <v>41910.608225097938</v>
      </c>
      <c r="C12" s="68">
        <v>39084.803811405938</v>
      </c>
      <c r="D12" s="68">
        <v>43072.655441276103</v>
      </c>
      <c r="E12" s="68">
        <v>39955.835388467436</v>
      </c>
      <c r="F12" s="68">
        <v>37342.196579989723</v>
      </c>
      <c r="G12" s="65"/>
      <c r="H12" s="65"/>
      <c r="I12" s="65"/>
      <c r="J12" s="65"/>
      <c r="K12" s="65"/>
      <c r="L12" s="65"/>
      <c r="M12" s="65"/>
      <c r="N12" s="65"/>
      <c r="O12" s="65"/>
      <c r="P12" s="65"/>
      <c r="Q12" s="65"/>
      <c r="R12" s="65"/>
      <c r="S12" s="65"/>
      <c r="T12" s="65"/>
      <c r="U12" s="65"/>
      <c r="V12" s="65"/>
      <c r="W12" s="65"/>
      <c r="X12" s="65"/>
      <c r="Y12" s="65"/>
      <c r="Z12" s="65"/>
      <c r="AA12" s="65"/>
      <c r="AB12" s="65"/>
      <c r="AC12" s="65"/>
      <c r="AD12" s="65"/>
      <c r="AE12" s="65"/>
      <c r="AF12" s="65"/>
      <c r="AG12" s="65"/>
      <c r="AH12" s="65"/>
      <c r="AI12" s="65"/>
      <c r="AJ12" s="65"/>
      <c r="AK12" s="65"/>
      <c r="AL12" s="65"/>
      <c r="AM12" s="65"/>
      <c r="AN12" s="65"/>
      <c r="AO12" s="65"/>
      <c r="AP12" s="65"/>
      <c r="AQ12" s="65"/>
      <c r="AR12" s="65"/>
      <c r="AS12" s="65"/>
      <c r="AT12" s="65"/>
      <c r="AU12" s="65"/>
      <c r="AV12" s="65"/>
      <c r="AW12" s="65"/>
      <c r="AX12" s="65"/>
      <c r="AY12" s="65"/>
      <c r="AZ12" s="65"/>
      <c r="BA12" s="65"/>
      <c r="BB12" s="65"/>
      <c r="BC12" s="65"/>
      <c r="BD12" s="65"/>
      <c r="BE12" s="65"/>
      <c r="BF12" s="65"/>
      <c r="BG12" s="65"/>
      <c r="BH12" s="65"/>
      <c r="BI12" s="65"/>
      <c r="BJ12" s="65"/>
      <c r="BK12" s="65"/>
      <c r="BL12" s="65"/>
      <c r="BM12" s="65"/>
      <c r="BN12" s="65"/>
      <c r="BO12" s="65"/>
      <c r="BP12" s="65"/>
      <c r="BQ12" s="65"/>
      <c r="BR12" s="65"/>
      <c r="BS12" s="65"/>
      <c r="BT12" s="65"/>
      <c r="BU12" s="65"/>
      <c r="BV12" s="65"/>
      <c r="BW12" s="65"/>
      <c r="BX12" s="65"/>
      <c r="BY12" s="65"/>
      <c r="BZ12" s="65"/>
      <c r="CA12" s="65"/>
      <c r="CB12" s="65"/>
      <c r="CC12" s="65"/>
      <c r="CD12" s="65"/>
      <c r="CE12" s="65"/>
      <c r="CF12" s="65"/>
      <c r="CG12" s="65"/>
      <c r="CH12" s="65"/>
      <c r="CI12" s="65"/>
      <c r="CJ12" s="65"/>
      <c r="CK12" s="65"/>
      <c r="CL12" s="65"/>
      <c r="CM12" s="65"/>
      <c r="CN12" s="65"/>
      <c r="CO12" s="65"/>
      <c r="CP12" s="65"/>
      <c r="CQ12" s="65"/>
      <c r="CR12" s="65"/>
      <c r="CS12" s="65"/>
      <c r="CT12" s="65"/>
      <c r="CU12" s="65"/>
      <c r="CV12" s="65"/>
      <c r="CW12" s="65"/>
      <c r="CX12" s="65"/>
      <c r="CY12" s="65"/>
      <c r="CZ12" s="65"/>
      <c r="DA12" s="65"/>
      <c r="DB12" s="65"/>
      <c r="DC12" s="65"/>
      <c r="DD12" s="65"/>
      <c r="DE12" s="65"/>
      <c r="DF12" s="65"/>
      <c r="DG12" s="65"/>
      <c r="DH12" s="65"/>
      <c r="DI12" s="65"/>
      <c r="DJ12" s="65"/>
      <c r="DK12" s="65"/>
      <c r="DL12" s="65"/>
      <c r="DM12" s="65"/>
      <c r="DN12" s="65"/>
      <c r="DO12" s="65"/>
      <c r="DP12" s="65"/>
      <c r="DQ12" s="65"/>
      <c r="DR12" s="65"/>
      <c r="DS12" s="65"/>
      <c r="DT12" s="65"/>
      <c r="DU12" s="65"/>
      <c r="DV12" s="65"/>
      <c r="DW12" s="65"/>
      <c r="DX12" s="65"/>
      <c r="DY12" s="65"/>
      <c r="DZ12" s="65"/>
      <c r="EA12" s="65"/>
      <c r="EB12" s="65"/>
      <c r="EC12" s="65"/>
      <c r="ED12" s="65"/>
      <c r="EE12" s="65"/>
      <c r="EF12" s="65"/>
      <c r="EG12" s="65"/>
      <c r="EH12" s="65"/>
      <c r="EI12" s="65"/>
      <c r="EJ12" s="65"/>
      <c r="EK12" s="65"/>
      <c r="EL12" s="65"/>
      <c r="EM12" s="65"/>
      <c r="EN12" s="65"/>
      <c r="EO12" s="65"/>
      <c r="EP12" s="65"/>
      <c r="EQ12" s="65"/>
      <c r="ER12" s="65"/>
      <c r="ES12" s="65"/>
      <c r="ET12" s="65"/>
      <c r="EU12" s="65"/>
      <c r="EV12" s="65"/>
      <c r="EW12" s="65"/>
      <c r="EX12" s="65"/>
      <c r="EY12" s="65"/>
      <c r="EZ12" s="65"/>
      <c r="FA12" s="65"/>
      <c r="FB12" s="65"/>
      <c r="FC12" s="65"/>
      <c r="FD12" s="65"/>
      <c r="FE12" s="65"/>
      <c r="FF12" s="65"/>
      <c r="FG12" s="65"/>
      <c r="FH12" s="65"/>
      <c r="FI12" s="65"/>
      <c r="FJ12" s="65"/>
      <c r="FK12" s="65"/>
      <c r="FL12" s="65"/>
      <c r="FM12" s="65"/>
      <c r="FN12" s="65"/>
      <c r="FO12" s="65"/>
      <c r="FP12" s="65"/>
      <c r="FQ12" s="65"/>
      <c r="FR12" s="65"/>
      <c r="FS12" s="65"/>
      <c r="FT12" s="65"/>
      <c r="FU12" s="65"/>
      <c r="FV12" s="65"/>
      <c r="FW12" s="65"/>
      <c r="FX12" s="65"/>
      <c r="FY12" s="65"/>
      <c r="FZ12" s="65"/>
      <c r="GA12" s="65"/>
      <c r="GB12" s="65"/>
      <c r="GC12" s="65"/>
      <c r="GD12" s="65"/>
      <c r="GE12" s="65"/>
      <c r="GF12" s="65"/>
      <c r="GG12" s="65"/>
      <c r="GH12" s="65"/>
      <c r="GI12" s="65"/>
      <c r="GJ12" s="65"/>
      <c r="GK12" s="65"/>
      <c r="GL12" s="65"/>
      <c r="GM12" s="65"/>
      <c r="GN12" s="65"/>
      <c r="GO12" s="65"/>
      <c r="GP12" s="65"/>
      <c r="GQ12" s="65"/>
      <c r="GR12" s="65"/>
      <c r="GS12" s="65"/>
      <c r="GT12" s="65"/>
      <c r="GU12" s="65"/>
      <c r="GV12" s="65"/>
      <c r="GW12" s="65"/>
      <c r="GX12" s="65"/>
      <c r="GY12" s="65"/>
      <c r="GZ12" s="65"/>
      <c r="HA12" s="65"/>
      <c r="HB12" s="65"/>
      <c r="HC12" s="65"/>
      <c r="HD12" s="65"/>
      <c r="HE12" s="65"/>
      <c r="HF12" s="65"/>
      <c r="HG12" s="65"/>
      <c r="HH12" s="65"/>
      <c r="HI12" s="65"/>
      <c r="HJ12" s="65"/>
      <c r="HK12" s="65"/>
      <c r="HL12" s="65"/>
      <c r="HM12" s="65"/>
      <c r="HN12" s="65"/>
      <c r="HO12" s="65"/>
      <c r="HP12" s="65"/>
      <c r="HQ12" s="65"/>
      <c r="HR12" s="65"/>
    </row>
    <row r="13" spans="1:242" s="618" customFormat="1" ht="9" customHeight="1">
      <c r="A13" s="536" t="s">
        <v>134</v>
      </c>
      <c r="B13" s="68">
        <v>22153.870030677026</v>
      </c>
      <c r="C13" s="68">
        <v>20758.732325303816</v>
      </c>
      <c r="D13" s="68">
        <v>21125.12001542802</v>
      </c>
      <c r="E13" s="68">
        <v>21760.843069667357</v>
      </c>
      <c r="F13" s="68">
        <v>17914.130998846096</v>
      </c>
      <c r="G13" s="65"/>
      <c r="H13" s="65"/>
      <c r="I13" s="65"/>
      <c r="J13" s="65"/>
      <c r="K13" s="65"/>
      <c r="L13" s="65"/>
      <c r="M13" s="65"/>
      <c r="N13" s="65"/>
      <c r="O13" s="65"/>
      <c r="P13" s="65"/>
      <c r="Q13" s="65"/>
      <c r="R13" s="65"/>
      <c r="S13" s="65"/>
      <c r="T13" s="65"/>
      <c r="U13" s="65"/>
      <c r="V13" s="65"/>
      <c r="W13" s="65"/>
      <c r="X13" s="65"/>
      <c r="Y13" s="65"/>
      <c r="Z13" s="65"/>
      <c r="AA13" s="65"/>
      <c r="AB13" s="65"/>
      <c r="AC13" s="65"/>
      <c r="AD13" s="65"/>
      <c r="AE13" s="65"/>
      <c r="AF13" s="65"/>
      <c r="AG13" s="65"/>
      <c r="AH13" s="65"/>
      <c r="AI13" s="65"/>
      <c r="AJ13" s="65"/>
      <c r="AK13" s="65"/>
      <c r="AL13" s="65"/>
      <c r="AM13" s="65"/>
      <c r="AN13" s="65"/>
      <c r="AO13" s="65"/>
      <c r="AP13" s="65"/>
      <c r="AQ13" s="65"/>
      <c r="AR13" s="65"/>
      <c r="AS13" s="65"/>
      <c r="AT13" s="65"/>
      <c r="AU13" s="65"/>
      <c r="AV13" s="65"/>
      <c r="AW13" s="65"/>
      <c r="AX13" s="65"/>
      <c r="AY13" s="65"/>
      <c r="AZ13" s="65"/>
      <c r="BA13" s="65"/>
      <c r="BB13" s="65"/>
      <c r="BC13" s="65"/>
      <c r="BD13" s="65"/>
      <c r="BE13" s="65"/>
      <c r="BF13" s="65"/>
      <c r="BG13" s="65"/>
      <c r="BH13" s="65"/>
      <c r="BI13" s="65"/>
      <c r="BJ13" s="65"/>
      <c r="BK13" s="65"/>
      <c r="BL13" s="65"/>
      <c r="BM13" s="65"/>
      <c r="BN13" s="65"/>
      <c r="BO13" s="65"/>
      <c r="BP13" s="65"/>
      <c r="BQ13" s="65"/>
      <c r="BR13" s="65"/>
      <c r="BS13" s="65"/>
      <c r="BT13" s="65"/>
      <c r="BU13" s="65"/>
      <c r="BV13" s="65"/>
      <c r="BW13" s="65"/>
      <c r="BX13" s="65"/>
      <c r="BY13" s="65"/>
      <c r="BZ13" s="65"/>
      <c r="CA13" s="65"/>
      <c r="CB13" s="65"/>
      <c r="CC13" s="65"/>
      <c r="CD13" s="65"/>
      <c r="CE13" s="65"/>
      <c r="CF13" s="65"/>
      <c r="CG13" s="65"/>
      <c r="CH13" s="65"/>
      <c r="CI13" s="65"/>
      <c r="CJ13" s="65"/>
      <c r="CK13" s="65"/>
      <c r="CL13" s="65"/>
      <c r="CM13" s="65"/>
      <c r="CN13" s="65"/>
      <c r="CO13" s="65"/>
      <c r="CP13" s="65"/>
      <c r="CQ13" s="65"/>
      <c r="CR13" s="65"/>
      <c r="CS13" s="65"/>
      <c r="CT13" s="65"/>
      <c r="CU13" s="65"/>
      <c r="CV13" s="65"/>
      <c r="CW13" s="65"/>
      <c r="CX13" s="65"/>
      <c r="CY13" s="65"/>
      <c r="CZ13" s="65"/>
      <c r="DA13" s="65"/>
      <c r="DB13" s="65"/>
      <c r="DC13" s="65"/>
      <c r="DD13" s="65"/>
      <c r="DE13" s="65"/>
      <c r="DF13" s="65"/>
      <c r="DG13" s="65"/>
      <c r="DH13" s="65"/>
      <c r="DI13" s="65"/>
      <c r="DJ13" s="65"/>
      <c r="DK13" s="65"/>
      <c r="DL13" s="65"/>
      <c r="DM13" s="65"/>
      <c r="DN13" s="65"/>
      <c r="DO13" s="65"/>
      <c r="DP13" s="65"/>
      <c r="DQ13" s="65"/>
      <c r="DR13" s="65"/>
      <c r="DS13" s="65"/>
      <c r="DT13" s="65"/>
      <c r="DU13" s="65"/>
      <c r="DV13" s="65"/>
      <c r="DW13" s="65"/>
      <c r="DX13" s="65"/>
      <c r="DY13" s="65"/>
      <c r="DZ13" s="65"/>
      <c r="EA13" s="65"/>
      <c r="EB13" s="65"/>
      <c r="EC13" s="65"/>
      <c r="ED13" s="65"/>
      <c r="EE13" s="65"/>
      <c r="EF13" s="65"/>
      <c r="EG13" s="65"/>
      <c r="EH13" s="65"/>
      <c r="EI13" s="65"/>
      <c r="EJ13" s="65"/>
      <c r="EK13" s="65"/>
      <c r="EL13" s="65"/>
      <c r="EM13" s="65"/>
      <c r="EN13" s="65"/>
      <c r="EO13" s="65"/>
      <c r="EP13" s="65"/>
      <c r="EQ13" s="65"/>
      <c r="ER13" s="65"/>
      <c r="ES13" s="65"/>
      <c r="ET13" s="65"/>
      <c r="EU13" s="65"/>
      <c r="EV13" s="65"/>
      <c r="EW13" s="65"/>
      <c r="EX13" s="65"/>
      <c r="EY13" s="65"/>
      <c r="EZ13" s="65"/>
      <c r="FA13" s="65"/>
      <c r="FB13" s="65"/>
      <c r="FC13" s="65"/>
      <c r="FD13" s="65"/>
      <c r="FE13" s="65"/>
      <c r="FF13" s="65"/>
      <c r="FG13" s="65"/>
      <c r="FH13" s="65"/>
      <c r="FI13" s="65"/>
      <c r="FJ13" s="65"/>
      <c r="FK13" s="65"/>
      <c r="FL13" s="65"/>
      <c r="FM13" s="65"/>
      <c r="FN13" s="65"/>
      <c r="FO13" s="65"/>
      <c r="FP13" s="65"/>
      <c r="FQ13" s="65"/>
      <c r="FR13" s="65"/>
      <c r="FS13" s="65"/>
      <c r="FT13" s="65"/>
      <c r="FU13" s="65"/>
      <c r="FV13" s="65"/>
      <c r="FW13" s="65"/>
      <c r="FX13" s="65"/>
      <c r="FY13" s="65"/>
      <c r="FZ13" s="65"/>
      <c r="GA13" s="65"/>
      <c r="GB13" s="65"/>
      <c r="GC13" s="65"/>
      <c r="GD13" s="65"/>
      <c r="GE13" s="65"/>
      <c r="GF13" s="65"/>
      <c r="GG13" s="65"/>
      <c r="GH13" s="65"/>
      <c r="GI13" s="65"/>
      <c r="GJ13" s="65"/>
      <c r="GK13" s="65"/>
      <c r="GL13" s="65"/>
      <c r="GM13" s="65"/>
      <c r="GN13" s="65"/>
      <c r="GO13" s="65"/>
      <c r="GP13" s="65"/>
      <c r="GQ13" s="65"/>
      <c r="GR13" s="65"/>
      <c r="GS13" s="65"/>
      <c r="GT13" s="65"/>
      <c r="GU13" s="65"/>
      <c r="GV13" s="65"/>
      <c r="GW13" s="65"/>
      <c r="GX13" s="65"/>
      <c r="GY13" s="65"/>
      <c r="GZ13" s="65"/>
      <c r="HA13" s="65"/>
      <c r="HB13" s="65"/>
      <c r="HC13" s="65"/>
      <c r="HD13" s="65"/>
      <c r="HE13" s="65"/>
      <c r="HF13" s="65"/>
      <c r="HG13" s="65"/>
      <c r="HH13" s="65"/>
      <c r="HI13" s="65"/>
      <c r="HJ13" s="65"/>
      <c r="HK13" s="65"/>
      <c r="HL13" s="65"/>
      <c r="HM13" s="65"/>
      <c r="HN13" s="65"/>
      <c r="HO13" s="65"/>
      <c r="HP13" s="65"/>
      <c r="HQ13" s="65"/>
      <c r="HR13" s="65"/>
    </row>
    <row r="14" spans="1:242" s="618" customFormat="1" ht="9" customHeight="1">
      <c r="A14" s="536" t="s">
        <v>135</v>
      </c>
      <c r="B14" s="68">
        <v>2424.2302965698882</v>
      </c>
      <c r="C14" s="68">
        <v>2404.3588359830346</v>
      </c>
      <c r="D14" s="68">
        <v>2509.4276022672266</v>
      </c>
      <c r="E14" s="68">
        <v>2520.2647949371717</v>
      </c>
      <c r="F14" s="68">
        <v>2495.3103959640353</v>
      </c>
      <c r="G14" s="103"/>
      <c r="H14" s="103"/>
      <c r="I14" s="103"/>
      <c r="J14" s="103"/>
      <c r="K14" s="103"/>
      <c r="L14" s="103"/>
      <c r="M14" s="103"/>
      <c r="N14" s="103"/>
      <c r="O14" s="103"/>
      <c r="P14" s="103"/>
      <c r="Q14" s="103"/>
      <c r="R14" s="103"/>
      <c r="S14" s="103"/>
      <c r="T14" s="103"/>
      <c r="U14" s="103"/>
      <c r="V14" s="103"/>
      <c r="W14" s="103"/>
      <c r="X14" s="103"/>
      <c r="Y14" s="103"/>
      <c r="Z14" s="103"/>
      <c r="AA14" s="103"/>
      <c r="AB14" s="103"/>
      <c r="AC14" s="103"/>
      <c r="AD14" s="103"/>
      <c r="AE14" s="103"/>
      <c r="AF14" s="103"/>
      <c r="AG14" s="103"/>
      <c r="AH14" s="103"/>
      <c r="AI14" s="103"/>
      <c r="AJ14" s="103"/>
      <c r="AK14" s="103"/>
      <c r="AL14" s="103"/>
      <c r="AM14" s="103"/>
      <c r="AN14" s="103"/>
      <c r="AO14" s="103"/>
      <c r="AP14" s="103"/>
      <c r="AQ14" s="103"/>
      <c r="AR14" s="103"/>
      <c r="AS14" s="103"/>
      <c r="AT14" s="103"/>
      <c r="AU14" s="103"/>
      <c r="AV14" s="103"/>
      <c r="AW14" s="103"/>
      <c r="AX14" s="103"/>
      <c r="AY14" s="103"/>
      <c r="AZ14" s="103"/>
      <c r="BA14" s="103"/>
      <c r="BB14" s="103"/>
      <c r="BC14" s="103"/>
      <c r="BD14" s="103"/>
      <c r="BE14" s="103"/>
      <c r="BF14" s="103"/>
      <c r="BG14" s="103"/>
      <c r="BH14" s="103"/>
      <c r="BI14" s="103"/>
      <c r="BJ14" s="103"/>
      <c r="BK14" s="103"/>
      <c r="BL14" s="103"/>
      <c r="BM14" s="103"/>
      <c r="BN14" s="103"/>
      <c r="BO14" s="103"/>
      <c r="BP14" s="103"/>
      <c r="BQ14" s="103"/>
      <c r="BR14" s="103"/>
      <c r="BS14" s="103"/>
      <c r="BT14" s="103"/>
      <c r="BU14" s="103"/>
      <c r="BV14" s="103"/>
      <c r="BW14" s="103"/>
      <c r="BX14" s="103"/>
      <c r="BY14" s="103"/>
      <c r="BZ14" s="103"/>
      <c r="CA14" s="103"/>
      <c r="CB14" s="103"/>
      <c r="CC14" s="103"/>
      <c r="CD14" s="103"/>
      <c r="CE14" s="103"/>
      <c r="CF14" s="103"/>
      <c r="CG14" s="103"/>
      <c r="CH14" s="103"/>
      <c r="CI14" s="103"/>
      <c r="CJ14" s="103"/>
      <c r="CK14" s="103"/>
      <c r="CL14" s="103"/>
      <c r="CM14" s="103"/>
      <c r="CN14" s="103"/>
      <c r="CO14" s="103"/>
      <c r="CP14" s="103"/>
      <c r="CQ14" s="103"/>
      <c r="CR14" s="103"/>
      <c r="CS14" s="103"/>
      <c r="CT14" s="103"/>
      <c r="CU14" s="103"/>
      <c r="CV14" s="103"/>
      <c r="CW14" s="103"/>
      <c r="CX14" s="103"/>
      <c r="CY14" s="103"/>
      <c r="CZ14" s="103"/>
      <c r="DA14" s="103"/>
      <c r="DB14" s="103"/>
      <c r="DC14" s="103"/>
      <c r="DD14" s="103"/>
      <c r="DE14" s="103"/>
      <c r="DF14" s="103"/>
      <c r="DG14" s="103"/>
      <c r="DH14" s="103"/>
      <c r="DI14" s="103"/>
      <c r="DJ14" s="103"/>
      <c r="DK14" s="103"/>
      <c r="DL14" s="103"/>
      <c r="DM14" s="103"/>
      <c r="DN14" s="103"/>
      <c r="DO14" s="103"/>
      <c r="DP14" s="103"/>
      <c r="DQ14" s="103"/>
      <c r="DR14" s="103"/>
      <c r="DS14" s="103"/>
      <c r="DT14" s="103"/>
      <c r="DU14" s="103"/>
      <c r="DV14" s="103"/>
      <c r="DW14" s="103"/>
      <c r="DX14" s="103"/>
      <c r="DY14" s="103"/>
      <c r="DZ14" s="103"/>
      <c r="EA14" s="103"/>
      <c r="EB14" s="103"/>
      <c r="EC14" s="103"/>
      <c r="ED14" s="103"/>
      <c r="EE14" s="103"/>
      <c r="EF14" s="103"/>
      <c r="EG14" s="103"/>
      <c r="EH14" s="103"/>
      <c r="EI14" s="103"/>
      <c r="EJ14" s="103"/>
      <c r="EK14" s="103"/>
      <c r="EL14" s="103"/>
      <c r="EM14" s="103"/>
      <c r="EN14" s="103"/>
      <c r="EO14" s="103"/>
      <c r="EP14" s="103"/>
      <c r="EQ14" s="103"/>
      <c r="ER14" s="103"/>
      <c r="ES14" s="103"/>
      <c r="ET14" s="103"/>
      <c r="EU14" s="103"/>
      <c r="EV14" s="103"/>
      <c r="EW14" s="103"/>
      <c r="EX14" s="103"/>
      <c r="EY14" s="103"/>
      <c r="EZ14" s="103"/>
      <c r="FA14" s="103"/>
      <c r="FB14" s="103"/>
      <c r="FC14" s="103"/>
      <c r="FD14" s="103"/>
      <c r="FE14" s="103"/>
      <c r="FF14" s="103"/>
      <c r="FG14" s="103"/>
      <c r="FH14" s="103"/>
      <c r="FI14" s="103"/>
      <c r="FJ14" s="103"/>
      <c r="FK14" s="103"/>
      <c r="FL14" s="103"/>
      <c r="FM14" s="103"/>
      <c r="FN14" s="103"/>
      <c r="FO14" s="103"/>
      <c r="FP14" s="103"/>
      <c r="FQ14" s="103"/>
      <c r="FR14" s="103"/>
      <c r="FS14" s="103"/>
      <c r="FT14" s="103"/>
      <c r="FU14" s="103"/>
      <c r="FV14" s="103"/>
      <c r="FW14" s="103"/>
      <c r="FX14" s="103"/>
      <c r="FY14" s="103"/>
      <c r="FZ14" s="103"/>
      <c r="GA14" s="103"/>
      <c r="GB14" s="103"/>
      <c r="GC14" s="103"/>
      <c r="GD14" s="103"/>
      <c r="GE14" s="103"/>
      <c r="GF14" s="103"/>
      <c r="GG14" s="103"/>
      <c r="GH14" s="103"/>
      <c r="GI14" s="103"/>
      <c r="GJ14" s="103"/>
      <c r="GK14" s="103"/>
      <c r="GL14" s="103"/>
      <c r="GM14" s="103"/>
      <c r="GN14" s="103"/>
      <c r="GO14" s="103"/>
      <c r="GP14" s="103"/>
      <c r="GQ14" s="103"/>
      <c r="GR14" s="103"/>
      <c r="GS14" s="103"/>
      <c r="GT14" s="103"/>
      <c r="GU14" s="103"/>
      <c r="GV14" s="103"/>
      <c r="GW14" s="103"/>
      <c r="GX14" s="103"/>
      <c r="GY14" s="103"/>
      <c r="GZ14" s="103"/>
      <c r="HA14" s="103"/>
      <c r="HB14" s="103"/>
      <c r="HC14" s="103"/>
      <c r="HD14" s="103"/>
      <c r="HE14" s="103"/>
      <c r="HF14" s="103"/>
      <c r="HG14" s="103"/>
      <c r="HH14" s="103"/>
      <c r="HI14" s="103"/>
      <c r="HJ14" s="103"/>
      <c r="HK14" s="103"/>
      <c r="HL14" s="103"/>
      <c r="HM14" s="103"/>
      <c r="HN14" s="103"/>
      <c r="HO14" s="103"/>
      <c r="HP14" s="103"/>
      <c r="HQ14" s="103"/>
      <c r="HR14" s="103"/>
    </row>
    <row r="15" spans="1:242" ht="9" customHeight="1">
      <c r="A15" s="213" t="s">
        <v>136</v>
      </c>
      <c r="B15" s="68">
        <v>3462.6274348722959</v>
      </c>
      <c r="C15" s="68">
        <v>3458.6204612952579</v>
      </c>
      <c r="D15" s="68">
        <v>4085.7902599806589</v>
      </c>
      <c r="E15" s="68">
        <v>3799.5763292052816</v>
      </c>
      <c r="F15" s="68">
        <v>3656.815894667232</v>
      </c>
    </row>
    <row r="16" spans="1:242" ht="9" customHeight="1">
      <c r="A16" s="536" t="s">
        <v>137</v>
      </c>
      <c r="B16" s="68">
        <v>6108.1000566098637</v>
      </c>
      <c r="C16" s="68">
        <v>5452.1699918512304</v>
      </c>
      <c r="D16" s="68">
        <v>6074.9364164729204</v>
      </c>
      <c r="E16" s="68">
        <v>6021.2970027618339</v>
      </c>
      <c r="F16" s="68">
        <v>6005.5419794864638</v>
      </c>
      <c r="G16" s="65"/>
      <c r="H16" s="65"/>
      <c r="I16" s="65"/>
      <c r="J16" s="65"/>
      <c r="K16" s="65"/>
      <c r="L16" s="65"/>
      <c r="M16" s="65"/>
      <c r="N16" s="65"/>
      <c r="O16" s="65"/>
      <c r="P16" s="65"/>
      <c r="Q16" s="65"/>
      <c r="R16" s="65"/>
      <c r="S16" s="65"/>
      <c r="T16" s="65"/>
      <c r="U16" s="65"/>
      <c r="V16" s="65"/>
      <c r="W16" s="65"/>
      <c r="X16" s="65"/>
      <c r="Y16" s="65"/>
      <c r="Z16" s="65"/>
      <c r="AA16" s="65"/>
      <c r="AB16" s="65"/>
      <c r="AC16" s="65"/>
      <c r="AD16" s="65"/>
      <c r="AE16" s="65"/>
      <c r="AF16" s="65"/>
      <c r="AG16" s="65"/>
      <c r="AH16" s="65"/>
      <c r="AI16" s="65"/>
      <c r="AJ16" s="65"/>
      <c r="AK16" s="65"/>
      <c r="AL16" s="65"/>
      <c r="AM16" s="65"/>
      <c r="AN16" s="65"/>
      <c r="AO16" s="65"/>
      <c r="AP16" s="65"/>
      <c r="AQ16" s="65"/>
      <c r="AR16" s="65"/>
      <c r="AS16" s="65"/>
      <c r="AT16" s="65"/>
      <c r="AU16" s="65"/>
      <c r="AV16" s="65"/>
      <c r="AW16" s="65"/>
      <c r="AX16" s="65"/>
      <c r="AY16" s="65"/>
      <c r="AZ16" s="65"/>
      <c r="BA16" s="65"/>
      <c r="BB16" s="65"/>
      <c r="BC16" s="65"/>
      <c r="BD16" s="65"/>
      <c r="BE16" s="65"/>
      <c r="BF16" s="65"/>
      <c r="BG16" s="65"/>
      <c r="BH16" s="65"/>
      <c r="BI16" s="65"/>
      <c r="BJ16" s="65"/>
      <c r="BK16" s="65"/>
      <c r="BL16" s="65"/>
      <c r="BM16" s="65"/>
      <c r="BN16" s="65"/>
      <c r="BO16" s="65"/>
      <c r="BP16" s="65"/>
      <c r="BQ16" s="65"/>
      <c r="BR16" s="65"/>
      <c r="BS16" s="65"/>
      <c r="BT16" s="65"/>
      <c r="BU16" s="65"/>
      <c r="BV16" s="65"/>
      <c r="BW16" s="65"/>
      <c r="BX16" s="65"/>
      <c r="BY16" s="65"/>
      <c r="BZ16" s="65"/>
      <c r="CA16" s="65"/>
      <c r="CB16" s="65"/>
      <c r="CC16" s="65"/>
      <c r="CD16" s="65"/>
      <c r="CE16" s="65"/>
      <c r="CF16" s="65"/>
      <c r="CG16" s="65"/>
      <c r="CH16" s="65"/>
      <c r="CI16" s="65"/>
      <c r="CJ16" s="65"/>
      <c r="CK16" s="65"/>
      <c r="CL16" s="65"/>
      <c r="CM16" s="65"/>
      <c r="CN16" s="65"/>
      <c r="CO16" s="65"/>
      <c r="CP16" s="65"/>
      <c r="CQ16" s="65"/>
      <c r="CR16" s="65"/>
      <c r="CS16" s="65"/>
      <c r="CT16" s="65"/>
      <c r="CU16" s="65"/>
      <c r="CV16" s="65"/>
      <c r="CW16" s="65"/>
      <c r="CX16" s="65"/>
      <c r="CY16" s="65"/>
      <c r="CZ16" s="65"/>
      <c r="DA16" s="65"/>
      <c r="DB16" s="65"/>
      <c r="DC16" s="65"/>
      <c r="DD16" s="65"/>
      <c r="DE16" s="65"/>
      <c r="DF16" s="65"/>
      <c r="DG16" s="65"/>
      <c r="DH16" s="65"/>
      <c r="DI16" s="65"/>
      <c r="DJ16" s="65"/>
      <c r="DK16" s="65"/>
      <c r="DL16" s="65"/>
      <c r="DM16" s="65"/>
      <c r="DN16" s="65"/>
      <c r="DO16" s="65"/>
      <c r="DP16" s="65"/>
      <c r="DQ16" s="65"/>
      <c r="DR16" s="65"/>
      <c r="DS16" s="65"/>
      <c r="DT16" s="65"/>
      <c r="DU16" s="65"/>
      <c r="DV16" s="65"/>
      <c r="DW16" s="65"/>
      <c r="DX16" s="65"/>
      <c r="DY16" s="65"/>
      <c r="DZ16" s="65"/>
      <c r="EA16" s="65"/>
      <c r="EB16" s="65"/>
      <c r="EC16" s="65"/>
      <c r="ED16" s="65"/>
      <c r="EE16" s="65"/>
      <c r="EF16" s="65"/>
      <c r="EG16" s="65"/>
      <c r="EH16" s="65"/>
      <c r="EI16" s="65"/>
      <c r="EJ16" s="65"/>
      <c r="EK16" s="65"/>
      <c r="EL16" s="65"/>
      <c r="EM16" s="65"/>
      <c r="EN16" s="65"/>
      <c r="EO16" s="65"/>
      <c r="EP16" s="65"/>
      <c r="EQ16" s="65"/>
      <c r="ER16" s="65"/>
      <c r="ES16" s="65"/>
      <c r="ET16" s="65"/>
      <c r="EU16" s="65"/>
      <c r="EV16" s="65"/>
      <c r="EW16" s="65"/>
      <c r="EX16" s="65"/>
      <c r="EY16" s="65"/>
      <c r="EZ16" s="65"/>
      <c r="FA16" s="65"/>
      <c r="FB16" s="65"/>
      <c r="FC16" s="65"/>
      <c r="FD16" s="65"/>
      <c r="FE16" s="65"/>
      <c r="FF16" s="65"/>
      <c r="FG16" s="65"/>
      <c r="FH16" s="65"/>
      <c r="FI16" s="65"/>
      <c r="FJ16" s="65"/>
      <c r="FK16" s="65"/>
      <c r="FL16" s="65"/>
      <c r="FM16" s="65"/>
      <c r="FN16" s="65"/>
      <c r="FO16" s="65"/>
      <c r="FP16" s="65"/>
      <c r="FQ16" s="65"/>
      <c r="FR16" s="65"/>
      <c r="FS16" s="65"/>
      <c r="FT16" s="65"/>
      <c r="FU16" s="65"/>
      <c r="FV16" s="65"/>
      <c r="FW16" s="65"/>
      <c r="FX16" s="65"/>
      <c r="FY16" s="65"/>
      <c r="FZ16" s="65"/>
      <c r="GA16" s="65"/>
      <c r="GB16" s="65"/>
      <c r="GC16" s="65"/>
      <c r="GD16" s="65"/>
      <c r="GE16" s="65"/>
      <c r="GF16" s="65"/>
      <c r="GG16" s="65"/>
      <c r="GH16" s="65"/>
      <c r="GI16" s="65"/>
      <c r="GJ16" s="65"/>
      <c r="GK16" s="65"/>
      <c r="GL16" s="65"/>
      <c r="GM16" s="65"/>
      <c r="GN16" s="65"/>
      <c r="GO16" s="65"/>
      <c r="GP16" s="65"/>
      <c r="GQ16" s="65"/>
      <c r="GR16" s="65"/>
      <c r="GS16" s="65"/>
      <c r="GT16" s="65"/>
      <c r="GU16" s="65"/>
      <c r="GV16" s="65"/>
      <c r="GW16" s="65"/>
      <c r="GX16" s="65"/>
      <c r="GY16" s="65"/>
      <c r="GZ16" s="65"/>
      <c r="HA16" s="65"/>
      <c r="HB16" s="65"/>
      <c r="HC16" s="65"/>
      <c r="HD16" s="65"/>
      <c r="HE16" s="65"/>
      <c r="HF16" s="65"/>
      <c r="HG16" s="65"/>
      <c r="HH16" s="65"/>
      <c r="HI16" s="65"/>
      <c r="HJ16" s="65"/>
      <c r="HK16" s="65"/>
      <c r="HL16" s="65"/>
      <c r="HM16" s="65"/>
      <c r="HN16" s="65"/>
      <c r="HO16" s="65"/>
      <c r="HP16" s="65"/>
      <c r="HQ16" s="65"/>
      <c r="HR16" s="65"/>
    </row>
    <row r="17" spans="1:226" s="618" customFormat="1" ht="9" customHeight="1">
      <c r="A17" s="213" t="s">
        <v>138</v>
      </c>
      <c r="B17" s="68">
        <v>15632.688444135936</v>
      </c>
      <c r="C17" s="68">
        <v>12718.471850231865</v>
      </c>
      <c r="D17" s="68">
        <v>14482.348566930188</v>
      </c>
      <c r="E17" s="68">
        <v>14760.755818785658</v>
      </c>
      <c r="F17" s="68">
        <v>15875.761768362629</v>
      </c>
      <c r="G17" s="103"/>
      <c r="H17" s="103"/>
      <c r="I17" s="103"/>
      <c r="J17" s="103"/>
      <c r="K17" s="103"/>
      <c r="L17" s="103"/>
      <c r="M17" s="103"/>
      <c r="N17" s="103"/>
      <c r="O17" s="103"/>
      <c r="P17" s="103"/>
      <c r="Q17" s="103"/>
      <c r="R17" s="103"/>
      <c r="S17" s="103"/>
      <c r="T17" s="103"/>
      <c r="U17" s="103"/>
      <c r="V17" s="103"/>
      <c r="W17" s="103"/>
      <c r="X17" s="103"/>
      <c r="Y17" s="103"/>
      <c r="Z17" s="103"/>
      <c r="AA17" s="103"/>
      <c r="AB17" s="103"/>
      <c r="AC17" s="103"/>
      <c r="AD17" s="103"/>
      <c r="AE17" s="103"/>
      <c r="AF17" s="103"/>
      <c r="AG17" s="103"/>
      <c r="AH17" s="103"/>
      <c r="AI17" s="103"/>
      <c r="AJ17" s="103"/>
      <c r="AK17" s="103"/>
      <c r="AL17" s="103"/>
      <c r="AM17" s="103"/>
      <c r="AN17" s="103"/>
      <c r="AO17" s="103"/>
      <c r="AP17" s="103"/>
      <c r="AQ17" s="103"/>
      <c r="AR17" s="103"/>
      <c r="AS17" s="103"/>
      <c r="AT17" s="103"/>
      <c r="AU17" s="103"/>
      <c r="AV17" s="103"/>
      <c r="AW17" s="103"/>
      <c r="AX17" s="103"/>
      <c r="AY17" s="103"/>
      <c r="AZ17" s="103"/>
      <c r="BA17" s="103"/>
      <c r="BB17" s="103"/>
      <c r="BC17" s="103"/>
      <c r="BD17" s="103"/>
      <c r="BE17" s="103"/>
      <c r="BF17" s="103"/>
      <c r="BG17" s="103"/>
      <c r="BH17" s="103"/>
      <c r="BI17" s="103"/>
      <c r="BJ17" s="103"/>
      <c r="BK17" s="103"/>
      <c r="BL17" s="103"/>
      <c r="BM17" s="103"/>
      <c r="BN17" s="103"/>
      <c r="BO17" s="103"/>
      <c r="BP17" s="103"/>
      <c r="BQ17" s="103"/>
      <c r="BR17" s="103"/>
      <c r="BS17" s="103"/>
      <c r="BT17" s="103"/>
      <c r="BU17" s="103"/>
      <c r="BV17" s="103"/>
      <c r="BW17" s="103"/>
      <c r="BX17" s="103"/>
      <c r="BY17" s="103"/>
      <c r="BZ17" s="103"/>
      <c r="CA17" s="103"/>
      <c r="CB17" s="103"/>
      <c r="CC17" s="103"/>
      <c r="CD17" s="103"/>
      <c r="CE17" s="103"/>
      <c r="CF17" s="103"/>
      <c r="CG17" s="103"/>
      <c r="CH17" s="103"/>
      <c r="CI17" s="103"/>
      <c r="CJ17" s="103"/>
      <c r="CK17" s="103"/>
      <c r="CL17" s="103"/>
      <c r="CM17" s="103"/>
      <c r="CN17" s="103"/>
      <c r="CO17" s="103"/>
      <c r="CP17" s="103"/>
      <c r="CQ17" s="103"/>
      <c r="CR17" s="103"/>
      <c r="CS17" s="103"/>
      <c r="CT17" s="103"/>
      <c r="CU17" s="103"/>
      <c r="CV17" s="103"/>
      <c r="CW17" s="103"/>
      <c r="CX17" s="103"/>
      <c r="CY17" s="103"/>
      <c r="CZ17" s="103"/>
      <c r="DA17" s="103"/>
      <c r="DB17" s="103"/>
      <c r="DC17" s="103"/>
      <c r="DD17" s="103"/>
      <c r="DE17" s="103"/>
      <c r="DF17" s="103"/>
      <c r="DG17" s="103"/>
      <c r="DH17" s="103"/>
      <c r="DI17" s="103"/>
      <c r="DJ17" s="103"/>
      <c r="DK17" s="103"/>
      <c r="DL17" s="103"/>
      <c r="DM17" s="103"/>
      <c r="DN17" s="103"/>
      <c r="DO17" s="103"/>
      <c r="DP17" s="103"/>
      <c r="DQ17" s="103"/>
      <c r="DR17" s="103"/>
      <c r="DS17" s="103"/>
      <c r="DT17" s="103"/>
      <c r="DU17" s="103"/>
      <c r="DV17" s="103"/>
      <c r="DW17" s="103"/>
      <c r="DX17" s="103"/>
      <c r="DY17" s="103"/>
      <c r="DZ17" s="103"/>
      <c r="EA17" s="103"/>
      <c r="EB17" s="103"/>
      <c r="EC17" s="103"/>
      <c r="ED17" s="103"/>
      <c r="EE17" s="103"/>
      <c r="EF17" s="103"/>
      <c r="EG17" s="103"/>
      <c r="EH17" s="103"/>
      <c r="EI17" s="103"/>
      <c r="EJ17" s="103"/>
      <c r="EK17" s="103"/>
      <c r="EL17" s="103"/>
      <c r="EM17" s="103"/>
      <c r="EN17" s="103"/>
      <c r="EO17" s="103"/>
      <c r="EP17" s="103"/>
      <c r="EQ17" s="103"/>
      <c r="ER17" s="103"/>
      <c r="ES17" s="103"/>
      <c r="ET17" s="103"/>
      <c r="EU17" s="103"/>
      <c r="EV17" s="103"/>
      <c r="EW17" s="103"/>
      <c r="EX17" s="103"/>
      <c r="EY17" s="103"/>
      <c r="EZ17" s="103"/>
      <c r="FA17" s="103"/>
      <c r="FB17" s="103"/>
      <c r="FC17" s="103"/>
      <c r="FD17" s="103"/>
      <c r="FE17" s="103"/>
      <c r="FF17" s="103"/>
      <c r="FG17" s="103"/>
      <c r="FH17" s="103"/>
      <c r="FI17" s="103"/>
      <c r="FJ17" s="103"/>
      <c r="FK17" s="103"/>
      <c r="FL17" s="103"/>
      <c r="FM17" s="103"/>
      <c r="FN17" s="103"/>
      <c r="FO17" s="103"/>
      <c r="FP17" s="103"/>
      <c r="FQ17" s="103"/>
      <c r="FR17" s="103"/>
      <c r="FS17" s="103"/>
      <c r="FT17" s="103"/>
      <c r="FU17" s="103"/>
      <c r="FV17" s="103"/>
      <c r="FW17" s="103"/>
      <c r="FX17" s="103"/>
      <c r="FY17" s="103"/>
      <c r="FZ17" s="103"/>
      <c r="GA17" s="103"/>
      <c r="GB17" s="103"/>
      <c r="GC17" s="103"/>
      <c r="GD17" s="103"/>
      <c r="GE17" s="103"/>
      <c r="GF17" s="103"/>
      <c r="GG17" s="103"/>
      <c r="GH17" s="103"/>
      <c r="GI17" s="103"/>
      <c r="GJ17" s="103"/>
      <c r="GK17" s="103"/>
      <c r="GL17" s="103"/>
      <c r="GM17" s="103"/>
      <c r="GN17" s="103"/>
      <c r="GO17" s="103"/>
      <c r="GP17" s="103"/>
      <c r="GQ17" s="103"/>
      <c r="GR17" s="103"/>
      <c r="GS17" s="103"/>
      <c r="GT17" s="103"/>
      <c r="GU17" s="103"/>
      <c r="GV17" s="103"/>
      <c r="GW17" s="103"/>
      <c r="GX17" s="103"/>
      <c r="GY17" s="103"/>
      <c r="GZ17" s="103"/>
      <c r="HA17" s="103"/>
      <c r="HB17" s="103"/>
      <c r="HC17" s="103"/>
      <c r="HD17" s="103"/>
      <c r="HE17" s="103"/>
      <c r="HF17" s="103"/>
      <c r="HG17" s="103"/>
      <c r="HH17" s="103"/>
      <c r="HI17" s="103"/>
      <c r="HJ17" s="103"/>
      <c r="HK17" s="103"/>
      <c r="HL17" s="103"/>
      <c r="HM17" s="103"/>
      <c r="HN17" s="103"/>
      <c r="HO17" s="103"/>
      <c r="HP17" s="103"/>
      <c r="HQ17" s="103"/>
      <c r="HR17" s="103"/>
    </row>
    <row r="18" spans="1:226" s="613" customFormat="1" ht="9" customHeight="1">
      <c r="A18" s="536" t="s">
        <v>139</v>
      </c>
      <c r="B18" s="68">
        <v>2198.8943199789055</v>
      </c>
      <c r="C18" s="68">
        <v>1713.1077101087765</v>
      </c>
      <c r="D18" s="68">
        <v>1916.045754977913</v>
      </c>
      <c r="E18" s="68">
        <v>1900.4896895270545</v>
      </c>
      <c r="F18" s="68">
        <v>1856.697952767533</v>
      </c>
      <c r="G18" s="65"/>
      <c r="H18" s="65"/>
      <c r="I18" s="65"/>
      <c r="J18" s="65"/>
      <c r="K18" s="65"/>
      <c r="L18" s="65"/>
      <c r="M18" s="65"/>
      <c r="N18" s="65"/>
      <c r="O18" s="65"/>
      <c r="P18" s="65"/>
      <c r="Q18" s="65"/>
      <c r="R18" s="65"/>
      <c r="S18" s="65"/>
      <c r="T18" s="65"/>
      <c r="U18" s="65"/>
      <c r="V18" s="65"/>
      <c r="W18" s="65"/>
      <c r="X18" s="65"/>
      <c r="Y18" s="65"/>
      <c r="Z18" s="65"/>
      <c r="AA18" s="65"/>
      <c r="AB18" s="65"/>
      <c r="AC18" s="65"/>
      <c r="AD18" s="65"/>
      <c r="AE18" s="65"/>
      <c r="AF18" s="65"/>
      <c r="AG18" s="65"/>
      <c r="AH18" s="65"/>
      <c r="AI18" s="65"/>
      <c r="AJ18" s="65"/>
      <c r="AK18" s="65"/>
      <c r="AL18" s="65"/>
      <c r="AM18" s="65"/>
      <c r="AN18" s="65"/>
      <c r="AO18" s="65"/>
      <c r="AP18" s="65"/>
      <c r="AQ18" s="65"/>
      <c r="AR18" s="65"/>
      <c r="AS18" s="65"/>
      <c r="AT18" s="65"/>
      <c r="AU18" s="65"/>
      <c r="AV18" s="65"/>
      <c r="AW18" s="65"/>
      <c r="AX18" s="65"/>
      <c r="AY18" s="65"/>
      <c r="AZ18" s="65"/>
      <c r="BA18" s="65"/>
      <c r="BB18" s="65"/>
      <c r="BC18" s="65"/>
      <c r="BD18" s="65"/>
      <c r="BE18" s="65"/>
      <c r="BF18" s="65"/>
      <c r="BG18" s="65"/>
      <c r="BH18" s="65"/>
      <c r="BI18" s="65"/>
      <c r="BJ18" s="65"/>
      <c r="BK18" s="65"/>
      <c r="BL18" s="65"/>
      <c r="BM18" s="65"/>
      <c r="BN18" s="65"/>
      <c r="BO18" s="65"/>
      <c r="BP18" s="65"/>
      <c r="BQ18" s="65"/>
      <c r="BR18" s="65"/>
      <c r="BS18" s="65"/>
      <c r="BT18" s="65"/>
      <c r="BU18" s="65"/>
      <c r="BV18" s="65"/>
      <c r="BW18" s="65"/>
      <c r="BX18" s="65"/>
      <c r="BY18" s="65"/>
      <c r="BZ18" s="65"/>
      <c r="CA18" s="65"/>
      <c r="CB18" s="65"/>
      <c r="CC18" s="65"/>
      <c r="CD18" s="65"/>
      <c r="CE18" s="65"/>
      <c r="CF18" s="65"/>
      <c r="CG18" s="65"/>
      <c r="CH18" s="65"/>
      <c r="CI18" s="65"/>
      <c r="CJ18" s="65"/>
      <c r="CK18" s="65"/>
      <c r="CL18" s="65"/>
      <c r="CM18" s="65"/>
      <c r="CN18" s="65"/>
      <c r="CO18" s="65"/>
      <c r="CP18" s="65"/>
      <c r="CQ18" s="65"/>
      <c r="CR18" s="65"/>
      <c r="CS18" s="65"/>
      <c r="CT18" s="65"/>
      <c r="CU18" s="65"/>
      <c r="CV18" s="65"/>
      <c r="CW18" s="65"/>
      <c r="CX18" s="65"/>
      <c r="CY18" s="65"/>
      <c r="CZ18" s="65"/>
      <c r="DA18" s="65"/>
      <c r="DB18" s="65"/>
      <c r="DC18" s="65"/>
      <c r="DD18" s="65"/>
      <c r="DE18" s="65"/>
      <c r="DF18" s="65"/>
      <c r="DG18" s="65"/>
      <c r="DH18" s="65"/>
      <c r="DI18" s="65"/>
      <c r="DJ18" s="65"/>
      <c r="DK18" s="65"/>
      <c r="DL18" s="65"/>
      <c r="DM18" s="65"/>
      <c r="DN18" s="65"/>
      <c r="DO18" s="65"/>
      <c r="DP18" s="65"/>
      <c r="DQ18" s="65"/>
      <c r="DR18" s="65"/>
      <c r="DS18" s="65"/>
      <c r="DT18" s="65"/>
      <c r="DU18" s="65"/>
      <c r="DV18" s="65"/>
      <c r="DW18" s="65"/>
      <c r="DX18" s="65"/>
      <c r="DY18" s="65"/>
      <c r="DZ18" s="65"/>
      <c r="EA18" s="65"/>
      <c r="EB18" s="65"/>
      <c r="EC18" s="65"/>
      <c r="ED18" s="65"/>
      <c r="EE18" s="65"/>
      <c r="EF18" s="65"/>
      <c r="EG18" s="65"/>
      <c r="EH18" s="65"/>
      <c r="EI18" s="65"/>
      <c r="EJ18" s="65"/>
      <c r="EK18" s="65"/>
      <c r="EL18" s="65"/>
      <c r="EM18" s="65"/>
      <c r="EN18" s="65"/>
      <c r="EO18" s="65"/>
      <c r="EP18" s="65"/>
      <c r="EQ18" s="65"/>
      <c r="ER18" s="65"/>
      <c r="ES18" s="65"/>
      <c r="ET18" s="65"/>
      <c r="EU18" s="65"/>
      <c r="EV18" s="65"/>
      <c r="EW18" s="65"/>
      <c r="EX18" s="65"/>
      <c r="EY18" s="65"/>
      <c r="EZ18" s="65"/>
      <c r="FA18" s="65"/>
      <c r="FB18" s="65"/>
      <c r="FC18" s="65"/>
      <c r="FD18" s="65"/>
      <c r="FE18" s="65"/>
      <c r="FF18" s="65"/>
      <c r="FG18" s="65"/>
      <c r="FH18" s="65"/>
      <c r="FI18" s="65"/>
      <c r="FJ18" s="65"/>
      <c r="FK18" s="65"/>
      <c r="FL18" s="65"/>
      <c r="FM18" s="65"/>
      <c r="FN18" s="65"/>
      <c r="FO18" s="65"/>
      <c r="FP18" s="65"/>
      <c r="FQ18" s="65"/>
      <c r="FR18" s="65"/>
      <c r="FS18" s="65"/>
      <c r="FT18" s="65"/>
      <c r="FU18" s="65"/>
      <c r="FV18" s="65"/>
      <c r="FW18" s="65"/>
      <c r="FX18" s="65"/>
      <c r="FY18" s="65"/>
      <c r="FZ18" s="65"/>
      <c r="GA18" s="65"/>
      <c r="GB18" s="65"/>
      <c r="GC18" s="65"/>
      <c r="GD18" s="65"/>
      <c r="GE18" s="65"/>
      <c r="GF18" s="65"/>
      <c r="GG18" s="65"/>
      <c r="GH18" s="65"/>
      <c r="GI18" s="65"/>
      <c r="GJ18" s="65"/>
      <c r="GK18" s="65"/>
      <c r="GL18" s="65"/>
      <c r="GM18" s="65"/>
      <c r="GN18" s="65"/>
      <c r="GO18" s="65"/>
      <c r="GP18" s="65"/>
      <c r="GQ18" s="65"/>
      <c r="GR18" s="65"/>
      <c r="GS18" s="65"/>
      <c r="GT18" s="65"/>
      <c r="GU18" s="65"/>
      <c r="GV18" s="65"/>
      <c r="GW18" s="65"/>
      <c r="GX18" s="65"/>
      <c r="GY18" s="65"/>
      <c r="GZ18" s="65"/>
      <c r="HA18" s="65"/>
      <c r="HB18" s="65"/>
      <c r="HC18" s="65"/>
      <c r="HD18" s="65"/>
      <c r="HE18" s="65"/>
      <c r="HF18" s="65"/>
      <c r="HG18" s="65"/>
      <c r="HH18" s="65"/>
      <c r="HI18" s="65"/>
      <c r="HJ18" s="65"/>
      <c r="HK18" s="65"/>
      <c r="HL18" s="65"/>
      <c r="HM18" s="65"/>
      <c r="HN18" s="65"/>
      <c r="HO18" s="65"/>
      <c r="HP18" s="65"/>
      <c r="HQ18" s="65"/>
      <c r="HR18" s="65"/>
    </row>
    <row r="19" spans="1:226" s="618" customFormat="1" ht="9" customHeight="1">
      <c r="A19" s="536" t="s">
        <v>140</v>
      </c>
      <c r="B19" s="68">
        <v>645.60935144596635</v>
      </c>
      <c r="C19" s="68">
        <v>632.73439228219945</v>
      </c>
      <c r="D19" s="68">
        <v>653.41254390282506</v>
      </c>
      <c r="E19" s="68">
        <v>655.8557525850083</v>
      </c>
      <c r="F19" s="68">
        <v>659.26105212174514</v>
      </c>
      <c r="G19" s="65"/>
      <c r="H19" s="65"/>
      <c r="I19" s="65"/>
      <c r="J19" s="65"/>
      <c r="K19" s="65"/>
      <c r="L19" s="65"/>
      <c r="M19" s="65"/>
      <c r="N19" s="65"/>
      <c r="O19" s="65"/>
      <c r="P19" s="65"/>
      <c r="Q19" s="65"/>
      <c r="R19" s="65"/>
      <c r="S19" s="65"/>
      <c r="T19" s="65"/>
      <c r="U19" s="65"/>
      <c r="V19" s="65"/>
      <c r="W19" s="65"/>
      <c r="X19" s="65"/>
      <c r="Y19" s="65"/>
      <c r="Z19" s="65"/>
      <c r="AA19" s="65"/>
      <c r="AB19" s="65"/>
      <c r="AC19" s="65"/>
      <c r="AD19" s="65"/>
      <c r="AE19" s="65"/>
      <c r="AF19" s="65"/>
      <c r="AG19" s="65"/>
      <c r="AH19" s="65"/>
      <c r="AI19" s="65"/>
      <c r="AJ19" s="65"/>
      <c r="AK19" s="65"/>
      <c r="AL19" s="65"/>
      <c r="AM19" s="65"/>
      <c r="AN19" s="65"/>
      <c r="AO19" s="65"/>
      <c r="AP19" s="65"/>
      <c r="AQ19" s="65"/>
      <c r="AR19" s="65"/>
      <c r="AS19" s="65"/>
      <c r="AT19" s="65"/>
      <c r="AU19" s="65"/>
      <c r="AV19" s="65"/>
      <c r="AW19" s="65"/>
      <c r="AX19" s="65"/>
      <c r="AY19" s="65"/>
      <c r="AZ19" s="65"/>
      <c r="BA19" s="65"/>
      <c r="BB19" s="65"/>
      <c r="BC19" s="65"/>
      <c r="BD19" s="65"/>
      <c r="BE19" s="65"/>
      <c r="BF19" s="65"/>
      <c r="BG19" s="65"/>
      <c r="BH19" s="65"/>
      <c r="BI19" s="65"/>
      <c r="BJ19" s="65"/>
      <c r="BK19" s="65"/>
      <c r="BL19" s="65"/>
      <c r="BM19" s="65"/>
      <c r="BN19" s="65"/>
      <c r="BO19" s="65"/>
      <c r="BP19" s="65"/>
      <c r="BQ19" s="65"/>
      <c r="BR19" s="65"/>
      <c r="BS19" s="65"/>
      <c r="BT19" s="65"/>
      <c r="BU19" s="65"/>
      <c r="BV19" s="65"/>
      <c r="BW19" s="65"/>
      <c r="BX19" s="65"/>
      <c r="BY19" s="65"/>
      <c r="BZ19" s="65"/>
      <c r="CA19" s="65"/>
      <c r="CB19" s="65"/>
      <c r="CC19" s="65"/>
      <c r="CD19" s="65"/>
      <c r="CE19" s="65"/>
      <c r="CF19" s="65"/>
      <c r="CG19" s="65"/>
      <c r="CH19" s="65"/>
      <c r="CI19" s="65"/>
      <c r="CJ19" s="65"/>
      <c r="CK19" s="65"/>
      <c r="CL19" s="65"/>
      <c r="CM19" s="65"/>
      <c r="CN19" s="65"/>
      <c r="CO19" s="65"/>
      <c r="CP19" s="65"/>
      <c r="CQ19" s="65"/>
      <c r="CR19" s="65"/>
      <c r="CS19" s="65"/>
      <c r="CT19" s="65"/>
      <c r="CU19" s="65"/>
      <c r="CV19" s="65"/>
      <c r="CW19" s="65"/>
      <c r="CX19" s="65"/>
      <c r="CY19" s="65"/>
      <c r="CZ19" s="65"/>
      <c r="DA19" s="65"/>
      <c r="DB19" s="65"/>
      <c r="DC19" s="65"/>
      <c r="DD19" s="65"/>
      <c r="DE19" s="65"/>
      <c r="DF19" s="65"/>
      <c r="DG19" s="65"/>
      <c r="DH19" s="65"/>
      <c r="DI19" s="65"/>
      <c r="DJ19" s="65"/>
      <c r="DK19" s="65"/>
      <c r="DL19" s="65"/>
      <c r="DM19" s="65"/>
      <c r="DN19" s="65"/>
      <c r="DO19" s="65"/>
      <c r="DP19" s="65"/>
      <c r="DQ19" s="65"/>
      <c r="DR19" s="65"/>
      <c r="DS19" s="65"/>
      <c r="DT19" s="65"/>
      <c r="DU19" s="65"/>
      <c r="DV19" s="65"/>
      <c r="DW19" s="65"/>
      <c r="DX19" s="65"/>
      <c r="DY19" s="65"/>
      <c r="DZ19" s="65"/>
      <c r="EA19" s="65"/>
      <c r="EB19" s="65"/>
      <c r="EC19" s="65"/>
      <c r="ED19" s="65"/>
      <c r="EE19" s="65"/>
      <c r="EF19" s="65"/>
      <c r="EG19" s="65"/>
      <c r="EH19" s="65"/>
      <c r="EI19" s="65"/>
      <c r="EJ19" s="65"/>
      <c r="EK19" s="65"/>
      <c r="EL19" s="65"/>
      <c r="EM19" s="65"/>
      <c r="EN19" s="65"/>
      <c r="EO19" s="65"/>
      <c r="EP19" s="65"/>
      <c r="EQ19" s="65"/>
      <c r="ER19" s="65"/>
      <c r="ES19" s="65"/>
      <c r="ET19" s="65"/>
      <c r="EU19" s="65"/>
      <c r="EV19" s="65"/>
      <c r="EW19" s="65"/>
      <c r="EX19" s="65"/>
      <c r="EY19" s="65"/>
      <c r="EZ19" s="65"/>
      <c r="FA19" s="65"/>
      <c r="FB19" s="65"/>
      <c r="FC19" s="65"/>
      <c r="FD19" s="65"/>
      <c r="FE19" s="65"/>
      <c r="FF19" s="65"/>
      <c r="FG19" s="65"/>
      <c r="FH19" s="65"/>
      <c r="FI19" s="65"/>
      <c r="FJ19" s="65"/>
      <c r="FK19" s="65"/>
      <c r="FL19" s="65"/>
      <c r="FM19" s="65"/>
      <c r="FN19" s="65"/>
      <c r="FO19" s="65"/>
      <c r="FP19" s="65"/>
      <c r="FQ19" s="65"/>
      <c r="FR19" s="65"/>
      <c r="FS19" s="65"/>
      <c r="FT19" s="65"/>
      <c r="FU19" s="65"/>
      <c r="FV19" s="65"/>
      <c r="FW19" s="65"/>
      <c r="FX19" s="65"/>
      <c r="FY19" s="65"/>
      <c r="FZ19" s="65"/>
      <c r="GA19" s="65"/>
      <c r="GB19" s="65"/>
      <c r="GC19" s="65"/>
      <c r="GD19" s="65"/>
      <c r="GE19" s="65"/>
      <c r="GF19" s="65"/>
      <c r="GG19" s="65"/>
      <c r="GH19" s="65"/>
      <c r="GI19" s="65"/>
      <c r="GJ19" s="65"/>
      <c r="GK19" s="65"/>
      <c r="GL19" s="65"/>
      <c r="GM19" s="65"/>
      <c r="GN19" s="65"/>
      <c r="GO19" s="65"/>
      <c r="GP19" s="65"/>
      <c r="GQ19" s="65"/>
      <c r="GR19" s="65"/>
      <c r="GS19" s="65"/>
      <c r="GT19" s="65"/>
      <c r="GU19" s="65"/>
      <c r="GV19" s="65"/>
      <c r="GW19" s="65"/>
      <c r="GX19" s="65"/>
      <c r="GY19" s="65"/>
      <c r="GZ19" s="65"/>
      <c r="HA19" s="65"/>
      <c r="HB19" s="65"/>
      <c r="HC19" s="65"/>
      <c r="HD19" s="65"/>
      <c r="HE19" s="65"/>
      <c r="HF19" s="65"/>
      <c r="HG19" s="65"/>
      <c r="HH19" s="65"/>
      <c r="HI19" s="65"/>
      <c r="HJ19" s="65"/>
      <c r="HK19" s="65"/>
      <c r="HL19" s="65"/>
      <c r="HM19" s="65"/>
      <c r="HN19" s="65"/>
      <c r="HO19" s="65"/>
      <c r="HP19" s="65"/>
      <c r="HQ19" s="65"/>
      <c r="HR19" s="65"/>
    </row>
    <row r="20" spans="1:226" s="618" customFormat="1" ht="9" customHeight="1">
      <c r="A20" s="536" t="s">
        <v>141</v>
      </c>
      <c r="B20" s="68">
        <v>573.0454318515234</v>
      </c>
      <c r="C20" s="68">
        <v>504.70292935159563</v>
      </c>
      <c r="D20" s="68">
        <v>521.21498811322533</v>
      </c>
      <c r="E20" s="68">
        <v>472.52421788572127</v>
      </c>
      <c r="F20" s="68">
        <v>449.96846708055375</v>
      </c>
      <c r="G20" s="65"/>
      <c r="H20" s="65"/>
      <c r="I20" s="65"/>
      <c r="J20" s="65"/>
      <c r="K20" s="65"/>
      <c r="L20" s="65"/>
      <c r="M20" s="65"/>
      <c r="N20" s="65"/>
      <c r="O20" s="65"/>
      <c r="P20" s="65"/>
      <c r="Q20" s="65"/>
      <c r="R20" s="65"/>
      <c r="S20" s="65"/>
      <c r="T20" s="65"/>
      <c r="U20" s="65"/>
      <c r="V20" s="65"/>
      <c r="W20" s="65"/>
      <c r="X20" s="65"/>
      <c r="Y20" s="65"/>
      <c r="Z20" s="65"/>
      <c r="AA20" s="65"/>
      <c r="AB20" s="65"/>
      <c r="AC20" s="65"/>
      <c r="AD20" s="65"/>
      <c r="AE20" s="65"/>
      <c r="AF20" s="65"/>
      <c r="AG20" s="65"/>
      <c r="AH20" s="65"/>
      <c r="AI20" s="65"/>
      <c r="AJ20" s="65"/>
      <c r="AK20" s="65"/>
      <c r="AL20" s="65"/>
      <c r="AM20" s="65"/>
      <c r="AN20" s="65"/>
      <c r="AO20" s="65"/>
      <c r="AP20" s="65"/>
      <c r="AQ20" s="65"/>
      <c r="AR20" s="65"/>
      <c r="AS20" s="65"/>
      <c r="AT20" s="65"/>
      <c r="AU20" s="65"/>
      <c r="AV20" s="65"/>
      <c r="AW20" s="65"/>
      <c r="AX20" s="65"/>
      <c r="AY20" s="65"/>
      <c r="AZ20" s="65"/>
      <c r="BA20" s="65"/>
      <c r="BB20" s="65"/>
      <c r="BC20" s="65"/>
      <c r="BD20" s="65"/>
      <c r="BE20" s="65"/>
      <c r="BF20" s="65"/>
      <c r="BG20" s="65"/>
      <c r="BH20" s="65"/>
      <c r="BI20" s="65"/>
      <c r="BJ20" s="65"/>
      <c r="BK20" s="65"/>
      <c r="BL20" s="65"/>
      <c r="BM20" s="65"/>
      <c r="BN20" s="65"/>
      <c r="BO20" s="65"/>
      <c r="BP20" s="65"/>
      <c r="BQ20" s="65"/>
      <c r="BR20" s="65"/>
      <c r="BS20" s="65"/>
      <c r="BT20" s="65"/>
      <c r="BU20" s="65"/>
      <c r="BV20" s="65"/>
      <c r="BW20" s="65"/>
      <c r="BX20" s="65"/>
      <c r="BY20" s="65"/>
      <c r="BZ20" s="65"/>
      <c r="CA20" s="65"/>
      <c r="CB20" s="65"/>
      <c r="CC20" s="65"/>
      <c r="CD20" s="65"/>
      <c r="CE20" s="65"/>
      <c r="CF20" s="65"/>
      <c r="CG20" s="65"/>
      <c r="CH20" s="65"/>
      <c r="CI20" s="65"/>
      <c r="CJ20" s="65"/>
      <c r="CK20" s="65"/>
      <c r="CL20" s="65"/>
      <c r="CM20" s="65"/>
      <c r="CN20" s="65"/>
      <c r="CO20" s="65"/>
      <c r="CP20" s="65"/>
      <c r="CQ20" s="65"/>
      <c r="CR20" s="65"/>
      <c r="CS20" s="65"/>
      <c r="CT20" s="65"/>
      <c r="CU20" s="65"/>
      <c r="CV20" s="65"/>
      <c r="CW20" s="65"/>
      <c r="CX20" s="65"/>
      <c r="CY20" s="65"/>
      <c r="CZ20" s="65"/>
      <c r="DA20" s="65"/>
      <c r="DB20" s="65"/>
      <c r="DC20" s="65"/>
      <c r="DD20" s="65"/>
      <c r="DE20" s="65"/>
      <c r="DF20" s="65"/>
      <c r="DG20" s="65"/>
      <c r="DH20" s="65"/>
      <c r="DI20" s="65"/>
      <c r="DJ20" s="65"/>
      <c r="DK20" s="65"/>
      <c r="DL20" s="65"/>
      <c r="DM20" s="65"/>
      <c r="DN20" s="65"/>
      <c r="DO20" s="65"/>
      <c r="DP20" s="65"/>
      <c r="DQ20" s="65"/>
      <c r="DR20" s="65"/>
      <c r="DS20" s="65"/>
      <c r="DT20" s="65"/>
      <c r="DU20" s="65"/>
      <c r="DV20" s="65"/>
      <c r="DW20" s="65"/>
      <c r="DX20" s="65"/>
      <c r="DY20" s="65"/>
      <c r="DZ20" s="65"/>
      <c r="EA20" s="65"/>
      <c r="EB20" s="65"/>
      <c r="EC20" s="65"/>
      <c r="ED20" s="65"/>
      <c r="EE20" s="65"/>
      <c r="EF20" s="65"/>
      <c r="EG20" s="65"/>
      <c r="EH20" s="65"/>
      <c r="EI20" s="65"/>
      <c r="EJ20" s="65"/>
      <c r="EK20" s="65"/>
      <c r="EL20" s="65"/>
      <c r="EM20" s="65"/>
      <c r="EN20" s="65"/>
      <c r="EO20" s="65"/>
      <c r="EP20" s="65"/>
      <c r="EQ20" s="65"/>
      <c r="ER20" s="65"/>
      <c r="ES20" s="65"/>
      <c r="ET20" s="65"/>
      <c r="EU20" s="65"/>
      <c r="EV20" s="65"/>
      <c r="EW20" s="65"/>
      <c r="EX20" s="65"/>
      <c r="EY20" s="65"/>
      <c r="EZ20" s="65"/>
      <c r="FA20" s="65"/>
      <c r="FB20" s="65"/>
      <c r="FC20" s="65"/>
      <c r="FD20" s="65"/>
      <c r="FE20" s="65"/>
      <c r="FF20" s="65"/>
      <c r="FG20" s="65"/>
      <c r="FH20" s="65"/>
      <c r="FI20" s="65"/>
      <c r="FJ20" s="65"/>
      <c r="FK20" s="65"/>
      <c r="FL20" s="65"/>
      <c r="FM20" s="65"/>
      <c r="FN20" s="65"/>
      <c r="FO20" s="65"/>
      <c r="FP20" s="65"/>
      <c r="FQ20" s="65"/>
      <c r="FR20" s="65"/>
      <c r="FS20" s="65"/>
      <c r="FT20" s="65"/>
      <c r="FU20" s="65"/>
      <c r="FV20" s="65"/>
      <c r="FW20" s="65"/>
      <c r="FX20" s="65"/>
      <c r="FY20" s="65"/>
      <c r="FZ20" s="65"/>
      <c r="GA20" s="65"/>
      <c r="GB20" s="65"/>
      <c r="GC20" s="65"/>
      <c r="GD20" s="65"/>
      <c r="GE20" s="65"/>
      <c r="GF20" s="65"/>
      <c r="GG20" s="65"/>
      <c r="GH20" s="65"/>
      <c r="GI20" s="65"/>
      <c r="GJ20" s="65"/>
      <c r="GK20" s="65"/>
      <c r="GL20" s="65"/>
      <c r="GM20" s="65"/>
      <c r="GN20" s="65"/>
      <c r="GO20" s="65"/>
      <c r="GP20" s="65"/>
      <c r="GQ20" s="65"/>
      <c r="GR20" s="65"/>
      <c r="GS20" s="65"/>
      <c r="GT20" s="65"/>
      <c r="GU20" s="65"/>
      <c r="GV20" s="65"/>
      <c r="GW20" s="65"/>
      <c r="GX20" s="65"/>
      <c r="GY20" s="65"/>
      <c r="GZ20" s="65"/>
      <c r="HA20" s="65"/>
      <c r="HB20" s="65"/>
      <c r="HC20" s="65"/>
      <c r="HD20" s="65"/>
      <c r="HE20" s="65"/>
      <c r="HF20" s="65"/>
      <c r="HG20" s="65"/>
      <c r="HH20" s="65"/>
      <c r="HI20" s="65"/>
      <c r="HJ20" s="65"/>
      <c r="HK20" s="65"/>
      <c r="HL20" s="65"/>
      <c r="HM20" s="65"/>
      <c r="HN20" s="65"/>
      <c r="HO20" s="65"/>
      <c r="HP20" s="65"/>
      <c r="HQ20" s="65"/>
      <c r="HR20" s="65"/>
    </row>
    <row r="21" spans="1:226" s="618" customFormat="1" ht="9" customHeight="1">
      <c r="A21" s="213" t="s">
        <v>142</v>
      </c>
      <c r="B21" s="68">
        <v>382.38618628261429</v>
      </c>
      <c r="C21" s="68">
        <v>339.5400411445321</v>
      </c>
      <c r="D21" s="68">
        <v>380.73429647680859</v>
      </c>
      <c r="E21" s="68">
        <v>369.35816034823239</v>
      </c>
      <c r="F21" s="68">
        <v>360.40770222403751</v>
      </c>
      <c r="G21" s="65"/>
      <c r="H21" s="65"/>
      <c r="I21" s="65"/>
      <c r="J21" s="65"/>
      <c r="K21" s="65"/>
      <c r="L21" s="65"/>
      <c r="M21" s="65"/>
      <c r="N21" s="65"/>
      <c r="O21" s="65"/>
      <c r="P21" s="65"/>
      <c r="Q21" s="65"/>
      <c r="R21" s="65"/>
      <c r="S21" s="65"/>
      <c r="T21" s="65"/>
      <c r="U21" s="65"/>
      <c r="V21" s="65"/>
      <c r="W21" s="65"/>
      <c r="X21" s="65"/>
      <c r="Y21" s="65"/>
      <c r="Z21" s="65"/>
      <c r="AA21" s="65"/>
      <c r="AB21" s="65"/>
      <c r="AC21" s="65"/>
      <c r="AD21" s="65"/>
      <c r="AE21" s="65"/>
      <c r="AF21" s="65"/>
      <c r="AG21" s="65"/>
      <c r="AH21" s="65"/>
      <c r="AI21" s="65"/>
      <c r="AJ21" s="65"/>
      <c r="AK21" s="65"/>
      <c r="AL21" s="65"/>
      <c r="AM21" s="65"/>
      <c r="AN21" s="65"/>
      <c r="AO21" s="65"/>
      <c r="AP21" s="65"/>
      <c r="AQ21" s="65"/>
      <c r="AR21" s="65"/>
      <c r="AS21" s="65"/>
      <c r="AT21" s="65"/>
      <c r="AU21" s="65"/>
      <c r="AV21" s="65"/>
      <c r="AW21" s="65"/>
      <c r="AX21" s="65"/>
      <c r="AY21" s="65"/>
      <c r="AZ21" s="65"/>
      <c r="BA21" s="65"/>
      <c r="BB21" s="65"/>
      <c r="BC21" s="65"/>
      <c r="BD21" s="65"/>
      <c r="BE21" s="65"/>
      <c r="BF21" s="65"/>
      <c r="BG21" s="65"/>
      <c r="BH21" s="65"/>
      <c r="BI21" s="65"/>
      <c r="BJ21" s="65"/>
      <c r="BK21" s="65"/>
      <c r="BL21" s="65"/>
      <c r="BM21" s="65"/>
      <c r="BN21" s="65"/>
      <c r="BO21" s="65"/>
      <c r="BP21" s="65"/>
      <c r="BQ21" s="65"/>
      <c r="BR21" s="65"/>
      <c r="BS21" s="65"/>
      <c r="BT21" s="65"/>
      <c r="BU21" s="65"/>
      <c r="BV21" s="65"/>
      <c r="BW21" s="65"/>
      <c r="BX21" s="65"/>
      <c r="BY21" s="65"/>
      <c r="BZ21" s="65"/>
      <c r="CA21" s="65"/>
      <c r="CB21" s="65"/>
      <c r="CC21" s="65"/>
      <c r="CD21" s="65"/>
      <c r="CE21" s="65"/>
      <c r="CF21" s="65"/>
      <c r="CG21" s="65"/>
      <c r="CH21" s="65"/>
      <c r="CI21" s="65"/>
      <c r="CJ21" s="65"/>
      <c r="CK21" s="65"/>
      <c r="CL21" s="65"/>
      <c r="CM21" s="65"/>
      <c r="CN21" s="65"/>
      <c r="CO21" s="65"/>
      <c r="CP21" s="65"/>
      <c r="CQ21" s="65"/>
      <c r="CR21" s="65"/>
      <c r="CS21" s="65"/>
      <c r="CT21" s="65"/>
      <c r="CU21" s="65"/>
      <c r="CV21" s="65"/>
      <c r="CW21" s="65"/>
      <c r="CX21" s="65"/>
      <c r="CY21" s="65"/>
      <c r="CZ21" s="65"/>
      <c r="DA21" s="65"/>
      <c r="DB21" s="65"/>
      <c r="DC21" s="65"/>
      <c r="DD21" s="65"/>
      <c r="DE21" s="65"/>
      <c r="DF21" s="65"/>
      <c r="DG21" s="65"/>
      <c r="DH21" s="65"/>
      <c r="DI21" s="65"/>
      <c r="DJ21" s="65"/>
      <c r="DK21" s="65"/>
      <c r="DL21" s="65"/>
      <c r="DM21" s="65"/>
      <c r="DN21" s="65"/>
      <c r="DO21" s="65"/>
      <c r="DP21" s="65"/>
      <c r="DQ21" s="65"/>
      <c r="DR21" s="65"/>
      <c r="DS21" s="65"/>
      <c r="DT21" s="65"/>
      <c r="DU21" s="65"/>
      <c r="DV21" s="65"/>
      <c r="DW21" s="65"/>
      <c r="DX21" s="65"/>
      <c r="DY21" s="65"/>
      <c r="DZ21" s="65"/>
      <c r="EA21" s="65"/>
      <c r="EB21" s="65"/>
      <c r="EC21" s="65"/>
      <c r="ED21" s="65"/>
      <c r="EE21" s="65"/>
      <c r="EF21" s="65"/>
      <c r="EG21" s="65"/>
      <c r="EH21" s="65"/>
      <c r="EI21" s="65"/>
      <c r="EJ21" s="65"/>
      <c r="EK21" s="65"/>
      <c r="EL21" s="65"/>
      <c r="EM21" s="65"/>
      <c r="EN21" s="65"/>
      <c r="EO21" s="65"/>
      <c r="EP21" s="65"/>
      <c r="EQ21" s="65"/>
      <c r="ER21" s="65"/>
      <c r="ES21" s="65"/>
      <c r="ET21" s="65"/>
      <c r="EU21" s="65"/>
      <c r="EV21" s="65"/>
      <c r="EW21" s="65"/>
      <c r="EX21" s="65"/>
      <c r="EY21" s="65"/>
      <c r="EZ21" s="65"/>
      <c r="FA21" s="65"/>
      <c r="FB21" s="65"/>
      <c r="FC21" s="65"/>
      <c r="FD21" s="65"/>
      <c r="FE21" s="65"/>
      <c r="FF21" s="65"/>
      <c r="FG21" s="65"/>
      <c r="FH21" s="65"/>
      <c r="FI21" s="65"/>
      <c r="FJ21" s="65"/>
      <c r="FK21" s="65"/>
      <c r="FL21" s="65"/>
      <c r="FM21" s="65"/>
      <c r="FN21" s="65"/>
      <c r="FO21" s="65"/>
      <c r="FP21" s="65"/>
      <c r="FQ21" s="65"/>
      <c r="FR21" s="65"/>
      <c r="FS21" s="65"/>
      <c r="FT21" s="65"/>
      <c r="FU21" s="65"/>
      <c r="FV21" s="65"/>
      <c r="FW21" s="65"/>
      <c r="FX21" s="65"/>
      <c r="FY21" s="65"/>
      <c r="FZ21" s="65"/>
      <c r="GA21" s="65"/>
      <c r="GB21" s="65"/>
      <c r="GC21" s="65"/>
      <c r="GD21" s="65"/>
      <c r="GE21" s="65"/>
      <c r="GF21" s="65"/>
      <c r="GG21" s="65"/>
      <c r="GH21" s="65"/>
      <c r="GI21" s="65"/>
      <c r="GJ21" s="65"/>
      <c r="GK21" s="65"/>
      <c r="GL21" s="65"/>
      <c r="GM21" s="65"/>
      <c r="GN21" s="65"/>
      <c r="GO21" s="65"/>
      <c r="GP21" s="65"/>
      <c r="GQ21" s="65"/>
      <c r="GR21" s="65"/>
      <c r="GS21" s="65"/>
      <c r="GT21" s="65"/>
      <c r="GU21" s="65"/>
      <c r="GV21" s="65"/>
      <c r="GW21" s="65"/>
      <c r="GX21" s="65"/>
      <c r="GY21" s="65"/>
      <c r="GZ21" s="65"/>
      <c r="HA21" s="65"/>
      <c r="HB21" s="65"/>
      <c r="HC21" s="65"/>
      <c r="HD21" s="65"/>
      <c r="HE21" s="65"/>
      <c r="HF21" s="65"/>
      <c r="HG21" s="65"/>
      <c r="HH21" s="65"/>
      <c r="HI21" s="65"/>
      <c r="HJ21" s="65"/>
      <c r="HK21" s="65"/>
      <c r="HL21" s="65"/>
      <c r="HM21" s="65"/>
      <c r="HN21" s="65"/>
      <c r="HO21" s="65"/>
      <c r="HP21" s="65"/>
      <c r="HQ21" s="65"/>
      <c r="HR21" s="65"/>
    </row>
    <row r="22" spans="1:226" s="618" customFormat="1" ht="9" customHeight="1">
      <c r="A22" s="536" t="s">
        <v>143</v>
      </c>
      <c r="B22" s="68">
        <v>1377.2988571816979</v>
      </c>
      <c r="C22" s="68">
        <v>1218.5668123223097</v>
      </c>
      <c r="D22" s="68">
        <v>1309.1181245305045</v>
      </c>
      <c r="E22" s="68">
        <v>1437.3240266074233</v>
      </c>
      <c r="F22" s="68">
        <v>1646.7808300445606</v>
      </c>
      <c r="G22" s="65"/>
      <c r="H22" s="65"/>
      <c r="I22" s="65"/>
      <c r="J22" s="65"/>
      <c r="K22" s="65"/>
      <c r="L22" s="65"/>
      <c r="M22" s="65"/>
      <c r="N22" s="65"/>
      <c r="O22" s="65"/>
      <c r="P22" s="65"/>
      <c r="Q22" s="65"/>
      <c r="R22" s="65"/>
      <c r="S22" s="65"/>
      <c r="T22" s="65"/>
      <c r="U22" s="65"/>
      <c r="V22" s="65"/>
      <c r="W22" s="65"/>
      <c r="X22" s="65"/>
      <c r="Y22" s="65"/>
      <c r="Z22" s="65"/>
      <c r="AA22" s="65"/>
      <c r="AB22" s="65"/>
      <c r="AC22" s="65"/>
      <c r="AD22" s="65"/>
      <c r="AE22" s="65"/>
      <c r="AF22" s="65"/>
      <c r="AG22" s="65"/>
      <c r="AH22" s="65"/>
      <c r="AI22" s="65"/>
      <c r="AJ22" s="65"/>
      <c r="AK22" s="65"/>
      <c r="AL22" s="65"/>
      <c r="AM22" s="65"/>
      <c r="AN22" s="65"/>
      <c r="AO22" s="65"/>
      <c r="AP22" s="65"/>
      <c r="AQ22" s="65"/>
      <c r="AR22" s="65"/>
      <c r="AS22" s="65"/>
      <c r="AT22" s="65"/>
      <c r="AU22" s="65"/>
      <c r="AV22" s="65"/>
      <c r="AW22" s="65"/>
      <c r="AX22" s="65"/>
      <c r="AY22" s="65"/>
      <c r="AZ22" s="65"/>
      <c r="BA22" s="65"/>
      <c r="BB22" s="65"/>
      <c r="BC22" s="65"/>
      <c r="BD22" s="65"/>
      <c r="BE22" s="65"/>
      <c r="BF22" s="65"/>
      <c r="BG22" s="65"/>
      <c r="BH22" s="65"/>
      <c r="BI22" s="65"/>
      <c r="BJ22" s="65"/>
      <c r="BK22" s="65"/>
      <c r="BL22" s="65"/>
      <c r="BM22" s="65"/>
      <c r="BN22" s="65"/>
      <c r="BO22" s="65"/>
      <c r="BP22" s="65"/>
      <c r="BQ22" s="65"/>
      <c r="BR22" s="65"/>
      <c r="BS22" s="65"/>
      <c r="BT22" s="65"/>
      <c r="BU22" s="65"/>
      <c r="BV22" s="65"/>
      <c r="BW22" s="65"/>
      <c r="BX22" s="65"/>
      <c r="BY22" s="65"/>
      <c r="BZ22" s="65"/>
      <c r="CA22" s="65"/>
      <c r="CB22" s="65"/>
      <c r="CC22" s="65"/>
      <c r="CD22" s="65"/>
      <c r="CE22" s="65"/>
      <c r="CF22" s="65"/>
      <c r="CG22" s="65"/>
      <c r="CH22" s="65"/>
      <c r="CI22" s="65"/>
      <c r="CJ22" s="65"/>
      <c r="CK22" s="65"/>
      <c r="CL22" s="65"/>
      <c r="CM22" s="65"/>
      <c r="CN22" s="65"/>
      <c r="CO22" s="65"/>
      <c r="CP22" s="65"/>
      <c r="CQ22" s="65"/>
      <c r="CR22" s="65"/>
      <c r="CS22" s="65"/>
      <c r="CT22" s="65"/>
      <c r="CU22" s="65"/>
      <c r="CV22" s="65"/>
      <c r="CW22" s="65"/>
      <c r="CX22" s="65"/>
      <c r="CY22" s="65"/>
      <c r="CZ22" s="65"/>
      <c r="DA22" s="65"/>
      <c r="DB22" s="65"/>
      <c r="DC22" s="65"/>
      <c r="DD22" s="65"/>
      <c r="DE22" s="65"/>
      <c r="DF22" s="65"/>
      <c r="DG22" s="65"/>
      <c r="DH22" s="65"/>
      <c r="DI22" s="65"/>
      <c r="DJ22" s="65"/>
      <c r="DK22" s="65"/>
      <c r="DL22" s="65"/>
      <c r="DM22" s="65"/>
      <c r="DN22" s="65"/>
      <c r="DO22" s="65"/>
      <c r="DP22" s="65"/>
      <c r="DQ22" s="65"/>
      <c r="DR22" s="65"/>
      <c r="DS22" s="65"/>
      <c r="DT22" s="65"/>
      <c r="DU22" s="65"/>
      <c r="DV22" s="65"/>
      <c r="DW22" s="65"/>
      <c r="DX22" s="65"/>
      <c r="DY22" s="65"/>
      <c r="DZ22" s="65"/>
      <c r="EA22" s="65"/>
      <c r="EB22" s="65"/>
      <c r="EC22" s="65"/>
      <c r="ED22" s="65"/>
      <c r="EE22" s="65"/>
      <c r="EF22" s="65"/>
      <c r="EG22" s="65"/>
      <c r="EH22" s="65"/>
      <c r="EI22" s="65"/>
      <c r="EJ22" s="65"/>
      <c r="EK22" s="65"/>
      <c r="EL22" s="65"/>
      <c r="EM22" s="65"/>
      <c r="EN22" s="65"/>
      <c r="EO22" s="65"/>
      <c r="EP22" s="65"/>
      <c r="EQ22" s="65"/>
      <c r="ER22" s="65"/>
      <c r="ES22" s="65"/>
      <c r="ET22" s="65"/>
      <c r="EU22" s="65"/>
      <c r="EV22" s="65"/>
      <c r="EW22" s="65"/>
      <c r="EX22" s="65"/>
      <c r="EY22" s="65"/>
      <c r="EZ22" s="65"/>
      <c r="FA22" s="65"/>
      <c r="FB22" s="65"/>
      <c r="FC22" s="65"/>
      <c r="FD22" s="65"/>
      <c r="FE22" s="65"/>
      <c r="FF22" s="65"/>
      <c r="FG22" s="65"/>
      <c r="FH22" s="65"/>
      <c r="FI22" s="65"/>
      <c r="FJ22" s="65"/>
      <c r="FK22" s="65"/>
      <c r="FL22" s="65"/>
      <c r="FM22" s="65"/>
      <c r="FN22" s="65"/>
      <c r="FO22" s="65"/>
      <c r="FP22" s="65"/>
      <c r="FQ22" s="65"/>
      <c r="FR22" s="65"/>
      <c r="FS22" s="65"/>
      <c r="FT22" s="65"/>
      <c r="FU22" s="65"/>
      <c r="FV22" s="65"/>
      <c r="FW22" s="65"/>
      <c r="FX22" s="65"/>
      <c r="FY22" s="65"/>
      <c r="FZ22" s="65"/>
      <c r="GA22" s="65"/>
      <c r="GB22" s="65"/>
      <c r="GC22" s="65"/>
      <c r="GD22" s="65"/>
      <c r="GE22" s="65"/>
      <c r="GF22" s="65"/>
      <c r="GG22" s="65"/>
      <c r="GH22" s="65"/>
      <c r="GI22" s="65"/>
      <c r="GJ22" s="65"/>
      <c r="GK22" s="65"/>
      <c r="GL22" s="65"/>
      <c r="GM22" s="65"/>
      <c r="GN22" s="65"/>
      <c r="GO22" s="65"/>
      <c r="GP22" s="65"/>
      <c r="GQ22" s="65"/>
      <c r="GR22" s="65"/>
      <c r="GS22" s="65"/>
      <c r="GT22" s="65"/>
      <c r="GU22" s="65"/>
      <c r="GV22" s="65"/>
      <c r="GW22" s="65"/>
      <c r="GX22" s="65"/>
      <c r="GY22" s="65"/>
      <c r="GZ22" s="65"/>
      <c r="HA22" s="65"/>
      <c r="HB22" s="65"/>
      <c r="HC22" s="65"/>
      <c r="HD22" s="65"/>
      <c r="HE22" s="65"/>
      <c r="HF22" s="65"/>
      <c r="HG22" s="65"/>
      <c r="HH22" s="65"/>
      <c r="HI22" s="65"/>
      <c r="HJ22" s="65"/>
      <c r="HK22" s="65"/>
      <c r="HL22" s="65"/>
      <c r="HM22" s="65"/>
      <c r="HN22" s="65"/>
      <c r="HO22" s="65"/>
      <c r="HP22" s="65"/>
      <c r="HQ22" s="65"/>
      <c r="HR22" s="65"/>
    </row>
    <row r="23" spans="1:226" s="618" customFormat="1" ht="9" customHeight="1">
      <c r="A23" s="536" t="s">
        <v>144</v>
      </c>
      <c r="B23" s="68">
        <v>649.49377514695311</v>
      </c>
      <c r="C23" s="68">
        <v>586.14937903025964</v>
      </c>
      <c r="D23" s="68">
        <v>673.31083964894151</v>
      </c>
      <c r="E23" s="68">
        <v>665.07596029543458</v>
      </c>
      <c r="F23" s="68">
        <v>671.62136654545236</v>
      </c>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103"/>
      <c r="AE23" s="103"/>
      <c r="AF23" s="103"/>
      <c r="AG23" s="103"/>
      <c r="AH23" s="103"/>
      <c r="AI23" s="103"/>
      <c r="AJ23" s="103"/>
      <c r="AK23" s="103"/>
      <c r="AL23" s="103"/>
      <c r="AM23" s="103"/>
      <c r="AN23" s="103"/>
      <c r="AO23" s="103"/>
      <c r="AP23" s="103"/>
      <c r="AQ23" s="103"/>
      <c r="AR23" s="103"/>
      <c r="AS23" s="103"/>
      <c r="AT23" s="103"/>
      <c r="AU23" s="103"/>
      <c r="AV23" s="103"/>
      <c r="AW23" s="103"/>
      <c r="AX23" s="103"/>
      <c r="AY23" s="103"/>
      <c r="AZ23" s="103"/>
      <c r="BA23" s="103"/>
      <c r="BB23" s="103"/>
      <c r="BC23" s="103"/>
      <c r="BD23" s="103"/>
      <c r="BE23" s="103"/>
      <c r="BF23" s="103"/>
      <c r="BG23" s="103"/>
      <c r="BH23" s="103"/>
      <c r="BI23" s="103"/>
      <c r="BJ23" s="103"/>
      <c r="BK23" s="103"/>
      <c r="BL23" s="103"/>
      <c r="BM23" s="103"/>
      <c r="BN23" s="103"/>
      <c r="BO23" s="103"/>
      <c r="BP23" s="103"/>
      <c r="BQ23" s="103"/>
      <c r="BR23" s="103"/>
      <c r="BS23" s="103"/>
      <c r="BT23" s="103"/>
      <c r="BU23" s="103"/>
      <c r="BV23" s="103"/>
      <c r="BW23" s="103"/>
      <c r="BX23" s="103"/>
      <c r="BY23" s="103"/>
      <c r="BZ23" s="103"/>
      <c r="CA23" s="103"/>
      <c r="CB23" s="103"/>
      <c r="CC23" s="103"/>
      <c r="CD23" s="103"/>
      <c r="CE23" s="103"/>
      <c r="CF23" s="103"/>
      <c r="CG23" s="103"/>
      <c r="CH23" s="103"/>
      <c r="CI23" s="103"/>
      <c r="CJ23" s="103"/>
      <c r="CK23" s="103"/>
      <c r="CL23" s="103"/>
      <c r="CM23" s="103"/>
      <c r="CN23" s="103"/>
      <c r="CO23" s="103"/>
      <c r="CP23" s="103"/>
      <c r="CQ23" s="103"/>
      <c r="CR23" s="103"/>
      <c r="CS23" s="103"/>
      <c r="CT23" s="103"/>
      <c r="CU23" s="103"/>
      <c r="CV23" s="103"/>
      <c r="CW23" s="103"/>
      <c r="CX23" s="103"/>
      <c r="CY23" s="103"/>
      <c r="CZ23" s="103"/>
      <c r="DA23" s="103"/>
      <c r="DB23" s="103"/>
      <c r="DC23" s="103"/>
      <c r="DD23" s="103"/>
      <c r="DE23" s="103"/>
      <c r="DF23" s="103"/>
      <c r="DG23" s="103"/>
      <c r="DH23" s="103"/>
      <c r="DI23" s="103"/>
      <c r="DJ23" s="103"/>
      <c r="DK23" s="103"/>
      <c r="DL23" s="103"/>
      <c r="DM23" s="103"/>
      <c r="DN23" s="103"/>
      <c r="DO23" s="103"/>
      <c r="DP23" s="103"/>
      <c r="DQ23" s="103"/>
      <c r="DR23" s="103"/>
      <c r="DS23" s="103"/>
      <c r="DT23" s="103"/>
      <c r="DU23" s="103"/>
      <c r="DV23" s="103"/>
      <c r="DW23" s="103"/>
      <c r="DX23" s="103"/>
      <c r="DY23" s="103"/>
      <c r="DZ23" s="103"/>
      <c r="EA23" s="103"/>
      <c r="EB23" s="103"/>
      <c r="EC23" s="103"/>
      <c r="ED23" s="103"/>
      <c r="EE23" s="103"/>
      <c r="EF23" s="103"/>
      <c r="EG23" s="103"/>
      <c r="EH23" s="103"/>
      <c r="EI23" s="103"/>
      <c r="EJ23" s="103"/>
      <c r="EK23" s="103"/>
      <c r="EL23" s="103"/>
      <c r="EM23" s="103"/>
      <c r="EN23" s="103"/>
      <c r="EO23" s="103"/>
      <c r="EP23" s="103"/>
      <c r="EQ23" s="103"/>
      <c r="ER23" s="103"/>
      <c r="ES23" s="103"/>
      <c r="ET23" s="103"/>
      <c r="EU23" s="103"/>
      <c r="EV23" s="103"/>
      <c r="EW23" s="103"/>
      <c r="EX23" s="103"/>
      <c r="EY23" s="103"/>
      <c r="EZ23" s="103"/>
      <c r="FA23" s="103"/>
      <c r="FB23" s="103"/>
      <c r="FC23" s="103"/>
      <c r="FD23" s="103"/>
      <c r="FE23" s="103"/>
      <c r="FF23" s="103"/>
      <c r="FG23" s="103"/>
      <c r="FH23" s="103"/>
      <c r="FI23" s="103"/>
      <c r="FJ23" s="103"/>
      <c r="FK23" s="103"/>
      <c r="FL23" s="103"/>
      <c r="FM23" s="103"/>
      <c r="FN23" s="103"/>
      <c r="FO23" s="103"/>
      <c r="FP23" s="103"/>
      <c r="FQ23" s="103"/>
      <c r="FR23" s="103"/>
      <c r="FS23" s="103"/>
      <c r="FT23" s="103"/>
      <c r="FU23" s="103"/>
      <c r="FV23" s="103"/>
      <c r="FW23" s="103"/>
      <c r="FX23" s="103"/>
      <c r="FY23" s="103"/>
      <c r="FZ23" s="103"/>
      <c r="GA23" s="103"/>
      <c r="GB23" s="103"/>
      <c r="GC23" s="103"/>
      <c r="GD23" s="103"/>
      <c r="GE23" s="103"/>
      <c r="GF23" s="103"/>
      <c r="GG23" s="103"/>
      <c r="GH23" s="103"/>
      <c r="GI23" s="103"/>
      <c r="GJ23" s="103"/>
      <c r="GK23" s="103"/>
      <c r="GL23" s="103"/>
      <c r="GM23" s="103"/>
      <c r="GN23" s="103"/>
      <c r="GO23" s="103"/>
      <c r="GP23" s="103"/>
      <c r="GQ23" s="103"/>
      <c r="GR23" s="103"/>
      <c r="GS23" s="103"/>
      <c r="GT23" s="103"/>
      <c r="GU23" s="103"/>
      <c r="GV23" s="103"/>
      <c r="GW23" s="103"/>
      <c r="GX23" s="103"/>
      <c r="GY23" s="103"/>
      <c r="GZ23" s="103"/>
      <c r="HA23" s="103"/>
      <c r="HB23" s="103"/>
      <c r="HC23" s="103"/>
      <c r="HD23" s="103"/>
      <c r="HE23" s="103"/>
      <c r="HF23" s="103"/>
      <c r="HG23" s="103"/>
      <c r="HH23" s="103"/>
      <c r="HI23" s="103"/>
      <c r="HJ23" s="103"/>
      <c r="HK23" s="103"/>
      <c r="HL23" s="103"/>
      <c r="HM23" s="103"/>
      <c r="HN23" s="103"/>
      <c r="HO23" s="103"/>
      <c r="HP23" s="103"/>
      <c r="HQ23" s="103"/>
      <c r="HR23" s="103"/>
    </row>
    <row r="24" spans="1:226" ht="9" customHeight="1">
      <c r="A24" s="536" t="s">
        <v>145</v>
      </c>
      <c r="B24" s="68">
        <v>2051.009991352305</v>
      </c>
      <c r="C24" s="68">
        <v>2316.701533254387</v>
      </c>
      <c r="D24" s="68">
        <v>1439.8471419691423</v>
      </c>
      <c r="E24" s="68">
        <v>1255.5706218389437</v>
      </c>
      <c r="F24" s="68">
        <v>1624.9120160365305</v>
      </c>
    </row>
    <row r="25" spans="1:226" ht="9" customHeight="1">
      <c r="A25" s="213" t="s">
        <v>146</v>
      </c>
      <c r="B25" s="68">
        <v>1192.6288580389185</v>
      </c>
      <c r="C25" s="68">
        <v>1082.1624848617146</v>
      </c>
      <c r="D25" s="68">
        <v>831.04261842287383</v>
      </c>
      <c r="E25" s="68">
        <v>715.23511135328135</v>
      </c>
      <c r="F25" s="68">
        <v>816.62103841019564</v>
      </c>
    </row>
    <row r="26" spans="1:226" ht="9" customHeight="1">
      <c r="A26" s="213" t="s">
        <v>147</v>
      </c>
      <c r="B26" s="68">
        <v>2945.7742843624915</v>
      </c>
      <c r="C26" s="68">
        <v>3344.9840831559222</v>
      </c>
      <c r="D26" s="68">
        <v>2581.9218603433428</v>
      </c>
      <c r="E26" s="68">
        <v>2577.4812585929176</v>
      </c>
      <c r="F26" s="68">
        <v>2973.0884092798146</v>
      </c>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5"/>
      <c r="AJ26" s="65"/>
      <c r="AK26" s="65"/>
      <c r="AL26" s="65"/>
      <c r="AM26" s="65"/>
      <c r="AN26" s="65"/>
      <c r="AO26" s="65"/>
      <c r="AP26" s="65"/>
      <c r="AQ26" s="65"/>
      <c r="AR26" s="65"/>
      <c r="AS26" s="65"/>
      <c r="AT26" s="65"/>
      <c r="AU26" s="65"/>
      <c r="AV26" s="65"/>
      <c r="AW26" s="65"/>
      <c r="AX26" s="65"/>
      <c r="AY26" s="65"/>
      <c r="AZ26" s="65"/>
      <c r="BA26" s="65"/>
      <c r="BB26" s="65"/>
      <c r="BC26" s="65"/>
      <c r="BD26" s="65"/>
      <c r="BE26" s="65"/>
      <c r="BF26" s="65"/>
      <c r="BG26" s="65"/>
      <c r="BH26" s="65"/>
      <c r="BI26" s="65"/>
      <c r="BJ26" s="65"/>
      <c r="BK26" s="65"/>
      <c r="BL26" s="65"/>
      <c r="BM26" s="65"/>
      <c r="BN26" s="65"/>
      <c r="BO26" s="65"/>
      <c r="BP26" s="65"/>
      <c r="BQ26" s="65"/>
      <c r="BR26" s="65"/>
      <c r="BS26" s="65"/>
      <c r="BT26" s="65"/>
      <c r="BU26" s="65"/>
      <c r="BV26" s="65"/>
      <c r="BW26" s="65"/>
      <c r="BX26" s="65"/>
      <c r="BY26" s="65"/>
      <c r="BZ26" s="65"/>
      <c r="CA26" s="65"/>
      <c r="CB26" s="65"/>
      <c r="CC26" s="65"/>
      <c r="CD26" s="65"/>
      <c r="CE26" s="65"/>
      <c r="CF26" s="65"/>
      <c r="CG26" s="65"/>
      <c r="CH26" s="65"/>
      <c r="CI26" s="65"/>
      <c r="CJ26" s="65"/>
      <c r="CK26" s="65"/>
      <c r="CL26" s="65"/>
      <c r="CM26" s="65"/>
      <c r="CN26" s="65"/>
      <c r="CO26" s="65"/>
      <c r="CP26" s="65"/>
      <c r="CQ26" s="65"/>
      <c r="CR26" s="65"/>
      <c r="CS26" s="65"/>
      <c r="CT26" s="65"/>
      <c r="CU26" s="65"/>
      <c r="CV26" s="65"/>
      <c r="CW26" s="65"/>
      <c r="CX26" s="65"/>
      <c r="CY26" s="65"/>
      <c r="CZ26" s="65"/>
      <c r="DA26" s="65"/>
      <c r="DB26" s="65"/>
      <c r="DC26" s="65"/>
      <c r="DD26" s="65"/>
      <c r="DE26" s="65"/>
      <c r="DF26" s="65"/>
      <c r="DG26" s="65"/>
      <c r="DH26" s="65"/>
      <c r="DI26" s="65"/>
      <c r="DJ26" s="65"/>
      <c r="DK26" s="65"/>
      <c r="DL26" s="65"/>
      <c r="DM26" s="65"/>
      <c r="DN26" s="65"/>
      <c r="DO26" s="65"/>
      <c r="DP26" s="65"/>
      <c r="DQ26" s="65"/>
      <c r="DR26" s="65"/>
      <c r="DS26" s="65"/>
      <c r="DT26" s="65"/>
      <c r="DU26" s="65"/>
      <c r="DV26" s="65"/>
      <c r="DW26" s="65"/>
      <c r="DX26" s="65"/>
      <c r="DY26" s="65"/>
      <c r="DZ26" s="65"/>
      <c r="EA26" s="65"/>
      <c r="EB26" s="65"/>
      <c r="EC26" s="65"/>
      <c r="ED26" s="65"/>
      <c r="EE26" s="65"/>
      <c r="EF26" s="65"/>
      <c r="EG26" s="65"/>
      <c r="EH26" s="65"/>
      <c r="EI26" s="65"/>
      <c r="EJ26" s="65"/>
      <c r="EK26" s="65"/>
      <c r="EL26" s="65"/>
      <c r="EM26" s="65"/>
      <c r="EN26" s="65"/>
      <c r="EO26" s="65"/>
      <c r="EP26" s="65"/>
      <c r="EQ26" s="65"/>
      <c r="ER26" s="65"/>
      <c r="ES26" s="65"/>
      <c r="ET26" s="65"/>
      <c r="EU26" s="65"/>
      <c r="EV26" s="65"/>
      <c r="EW26" s="65"/>
      <c r="EX26" s="65"/>
      <c r="EY26" s="65"/>
      <c r="EZ26" s="65"/>
      <c r="FA26" s="65"/>
      <c r="FB26" s="65"/>
      <c r="FC26" s="65"/>
      <c r="FD26" s="65"/>
      <c r="FE26" s="65"/>
      <c r="FF26" s="65"/>
      <c r="FG26" s="65"/>
      <c r="FH26" s="65"/>
      <c r="FI26" s="65"/>
      <c r="FJ26" s="65"/>
      <c r="FK26" s="65"/>
      <c r="FL26" s="65"/>
      <c r="FM26" s="65"/>
      <c r="FN26" s="65"/>
      <c r="FO26" s="65"/>
      <c r="FP26" s="65"/>
      <c r="FQ26" s="65"/>
      <c r="FR26" s="65"/>
      <c r="FS26" s="65"/>
      <c r="FT26" s="65"/>
      <c r="FU26" s="65"/>
      <c r="FV26" s="65"/>
      <c r="FW26" s="65"/>
      <c r="FX26" s="65"/>
      <c r="FY26" s="65"/>
      <c r="FZ26" s="65"/>
      <c r="GA26" s="65"/>
      <c r="GB26" s="65"/>
      <c r="GC26" s="65"/>
      <c r="GD26" s="65"/>
      <c r="GE26" s="65"/>
      <c r="GF26" s="65"/>
      <c r="GG26" s="65"/>
      <c r="GH26" s="65"/>
      <c r="GI26" s="65"/>
      <c r="GJ26" s="65"/>
      <c r="GK26" s="65"/>
      <c r="GL26" s="65"/>
      <c r="GM26" s="65"/>
      <c r="GN26" s="65"/>
      <c r="GO26" s="65"/>
      <c r="GP26" s="65"/>
      <c r="GQ26" s="65"/>
      <c r="GR26" s="65"/>
      <c r="GS26" s="65"/>
      <c r="GT26" s="65"/>
      <c r="GU26" s="65"/>
      <c r="GV26" s="65"/>
      <c r="GW26" s="65"/>
      <c r="GX26" s="65"/>
      <c r="GY26" s="65"/>
      <c r="GZ26" s="65"/>
      <c r="HA26" s="65"/>
      <c r="HB26" s="65"/>
      <c r="HC26" s="65"/>
      <c r="HD26" s="65"/>
      <c r="HE26" s="65"/>
      <c r="HF26" s="65"/>
      <c r="HG26" s="65"/>
      <c r="HH26" s="65"/>
      <c r="HI26" s="65"/>
      <c r="HJ26" s="65"/>
      <c r="HK26" s="65"/>
      <c r="HL26" s="65"/>
      <c r="HM26" s="65"/>
      <c r="HN26" s="65"/>
      <c r="HO26" s="65"/>
      <c r="HP26" s="65"/>
      <c r="HQ26" s="65"/>
      <c r="HR26" s="65"/>
    </row>
    <row r="27" spans="1:226" s="618" customFormat="1" ht="9" customHeight="1">
      <c r="A27" s="536" t="s">
        <v>148</v>
      </c>
      <c r="B27" s="68">
        <v>568.0693263971184</v>
      </c>
      <c r="C27" s="68">
        <v>448.21644190105127</v>
      </c>
      <c r="D27" s="68">
        <v>432.25781445771582</v>
      </c>
      <c r="E27" s="68">
        <v>452.68530273881822</v>
      </c>
      <c r="F27" s="68">
        <v>501.71780737785247</v>
      </c>
      <c r="G27" s="65"/>
      <c r="H27" s="65"/>
      <c r="I27" s="65"/>
      <c r="J27" s="65"/>
      <c r="K27" s="65"/>
      <c r="L27" s="65"/>
      <c r="M27" s="65"/>
      <c r="N27" s="65"/>
      <c r="O27" s="65"/>
      <c r="P27" s="65"/>
      <c r="Q27" s="65"/>
      <c r="R27" s="65"/>
      <c r="S27" s="65"/>
      <c r="T27" s="65"/>
      <c r="U27" s="65"/>
      <c r="V27" s="65"/>
      <c r="W27" s="65"/>
      <c r="X27" s="65"/>
      <c r="Y27" s="65"/>
      <c r="Z27" s="65"/>
      <c r="AA27" s="65"/>
      <c r="AB27" s="65"/>
      <c r="AC27" s="65"/>
      <c r="AD27" s="65"/>
      <c r="AE27" s="65"/>
      <c r="AF27" s="65"/>
      <c r="AG27" s="65"/>
      <c r="AH27" s="65"/>
      <c r="AI27" s="65"/>
      <c r="AJ27" s="65"/>
      <c r="AK27" s="65"/>
      <c r="AL27" s="65"/>
      <c r="AM27" s="65"/>
      <c r="AN27" s="65"/>
      <c r="AO27" s="65"/>
      <c r="AP27" s="65"/>
      <c r="AQ27" s="65"/>
      <c r="AR27" s="65"/>
      <c r="AS27" s="65"/>
      <c r="AT27" s="65"/>
      <c r="AU27" s="65"/>
      <c r="AV27" s="65"/>
      <c r="AW27" s="65"/>
      <c r="AX27" s="65"/>
      <c r="AY27" s="65"/>
      <c r="AZ27" s="65"/>
      <c r="BA27" s="65"/>
      <c r="BB27" s="65"/>
      <c r="BC27" s="65"/>
      <c r="BD27" s="65"/>
      <c r="BE27" s="65"/>
      <c r="BF27" s="65"/>
      <c r="BG27" s="65"/>
      <c r="BH27" s="65"/>
      <c r="BI27" s="65"/>
      <c r="BJ27" s="65"/>
      <c r="BK27" s="65"/>
      <c r="BL27" s="65"/>
      <c r="BM27" s="65"/>
      <c r="BN27" s="65"/>
      <c r="BO27" s="65"/>
      <c r="BP27" s="65"/>
      <c r="BQ27" s="65"/>
      <c r="BR27" s="65"/>
      <c r="BS27" s="65"/>
      <c r="BT27" s="65"/>
      <c r="BU27" s="65"/>
      <c r="BV27" s="65"/>
      <c r="BW27" s="65"/>
      <c r="BX27" s="65"/>
      <c r="BY27" s="65"/>
      <c r="BZ27" s="65"/>
      <c r="CA27" s="65"/>
      <c r="CB27" s="65"/>
      <c r="CC27" s="65"/>
      <c r="CD27" s="65"/>
      <c r="CE27" s="65"/>
      <c r="CF27" s="65"/>
      <c r="CG27" s="65"/>
      <c r="CH27" s="65"/>
      <c r="CI27" s="65"/>
      <c r="CJ27" s="65"/>
      <c r="CK27" s="65"/>
      <c r="CL27" s="65"/>
      <c r="CM27" s="65"/>
      <c r="CN27" s="65"/>
      <c r="CO27" s="65"/>
      <c r="CP27" s="65"/>
      <c r="CQ27" s="65"/>
      <c r="CR27" s="65"/>
      <c r="CS27" s="65"/>
      <c r="CT27" s="65"/>
      <c r="CU27" s="65"/>
      <c r="CV27" s="65"/>
      <c r="CW27" s="65"/>
      <c r="CX27" s="65"/>
      <c r="CY27" s="65"/>
      <c r="CZ27" s="65"/>
      <c r="DA27" s="65"/>
      <c r="DB27" s="65"/>
      <c r="DC27" s="65"/>
      <c r="DD27" s="65"/>
      <c r="DE27" s="65"/>
      <c r="DF27" s="65"/>
      <c r="DG27" s="65"/>
      <c r="DH27" s="65"/>
      <c r="DI27" s="65"/>
      <c r="DJ27" s="65"/>
      <c r="DK27" s="65"/>
      <c r="DL27" s="65"/>
      <c r="DM27" s="65"/>
      <c r="DN27" s="65"/>
      <c r="DO27" s="65"/>
      <c r="DP27" s="65"/>
      <c r="DQ27" s="65"/>
      <c r="DR27" s="65"/>
      <c r="DS27" s="65"/>
      <c r="DT27" s="65"/>
      <c r="DU27" s="65"/>
      <c r="DV27" s="65"/>
      <c r="DW27" s="65"/>
      <c r="DX27" s="65"/>
      <c r="DY27" s="65"/>
      <c r="DZ27" s="65"/>
      <c r="EA27" s="65"/>
      <c r="EB27" s="65"/>
      <c r="EC27" s="65"/>
      <c r="ED27" s="65"/>
      <c r="EE27" s="65"/>
      <c r="EF27" s="65"/>
      <c r="EG27" s="65"/>
      <c r="EH27" s="65"/>
      <c r="EI27" s="65"/>
      <c r="EJ27" s="65"/>
      <c r="EK27" s="65"/>
      <c r="EL27" s="65"/>
      <c r="EM27" s="65"/>
      <c r="EN27" s="65"/>
      <c r="EO27" s="65"/>
      <c r="EP27" s="65"/>
      <c r="EQ27" s="65"/>
      <c r="ER27" s="65"/>
      <c r="ES27" s="65"/>
      <c r="ET27" s="65"/>
      <c r="EU27" s="65"/>
      <c r="EV27" s="65"/>
      <c r="EW27" s="65"/>
      <c r="EX27" s="65"/>
      <c r="EY27" s="65"/>
      <c r="EZ27" s="65"/>
      <c r="FA27" s="65"/>
      <c r="FB27" s="65"/>
      <c r="FC27" s="65"/>
      <c r="FD27" s="65"/>
      <c r="FE27" s="65"/>
      <c r="FF27" s="65"/>
      <c r="FG27" s="65"/>
      <c r="FH27" s="65"/>
      <c r="FI27" s="65"/>
      <c r="FJ27" s="65"/>
      <c r="FK27" s="65"/>
      <c r="FL27" s="65"/>
      <c r="FM27" s="65"/>
      <c r="FN27" s="65"/>
      <c r="FO27" s="65"/>
      <c r="FP27" s="65"/>
      <c r="FQ27" s="65"/>
      <c r="FR27" s="65"/>
      <c r="FS27" s="65"/>
      <c r="FT27" s="65"/>
      <c r="FU27" s="65"/>
      <c r="FV27" s="65"/>
      <c r="FW27" s="65"/>
      <c r="FX27" s="65"/>
      <c r="FY27" s="65"/>
      <c r="FZ27" s="65"/>
      <c r="GA27" s="65"/>
      <c r="GB27" s="65"/>
      <c r="GC27" s="65"/>
      <c r="GD27" s="65"/>
      <c r="GE27" s="65"/>
      <c r="GF27" s="65"/>
      <c r="GG27" s="65"/>
      <c r="GH27" s="65"/>
      <c r="GI27" s="65"/>
      <c r="GJ27" s="65"/>
      <c r="GK27" s="65"/>
      <c r="GL27" s="65"/>
      <c r="GM27" s="65"/>
      <c r="GN27" s="65"/>
      <c r="GO27" s="65"/>
      <c r="GP27" s="65"/>
      <c r="GQ27" s="65"/>
      <c r="GR27" s="65"/>
      <c r="GS27" s="65"/>
      <c r="GT27" s="65"/>
      <c r="GU27" s="65"/>
      <c r="GV27" s="65"/>
      <c r="GW27" s="65"/>
      <c r="GX27" s="65"/>
      <c r="GY27" s="65"/>
      <c r="GZ27" s="65"/>
      <c r="HA27" s="65"/>
      <c r="HB27" s="65"/>
      <c r="HC27" s="65"/>
      <c r="HD27" s="65"/>
      <c r="HE27" s="65"/>
      <c r="HF27" s="65"/>
      <c r="HG27" s="65"/>
      <c r="HH27" s="65"/>
      <c r="HI27" s="65"/>
      <c r="HJ27" s="65"/>
      <c r="HK27" s="65"/>
      <c r="HL27" s="65"/>
      <c r="HM27" s="65"/>
      <c r="HN27" s="65"/>
      <c r="HO27" s="65"/>
      <c r="HP27" s="65"/>
      <c r="HQ27" s="65"/>
      <c r="HR27" s="65"/>
    </row>
    <row r="28" spans="1:226" s="618" customFormat="1" ht="9" customHeight="1">
      <c r="A28" s="213" t="s">
        <v>149</v>
      </c>
      <c r="B28" s="68">
        <v>912.15430927176374</v>
      </c>
      <c r="C28" s="68">
        <v>510.26881506044168</v>
      </c>
      <c r="D28" s="68">
        <v>632.54962716036596</v>
      </c>
      <c r="E28" s="68">
        <v>626.9062901857011</v>
      </c>
      <c r="F28" s="68">
        <v>581.251117734236</v>
      </c>
      <c r="G28" s="103"/>
      <c r="H28" s="103"/>
      <c r="I28" s="103"/>
      <c r="J28" s="103"/>
      <c r="K28" s="103"/>
      <c r="L28" s="103"/>
      <c r="M28" s="103"/>
      <c r="N28" s="103"/>
      <c r="O28" s="103"/>
      <c r="P28" s="103"/>
      <c r="Q28" s="103"/>
      <c r="R28" s="103"/>
      <c r="S28" s="103"/>
      <c r="T28" s="103"/>
      <c r="U28" s="103"/>
      <c r="V28" s="103"/>
      <c r="W28" s="103"/>
      <c r="X28" s="103"/>
      <c r="Y28" s="103"/>
      <c r="Z28" s="103"/>
      <c r="AA28" s="103"/>
      <c r="AB28" s="103"/>
      <c r="AC28" s="103"/>
      <c r="AD28" s="103"/>
      <c r="AE28" s="103"/>
      <c r="AF28" s="103"/>
      <c r="AG28" s="103"/>
      <c r="AH28" s="103"/>
      <c r="AI28" s="103"/>
      <c r="AJ28" s="103"/>
      <c r="AK28" s="103"/>
      <c r="AL28" s="103"/>
      <c r="AM28" s="103"/>
      <c r="AN28" s="103"/>
      <c r="AO28" s="103"/>
      <c r="AP28" s="103"/>
      <c r="AQ28" s="103"/>
      <c r="AR28" s="103"/>
      <c r="AS28" s="103"/>
      <c r="AT28" s="103"/>
      <c r="AU28" s="103"/>
      <c r="AV28" s="103"/>
      <c r="AW28" s="103"/>
      <c r="AX28" s="103"/>
      <c r="AY28" s="103"/>
      <c r="AZ28" s="103"/>
      <c r="BA28" s="103"/>
      <c r="BB28" s="103"/>
      <c r="BC28" s="103"/>
      <c r="BD28" s="103"/>
      <c r="BE28" s="103"/>
      <c r="BF28" s="103"/>
      <c r="BG28" s="103"/>
      <c r="BH28" s="103"/>
      <c r="BI28" s="103"/>
      <c r="BJ28" s="103"/>
      <c r="BK28" s="103"/>
      <c r="BL28" s="103"/>
      <c r="BM28" s="103"/>
      <c r="BN28" s="103"/>
      <c r="BO28" s="103"/>
      <c r="BP28" s="103"/>
      <c r="BQ28" s="103"/>
      <c r="BR28" s="103"/>
      <c r="BS28" s="103"/>
      <c r="BT28" s="103"/>
      <c r="BU28" s="103"/>
      <c r="BV28" s="103"/>
      <c r="BW28" s="103"/>
      <c r="BX28" s="103"/>
      <c r="BY28" s="103"/>
      <c r="BZ28" s="103"/>
      <c r="CA28" s="103"/>
      <c r="CB28" s="103"/>
      <c r="CC28" s="103"/>
      <c r="CD28" s="103"/>
      <c r="CE28" s="103"/>
      <c r="CF28" s="103"/>
      <c r="CG28" s="103"/>
      <c r="CH28" s="103"/>
      <c r="CI28" s="103"/>
      <c r="CJ28" s="103"/>
      <c r="CK28" s="103"/>
      <c r="CL28" s="103"/>
      <c r="CM28" s="103"/>
      <c r="CN28" s="103"/>
      <c r="CO28" s="103"/>
      <c r="CP28" s="103"/>
      <c r="CQ28" s="103"/>
      <c r="CR28" s="103"/>
      <c r="CS28" s="103"/>
      <c r="CT28" s="103"/>
      <c r="CU28" s="103"/>
      <c r="CV28" s="103"/>
      <c r="CW28" s="103"/>
      <c r="CX28" s="103"/>
      <c r="CY28" s="103"/>
      <c r="CZ28" s="103"/>
      <c r="DA28" s="103"/>
      <c r="DB28" s="103"/>
      <c r="DC28" s="103"/>
      <c r="DD28" s="103"/>
      <c r="DE28" s="103"/>
      <c r="DF28" s="103"/>
      <c r="DG28" s="103"/>
      <c r="DH28" s="103"/>
      <c r="DI28" s="103"/>
      <c r="DJ28" s="103"/>
      <c r="DK28" s="103"/>
      <c r="DL28" s="103"/>
      <c r="DM28" s="103"/>
      <c r="DN28" s="103"/>
      <c r="DO28" s="103"/>
      <c r="DP28" s="103"/>
      <c r="DQ28" s="103"/>
      <c r="DR28" s="103"/>
      <c r="DS28" s="103"/>
      <c r="DT28" s="103"/>
      <c r="DU28" s="103"/>
      <c r="DV28" s="103"/>
      <c r="DW28" s="103"/>
      <c r="DX28" s="103"/>
      <c r="DY28" s="103"/>
      <c r="DZ28" s="103"/>
      <c r="EA28" s="103"/>
      <c r="EB28" s="103"/>
      <c r="EC28" s="103"/>
      <c r="ED28" s="103"/>
      <c r="EE28" s="103"/>
      <c r="EF28" s="103"/>
      <c r="EG28" s="103"/>
      <c r="EH28" s="103"/>
      <c r="EI28" s="103"/>
      <c r="EJ28" s="103"/>
      <c r="EK28" s="103"/>
      <c r="EL28" s="103"/>
      <c r="EM28" s="103"/>
      <c r="EN28" s="103"/>
      <c r="EO28" s="103"/>
      <c r="EP28" s="103"/>
      <c r="EQ28" s="103"/>
      <c r="ER28" s="103"/>
      <c r="ES28" s="103"/>
      <c r="ET28" s="103"/>
      <c r="EU28" s="103"/>
      <c r="EV28" s="103"/>
      <c r="EW28" s="103"/>
      <c r="EX28" s="103"/>
      <c r="EY28" s="103"/>
      <c r="EZ28" s="103"/>
      <c r="FA28" s="103"/>
      <c r="FB28" s="103"/>
      <c r="FC28" s="103"/>
      <c r="FD28" s="103"/>
      <c r="FE28" s="103"/>
      <c r="FF28" s="103"/>
      <c r="FG28" s="103"/>
      <c r="FH28" s="103"/>
      <c r="FI28" s="103"/>
      <c r="FJ28" s="103"/>
      <c r="FK28" s="103"/>
      <c r="FL28" s="103"/>
      <c r="FM28" s="103"/>
      <c r="FN28" s="103"/>
      <c r="FO28" s="103"/>
      <c r="FP28" s="103"/>
      <c r="FQ28" s="103"/>
      <c r="FR28" s="103"/>
      <c r="FS28" s="103"/>
      <c r="FT28" s="103"/>
      <c r="FU28" s="103"/>
      <c r="FV28" s="103"/>
      <c r="FW28" s="103"/>
      <c r="FX28" s="103"/>
      <c r="FY28" s="103"/>
      <c r="FZ28" s="103"/>
      <c r="GA28" s="103"/>
      <c r="GB28" s="103"/>
      <c r="GC28" s="103"/>
      <c r="GD28" s="103"/>
      <c r="GE28" s="103"/>
      <c r="GF28" s="103"/>
      <c r="GG28" s="103"/>
      <c r="GH28" s="103"/>
      <c r="GI28" s="103"/>
      <c r="GJ28" s="103"/>
      <c r="GK28" s="103"/>
      <c r="GL28" s="103"/>
      <c r="GM28" s="103"/>
      <c r="GN28" s="103"/>
      <c r="GO28" s="103"/>
      <c r="GP28" s="103"/>
      <c r="GQ28" s="103"/>
      <c r="GR28" s="103"/>
      <c r="GS28" s="103"/>
      <c r="GT28" s="103"/>
      <c r="GU28" s="103"/>
      <c r="GV28" s="103"/>
      <c r="GW28" s="103"/>
      <c r="GX28" s="103"/>
      <c r="GY28" s="103"/>
      <c r="GZ28" s="103"/>
      <c r="HA28" s="103"/>
      <c r="HB28" s="103"/>
      <c r="HC28" s="103"/>
      <c r="HD28" s="103"/>
      <c r="HE28" s="103"/>
      <c r="HF28" s="103"/>
      <c r="HG28" s="103"/>
      <c r="HH28" s="103"/>
      <c r="HI28" s="103"/>
      <c r="HJ28" s="103"/>
      <c r="HK28" s="103"/>
      <c r="HL28" s="103"/>
      <c r="HM28" s="103"/>
      <c r="HN28" s="103"/>
      <c r="HO28" s="103"/>
      <c r="HP28" s="103"/>
      <c r="HQ28" s="103"/>
      <c r="HR28" s="103"/>
    </row>
    <row r="29" spans="1:226" ht="36">
      <c r="A29" s="608" t="s">
        <v>150</v>
      </c>
      <c r="B29" s="68">
        <v>0</v>
      </c>
      <c r="C29" s="68">
        <v>0</v>
      </c>
      <c r="D29" s="68">
        <v>0</v>
      </c>
      <c r="E29" s="68">
        <v>0</v>
      </c>
      <c r="F29" s="68">
        <v>0</v>
      </c>
      <c r="G29" s="65"/>
      <c r="H29" s="65"/>
      <c r="I29" s="65"/>
      <c r="J29" s="65"/>
      <c r="K29" s="65"/>
      <c r="L29" s="65"/>
      <c r="M29" s="65"/>
      <c r="N29" s="65"/>
      <c r="O29" s="65"/>
      <c r="P29" s="65"/>
      <c r="Q29" s="65"/>
      <c r="R29" s="65"/>
      <c r="S29" s="65"/>
      <c r="T29" s="65"/>
      <c r="U29" s="65"/>
      <c r="V29" s="65"/>
      <c r="W29" s="65"/>
      <c r="X29" s="65"/>
      <c r="Y29" s="65"/>
      <c r="Z29" s="65"/>
      <c r="AA29" s="65"/>
      <c r="AB29" s="65"/>
      <c r="AC29" s="65"/>
      <c r="AD29" s="65"/>
      <c r="AE29" s="65"/>
      <c r="AF29" s="65"/>
      <c r="AG29" s="65"/>
      <c r="AH29" s="65"/>
      <c r="AI29" s="65"/>
      <c r="AJ29" s="65"/>
      <c r="AK29" s="65"/>
      <c r="AL29" s="65"/>
      <c r="AM29" s="65"/>
      <c r="AN29" s="65"/>
      <c r="AO29" s="65"/>
      <c r="AP29" s="65"/>
      <c r="AQ29" s="65"/>
      <c r="AR29" s="65"/>
      <c r="AS29" s="65"/>
      <c r="AT29" s="65"/>
      <c r="AU29" s="65"/>
      <c r="AV29" s="65"/>
      <c r="AW29" s="65"/>
      <c r="AX29" s="65"/>
      <c r="AY29" s="65"/>
      <c r="AZ29" s="65"/>
      <c r="BA29" s="65"/>
      <c r="BB29" s="65"/>
      <c r="BC29" s="65"/>
      <c r="BD29" s="65"/>
      <c r="BE29" s="65"/>
      <c r="BF29" s="65"/>
      <c r="BG29" s="65"/>
      <c r="BH29" s="65"/>
      <c r="BI29" s="65"/>
      <c r="BJ29" s="65"/>
      <c r="BK29" s="65"/>
      <c r="BL29" s="65"/>
      <c r="BM29" s="65"/>
      <c r="BN29" s="65"/>
      <c r="BO29" s="65"/>
      <c r="BP29" s="65"/>
      <c r="BQ29" s="65"/>
      <c r="BR29" s="65"/>
      <c r="BS29" s="65"/>
      <c r="BT29" s="65"/>
      <c r="BU29" s="65"/>
      <c r="BV29" s="65"/>
      <c r="BW29" s="65"/>
      <c r="BX29" s="65"/>
      <c r="BY29" s="65"/>
      <c r="BZ29" s="65"/>
      <c r="CA29" s="65"/>
      <c r="CB29" s="65"/>
      <c r="CC29" s="65"/>
      <c r="CD29" s="65"/>
      <c r="CE29" s="65"/>
      <c r="CF29" s="65"/>
      <c r="CG29" s="65"/>
      <c r="CH29" s="65"/>
      <c r="CI29" s="65"/>
      <c r="CJ29" s="65"/>
      <c r="CK29" s="65"/>
      <c r="CL29" s="65"/>
      <c r="CM29" s="65"/>
      <c r="CN29" s="65"/>
      <c r="CO29" s="65"/>
      <c r="CP29" s="65"/>
      <c r="CQ29" s="65"/>
      <c r="CR29" s="65"/>
      <c r="CS29" s="65"/>
      <c r="CT29" s="65"/>
      <c r="CU29" s="65"/>
      <c r="CV29" s="65"/>
      <c r="CW29" s="65"/>
      <c r="CX29" s="65"/>
      <c r="CY29" s="65"/>
      <c r="CZ29" s="65"/>
      <c r="DA29" s="65"/>
      <c r="DB29" s="65"/>
      <c r="DC29" s="65"/>
      <c r="DD29" s="65"/>
      <c r="DE29" s="65"/>
      <c r="DF29" s="65"/>
      <c r="DG29" s="65"/>
      <c r="DH29" s="65"/>
      <c r="DI29" s="65"/>
      <c r="DJ29" s="65"/>
      <c r="DK29" s="65"/>
      <c r="DL29" s="65"/>
      <c r="DM29" s="65"/>
      <c r="DN29" s="65"/>
      <c r="DO29" s="65"/>
      <c r="DP29" s="65"/>
      <c r="DQ29" s="65"/>
      <c r="DR29" s="65"/>
      <c r="DS29" s="65"/>
      <c r="DT29" s="65"/>
      <c r="DU29" s="65"/>
      <c r="DV29" s="65"/>
      <c r="DW29" s="65"/>
      <c r="DX29" s="65"/>
      <c r="DY29" s="65"/>
      <c r="DZ29" s="65"/>
      <c r="EA29" s="65"/>
      <c r="EB29" s="65"/>
      <c r="EC29" s="65"/>
      <c r="ED29" s="65"/>
      <c r="EE29" s="65"/>
      <c r="EF29" s="65"/>
      <c r="EG29" s="65"/>
      <c r="EH29" s="65"/>
      <c r="EI29" s="65"/>
      <c r="EJ29" s="65"/>
      <c r="EK29" s="65"/>
      <c r="EL29" s="65"/>
      <c r="EM29" s="65"/>
      <c r="EN29" s="65"/>
      <c r="EO29" s="65"/>
      <c r="EP29" s="65"/>
      <c r="EQ29" s="65"/>
      <c r="ER29" s="65"/>
      <c r="ES29" s="65"/>
      <c r="ET29" s="65"/>
      <c r="EU29" s="65"/>
      <c r="EV29" s="65"/>
      <c r="EW29" s="65"/>
      <c r="EX29" s="65"/>
      <c r="EY29" s="65"/>
      <c r="EZ29" s="65"/>
      <c r="FA29" s="65"/>
      <c r="FB29" s="65"/>
      <c r="FC29" s="65"/>
      <c r="FD29" s="65"/>
      <c r="FE29" s="65"/>
      <c r="FF29" s="65"/>
      <c r="FG29" s="65"/>
      <c r="FH29" s="65"/>
      <c r="FI29" s="65"/>
      <c r="FJ29" s="65"/>
      <c r="FK29" s="65"/>
      <c r="FL29" s="65"/>
      <c r="FM29" s="65"/>
      <c r="FN29" s="65"/>
      <c r="FO29" s="65"/>
      <c r="FP29" s="65"/>
      <c r="FQ29" s="65"/>
      <c r="FR29" s="65"/>
      <c r="FS29" s="65"/>
      <c r="FT29" s="65"/>
      <c r="FU29" s="65"/>
      <c r="FV29" s="65"/>
      <c r="FW29" s="65"/>
      <c r="FX29" s="65"/>
      <c r="FY29" s="65"/>
      <c r="FZ29" s="65"/>
      <c r="GA29" s="65"/>
      <c r="GB29" s="65"/>
      <c r="GC29" s="65"/>
      <c r="GD29" s="65"/>
      <c r="GE29" s="65"/>
      <c r="GF29" s="65"/>
      <c r="GG29" s="65"/>
      <c r="GH29" s="65"/>
      <c r="GI29" s="65"/>
      <c r="GJ29" s="65"/>
      <c r="GK29" s="65"/>
      <c r="GL29" s="65"/>
      <c r="GM29" s="65"/>
      <c r="GN29" s="65"/>
      <c r="GO29" s="65"/>
      <c r="GP29" s="65"/>
      <c r="GQ29" s="65"/>
      <c r="GR29" s="65"/>
      <c r="GS29" s="65"/>
      <c r="GT29" s="65"/>
      <c r="GU29" s="65"/>
      <c r="GV29" s="65"/>
      <c r="GW29" s="65"/>
      <c r="GX29" s="65"/>
      <c r="GY29" s="65"/>
      <c r="GZ29" s="65"/>
      <c r="HA29" s="65"/>
      <c r="HB29" s="65"/>
      <c r="HC29" s="65"/>
      <c r="HD29" s="65"/>
      <c r="HE29" s="65"/>
      <c r="HF29" s="65"/>
      <c r="HG29" s="65"/>
      <c r="HH29" s="65"/>
      <c r="HI29" s="65"/>
      <c r="HJ29" s="65"/>
      <c r="HK29" s="65"/>
      <c r="HL29" s="65"/>
      <c r="HM29" s="65"/>
      <c r="HN29" s="65"/>
      <c r="HO29" s="65"/>
      <c r="HP29" s="65"/>
      <c r="HQ29" s="65"/>
      <c r="HR29" s="65"/>
    </row>
    <row r="30" spans="1:226" s="618" customFormat="1">
      <c r="A30" s="619" t="s">
        <v>314</v>
      </c>
      <c r="B30" s="139">
        <v>109744.24132276031</v>
      </c>
      <c r="C30" s="139">
        <v>101080.20363390217</v>
      </c>
      <c r="D30" s="139">
        <v>107975.91213093618</v>
      </c>
      <c r="E30" s="139">
        <v>105089.67622643519</v>
      </c>
      <c r="F30" s="139">
        <v>100275.67312511209</v>
      </c>
      <c r="G30" s="103"/>
      <c r="H30" s="103"/>
      <c r="I30" s="103"/>
      <c r="J30" s="103"/>
      <c r="K30" s="103"/>
      <c r="L30" s="103"/>
      <c r="M30" s="103"/>
      <c r="N30" s="103"/>
      <c r="O30" s="103"/>
      <c r="P30" s="103"/>
      <c r="Q30" s="103"/>
      <c r="R30" s="103"/>
      <c r="S30" s="103"/>
      <c r="T30" s="103"/>
      <c r="U30" s="103"/>
      <c r="V30" s="103"/>
      <c r="W30" s="103"/>
      <c r="X30" s="103"/>
      <c r="Y30" s="103"/>
      <c r="Z30" s="103"/>
      <c r="AA30" s="103"/>
      <c r="AB30" s="103"/>
      <c r="AC30" s="103"/>
      <c r="AD30" s="103"/>
      <c r="AE30" s="103"/>
      <c r="AF30" s="103"/>
      <c r="AG30" s="103"/>
      <c r="AH30" s="103"/>
      <c r="AI30" s="103"/>
      <c r="AJ30" s="103"/>
      <c r="AK30" s="103"/>
      <c r="AL30" s="103"/>
      <c r="AM30" s="103"/>
      <c r="AN30" s="103"/>
      <c r="AO30" s="103"/>
      <c r="AP30" s="103"/>
      <c r="AQ30" s="103"/>
      <c r="AR30" s="103"/>
      <c r="AS30" s="103"/>
      <c r="AT30" s="103"/>
      <c r="AU30" s="103"/>
      <c r="AV30" s="103"/>
      <c r="AW30" s="103"/>
      <c r="AX30" s="103"/>
      <c r="AY30" s="103"/>
      <c r="AZ30" s="103"/>
      <c r="BA30" s="103"/>
      <c r="BB30" s="103"/>
      <c r="BC30" s="103"/>
      <c r="BD30" s="103"/>
      <c r="BE30" s="103"/>
      <c r="BF30" s="103"/>
      <c r="BG30" s="103"/>
      <c r="BH30" s="103"/>
      <c r="BI30" s="103"/>
      <c r="BJ30" s="103"/>
      <c r="BK30" s="103"/>
      <c r="BL30" s="103"/>
      <c r="BM30" s="103"/>
      <c r="BN30" s="103"/>
      <c r="BO30" s="103"/>
      <c r="BP30" s="103"/>
      <c r="BQ30" s="103"/>
      <c r="BR30" s="103"/>
      <c r="BS30" s="103"/>
      <c r="BT30" s="103"/>
      <c r="BU30" s="103"/>
      <c r="BV30" s="103"/>
      <c r="BW30" s="103"/>
      <c r="BX30" s="103"/>
      <c r="BY30" s="103"/>
      <c r="BZ30" s="103"/>
      <c r="CA30" s="103"/>
      <c r="CB30" s="103"/>
      <c r="CC30" s="103"/>
      <c r="CD30" s="103"/>
      <c r="CE30" s="103"/>
      <c r="CF30" s="103"/>
      <c r="CG30" s="103"/>
      <c r="CH30" s="103"/>
      <c r="CI30" s="103"/>
      <c r="CJ30" s="103"/>
      <c r="CK30" s="103"/>
      <c r="CL30" s="103"/>
      <c r="CM30" s="103"/>
      <c r="CN30" s="103"/>
      <c r="CO30" s="103"/>
      <c r="CP30" s="103"/>
      <c r="CQ30" s="103"/>
      <c r="CR30" s="103"/>
      <c r="CS30" s="103"/>
      <c r="CT30" s="103"/>
      <c r="CU30" s="103"/>
      <c r="CV30" s="103"/>
      <c r="CW30" s="103"/>
      <c r="CX30" s="103"/>
      <c r="CY30" s="103"/>
      <c r="CZ30" s="103"/>
      <c r="DA30" s="103"/>
      <c r="DB30" s="103"/>
      <c r="DC30" s="103"/>
      <c r="DD30" s="103"/>
      <c r="DE30" s="103"/>
      <c r="DF30" s="103"/>
      <c r="DG30" s="103"/>
      <c r="DH30" s="103"/>
      <c r="DI30" s="103"/>
      <c r="DJ30" s="103"/>
      <c r="DK30" s="103"/>
      <c r="DL30" s="103"/>
      <c r="DM30" s="103"/>
      <c r="DN30" s="103"/>
      <c r="DO30" s="103"/>
      <c r="DP30" s="103"/>
      <c r="DQ30" s="103"/>
      <c r="DR30" s="103"/>
      <c r="DS30" s="103"/>
      <c r="DT30" s="103"/>
      <c r="DU30" s="103"/>
      <c r="DV30" s="103"/>
      <c r="DW30" s="103"/>
      <c r="DX30" s="103"/>
      <c r="DY30" s="103"/>
      <c r="DZ30" s="103"/>
      <c r="EA30" s="103"/>
      <c r="EB30" s="103"/>
      <c r="EC30" s="103"/>
      <c r="ED30" s="103"/>
      <c r="EE30" s="103"/>
      <c r="EF30" s="103"/>
      <c r="EG30" s="103"/>
      <c r="EH30" s="103"/>
      <c r="EI30" s="103"/>
      <c r="EJ30" s="103"/>
      <c r="EK30" s="103"/>
      <c r="EL30" s="103"/>
      <c r="EM30" s="103"/>
      <c r="EN30" s="103"/>
      <c r="EO30" s="103"/>
      <c r="EP30" s="103"/>
      <c r="EQ30" s="103"/>
      <c r="ER30" s="103"/>
      <c r="ES30" s="103"/>
      <c r="ET30" s="103"/>
      <c r="EU30" s="103"/>
      <c r="EV30" s="103"/>
      <c r="EW30" s="103"/>
      <c r="EX30" s="103"/>
      <c r="EY30" s="103"/>
      <c r="EZ30" s="103"/>
      <c r="FA30" s="103"/>
      <c r="FB30" s="103"/>
      <c r="FC30" s="103"/>
      <c r="FD30" s="103"/>
      <c r="FE30" s="103"/>
      <c r="FF30" s="103"/>
      <c r="FG30" s="103"/>
      <c r="FH30" s="103"/>
      <c r="FI30" s="103"/>
      <c r="FJ30" s="103"/>
      <c r="FK30" s="103"/>
      <c r="FL30" s="103"/>
      <c r="FM30" s="103"/>
      <c r="FN30" s="103"/>
      <c r="FO30" s="103"/>
      <c r="FP30" s="103"/>
      <c r="FQ30" s="103"/>
      <c r="FR30" s="103"/>
      <c r="FS30" s="103"/>
      <c r="FT30" s="103"/>
      <c r="FU30" s="103"/>
      <c r="FV30" s="103"/>
      <c r="FW30" s="103"/>
      <c r="FX30" s="103"/>
      <c r="FY30" s="103"/>
      <c r="FZ30" s="103"/>
      <c r="GA30" s="103"/>
      <c r="GB30" s="103"/>
      <c r="GC30" s="103"/>
      <c r="GD30" s="103"/>
      <c r="GE30" s="103"/>
      <c r="GF30" s="103"/>
      <c r="GG30" s="103"/>
      <c r="GH30" s="103"/>
      <c r="GI30" s="103"/>
      <c r="GJ30" s="103"/>
      <c r="GK30" s="103"/>
      <c r="GL30" s="103"/>
      <c r="GM30" s="103"/>
      <c r="GN30" s="103"/>
      <c r="GO30" s="103"/>
      <c r="GP30" s="103"/>
      <c r="GQ30" s="103"/>
      <c r="GR30" s="103"/>
      <c r="GS30" s="103"/>
      <c r="GT30" s="103"/>
      <c r="GU30" s="103"/>
      <c r="GV30" s="103"/>
      <c r="GW30" s="103"/>
      <c r="GX30" s="103"/>
      <c r="GY30" s="103"/>
      <c r="GZ30" s="103"/>
      <c r="HA30" s="103"/>
      <c r="HB30" s="103"/>
      <c r="HC30" s="103"/>
      <c r="HD30" s="103"/>
      <c r="HE30" s="103"/>
      <c r="HF30" s="103"/>
      <c r="HG30" s="103"/>
      <c r="HH30" s="103"/>
      <c r="HI30" s="103"/>
      <c r="HJ30" s="103"/>
      <c r="HK30" s="103"/>
      <c r="HL30" s="103"/>
      <c r="HM30" s="103"/>
      <c r="HN30" s="103"/>
      <c r="HO30" s="103"/>
      <c r="HP30" s="103"/>
      <c r="HQ30" s="103"/>
      <c r="HR30" s="103"/>
    </row>
    <row r="31" spans="1:226" ht="3" customHeight="1">
      <c r="A31" s="287"/>
      <c r="B31" s="66"/>
      <c r="C31" s="66"/>
      <c r="D31" s="66"/>
      <c r="E31" s="66"/>
      <c r="F31" s="66"/>
    </row>
    <row r="32" spans="1:226" s="618" customFormat="1">
      <c r="A32" s="619" t="s">
        <v>315</v>
      </c>
      <c r="B32" s="672">
        <v>21370.003376413966</v>
      </c>
      <c r="C32" s="672">
        <v>16285.530881231487</v>
      </c>
      <c r="D32" s="672">
        <v>20023.779778716442</v>
      </c>
      <c r="E32" s="672">
        <v>21164.714887978884</v>
      </c>
      <c r="F32" s="672">
        <v>21021.456815259866</v>
      </c>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103"/>
      <c r="AE32" s="103"/>
      <c r="AF32" s="103"/>
      <c r="AG32" s="103"/>
      <c r="AH32" s="103"/>
      <c r="AI32" s="103"/>
      <c r="AJ32" s="103"/>
      <c r="AK32" s="103"/>
      <c r="AL32" s="103"/>
      <c r="AM32" s="103"/>
      <c r="AN32" s="103"/>
      <c r="AO32" s="103"/>
      <c r="AP32" s="103"/>
      <c r="AQ32" s="103"/>
      <c r="AR32" s="103"/>
      <c r="AS32" s="103"/>
      <c r="AT32" s="103"/>
      <c r="AU32" s="103"/>
      <c r="AV32" s="103"/>
      <c r="AW32" s="103"/>
      <c r="AX32" s="103"/>
      <c r="AY32" s="103"/>
      <c r="AZ32" s="103"/>
      <c r="BA32" s="103"/>
      <c r="BB32" s="103"/>
      <c r="BC32" s="103"/>
      <c r="BD32" s="103"/>
      <c r="BE32" s="103"/>
      <c r="BF32" s="103"/>
      <c r="BG32" s="103"/>
      <c r="BH32" s="103"/>
      <c r="BI32" s="103"/>
      <c r="BJ32" s="103"/>
      <c r="BK32" s="103"/>
      <c r="BL32" s="103"/>
      <c r="BM32" s="103"/>
      <c r="BN32" s="103"/>
      <c r="BO32" s="103"/>
      <c r="BP32" s="103"/>
      <c r="BQ32" s="103"/>
      <c r="BR32" s="103"/>
      <c r="BS32" s="103"/>
      <c r="BT32" s="103"/>
      <c r="BU32" s="103"/>
      <c r="BV32" s="103"/>
      <c r="BW32" s="103"/>
      <c r="BX32" s="103"/>
      <c r="BY32" s="103"/>
      <c r="BZ32" s="103"/>
      <c r="CA32" s="103"/>
      <c r="CB32" s="103"/>
      <c r="CC32" s="103"/>
      <c r="CD32" s="103"/>
      <c r="CE32" s="103"/>
      <c r="CF32" s="103"/>
      <c r="CG32" s="103"/>
      <c r="CH32" s="103"/>
      <c r="CI32" s="103"/>
      <c r="CJ32" s="103"/>
      <c r="CK32" s="103"/>
      <c r="CL32" s="103"/>
      <c r="CM32" s="103"/>
      <c r="CN32" s="103"/>
      <c r="CO32" s="103"/>
      <c r="CP32" s="103"/>
      <c r="CQ32" s="103"/>
      <c r="CR32" s="103"/>
      <c r="CS32" s="103"/>
      <c r="CT32" s="103"/>
      <c r="CU32" s="103"/>
      <c r="CV32" s="103"/>
      <c r="CW32" s="103"/>
      <c r="CX32" s="103"/>
      <c r="CY32" s="103"/>
      <c r="CZ32" s="103"/>
      <c r="DA32" s="103"/>
      <c r="DB32" s="103"/>
      <c r="DC32" s="103"/>
      <c r="DD32" s="103"/>
      <c r="DE32" s="103"/>
      <c r="DF32" s="103"/>
      <c r="DG32" s="103"/>
      <c r="DH32" s="103"/>
      <c r="DI32" s="103"/>
      <c r="DJ32" s="103"/>
      <c r="DK32" s="103"/>
      <c r="DL32" s="103"/>
      <c r="DM32" s="103"/>
      <c r="DN32" s="103"/>
      <c r="DO32" s="103"/>
      <c r="DP32" s="103"/>
      <c r="DQ32" s="103"/>
      <c r="DR32" s="103"/>
      <c r="DS32" s="103"/>
      <c r="DT32" s="103"/>
      <c r="DU32" s="103"/>
      <c r="DV32" s="103"/>
      <c r="DW32" s="103"/>
      <c r="DX32" s="103"/>
      <c r="DY32" s="103"/>
      <c r="DZ32" s="103"/>
      <c r="EA32" s="103"/>
      <c r="EB32" s="103"/>
      <c r="EC32" s="103"/>
      <c r="ED32" s="103"/>
      <c r="EE32" s="103"/>
      <c r="EF32" s="103"/>
      <c r="EG32" s="103"/>
      <c r="EH32" s="103"/>
      <c r="EI32" s="103"/>
      <c r="EJ32" s="103"/>
      <c r="EK32" s="103"/>
      <c r="EL32" s="103"/>
      <c r="EM32" s="103"/>
      <c r="EN32" s="103"/>
      <c r="EO32" s="103"/>
      <c r="EP32" s="103"/>
      <c r="EQ32" s="103"/>
      <c r="ER32" s="103"/>
      <c r="ES32" s="103"/>
      <c r="ET32" s="103"/>
      <c r="EU32" s="103"/>
      <c r="EV32" s="103"/>
      <c r="EW32" s="103"/>
      <c r="EX32" s="103"/>
      <c r="EY32" s="103"/>
      <c r="EZ32" s="103"/>
      <c r="FA32" s="103"/>
      <c r="FB32" s="103"/>
      <c r="FC32" s="103"/>
      <c r="FD32" s="103"/>
      <c r="FE32" s="103"/>
      <c r="FF32" s="103"/>
      <c r="FG32" s="103"/>
      <c r="FH32" s="103"/>
      <c r="FI32" s="103"/>
      <c r="FJ32" s="103"/>
      <c r="FK32" s="103"/>
      <c r="FL32" s="103"/>
      <c r="FM32" s="103"/>
      <c r="FN32" s="103"/>
      <c r="FO32" s="103"/>
      <c r="FP32" s="103"/>
      <c r="FQ32" s="103"/>
      <c r="FR32" s="103"/>
      <c r="FS32" s="103"/>
      <c r="FT32" s="103"/>
      <c r="FU32" s="103"/>
      <c r="FV32" s="103"/>
      <c r="FW32" s="103"/>
      <c r="FX32" s="103"/>
      <c r="FY32" s="103"/>
      <c r="FZ32" s="103"/>
      <c r="GA32" s="103"/>
      <c r="GB32" s="103"/>
      <c r="GC32" s="103"/>
      <c r="GD32" s="103"/>
      <c r="GE32" s="103"/>
      <c r="GF32" s="103"/>
      <c r="GG32" s="103"/>
      <c r="GH32" s="103"/>
      <c r="GI32" s="103"/>
      <c r="GJ32" s="103"/>
      <c r="GK32" s="103"/>
      <c r="GL32" s="103"/>
      <c r="GM32" s="103"/>
      <c r="GN32" s="103"/>
      <c r="GO32" s="103"/>
      <c r="GP32" s="103"/>
      <c r="GQ32" s="103"/>
      <c r="GR32" s="103"/>
      <c r="GS32" s="103"/>
      <c r="GT32" s="103"/>
      <c r="GU32" s="103"/>
      <c r="GV32" s="103"/>
      <c r="GW32" s="103"/>
      <c r="GX32" s="103"/>
      <c r="GY32" s="103"/>
      <c r="GZ32" s="103"/>
      <c r="HA32" s="103"/>
      <c r="HB32" s="103"/>
      <c r="HC32" s="103"/>
      <c r="HD32" s="103"/>
      <c r="HE32" s="103"/>
      <c r="HF32" s="103"/>
      <c r="HG32" s="103"/>
      <c r="HH32" s="103"/>
      <c r="HI32" s="103"/>
      <c r="HJ32" s="103"/>
      <c r="HK32" s="103"/>
      <c r="HL32" s="103"/>
      <c r="HM32" s="103"/>
      <c r="HN32" s="103"/>
      <c r="HO32" s="103"/>
      <c r="HP32" s="103"/>
      <c r="HQ32" s="103"/>
      <c r="HR32" s="103"/>
    </row>
    <row r="33" spans="1:226" s="618" customFormat="1">
      <c r="A33" s="619" t="s">
        <v>316</v>
      </c>
      <c r="B33" s="672">
        <v>31138.211065969237</v>
      </c>
      <c r="C33" s="672">
        <v>30654.780658736981</v>
      </c>
      <c r="D33" s="672">
        <v>33368.861612926339</v>
      </c>
      <c r="E33" s="672">
        <v>30012.001396054267</v>
      </c>
      <c r="F33" s="672">
        <v>27543.097425480079</v>
      </c>
      <c r="G33" s="103"/>
      <c r="H33" s="103"/>
      <c r="I33" s="103"/>
      <c r="J33" s="103"/>
      <c r="K33" s="103"/>
      <c r="L33" s="103"/>
      <c r="M33" s="103"/>
      <c r="N33" s="103"/>
      <c r="O33" s="103"/>
      <c r="P33" s="103"/>
      <c r="Q33" s="103"/>
      <c r="R33" s="103"/>
      <c r="S33" s="103"/>
      <c r="T33" s="103"/>
      <c r="U33" s="103"/>
      <c r="V33" s="103"/>
      <c r="W33" s="103"/>
      <c r="X33" s="103"/>
      <c r="Y33" s="103"/>
      <c r="Z33" s="103"/>
      <c r="AA33" s="103"/>
      <c r="AB33" s="103"/>
      <c r="AC33" s="103"/>
      <c r="AD33" s="103"/>
      <c r="AE33" s="103"/>
      <c r="AF33" s="103"/>
      <c r="AG33" s="103"/>
      <c r="AH33" s="103"/>
      <c r="AI33" s="103"/>
      <c r="AJ33" s="103"/>
      <c r="AK33" s="103"/>
      <c r="AL33" s="103"/>
      <c r="AM33" s="103"/>
      <c r="AN33" s="103"/>
      <c r="AO33" s="103"/>
      <c r="AP33" s="103"/>
      <c r="AQ33" s="103"/>
      <c r="AR33" s="103"/>
      <c r="AS33" s="103"/>
      <c r="AT33" s="103"/>
      <c r="AU33" s="103"/>
      <c r="AV33" s="103"/>
      <c r="AW33" s="103"/>
      <c r="AX33" s="103"/>
      <c r="AY33" s="103"/>
      <c r="AZ33" s="103"/>
      <c r="BA33" s="103"/>
      <c r="BB33" s="103"/>
      <c r="BC33" s="103"/>
      <c r="BD33" s="103"/>
      <c r="BE33" s="103"/>
      <c r="BF33" s="103"/>
      <c r="BG33" s="103"/>
      <c r="BH33" s="103"/>
      <c r="BI33" s="103"/>
      <c r="BJ33" s="103"/>
      <c r="BK33" s="103"/>
      <c r="BL33" s="103"/>
      <c r="BM33" s="103"/>
      <c r="BN33" s="103"/>
      <c r="BO33" s="103"/>
      <c r="BP33" s="103"/>
      <c r="BQ33" s="103"/>
      <c r="BR33" s="103"/>
      <c r="BS33" s="103"/>
      <c r="BT33" s="103"/>
      <c r="BU33" s="103"/>
      <c r="BV33" s="103"/>
      <c r="BW33" s="103"/>
      <c r="BX33" s="103"/>
      <c r="BY33" s="103"/>
      <c r="BZ33" s="103"/>
      <c r="CA33" s="103"/>
      <c r="CB33" s="103"/>
      <c r="CC33" s="103"/>
      <c r="CD33" s="103"/>
      <c r="CE33" s="103"/>
      <c r="CF33" s="103"/>
      <c r="CG33" s="103"/>
      <c r="CH33" s="103"/>
      <c r="CI33" s="103"/>
      <c r="CJ33" s="103"/>
      <c r="CK33" s="103"/>
      <c r="CL33" s="103"/>
      <c r="CM33" s="103"/>
      <c r="CN33" s="103"/>
      <c r="CO33" s="103"/>
      <c r="CP33" s="103"/>
      <c r="CQ33" s="103"/>
      <c r="CR33" s="103"/>
      <c r="CS33" s="103"/>
      <c r="CT33" s="103"/>
      <c r="CU33" s="103"/>
      <c r="CV33" s="103"/>
      <c r="CW33" s="103"/>
      <c r="CX33" s="103"/>
      <c r="CY33" s="103"/>
      <c r="CZ33" s="103"/>
      <c r="DA33" s="103"/>
      <c r="DB33" s="103"/>
      <c r="DC33" s="103"/>
      <c r="DD33" s="103"/>
      <c r="DE33" s="103"/>
      <c r="DF33" s="103"/>
      <c r="DG33" s="103"/>
      <c r="DH33" s="103"/>
      <c r="DI33" s="103"/>
      <c r="DJ33" s="103"/>
      <c r="DK33" s="103"/>
      <c r="DL33" s="103"/>
      <c r="DM33" s="103"/>
      <c r="DN33" s="103"/>
      <c r="DO33" s="103"/>
      <c r="DP33" s="103"/>
      <c r="DQ33" s="103"/>
      <c r="DR33" s="103"/>
      <c r="DS33" s="103"/>
      <c r="DT33" s="103"/>
      <c r="DU33" s="103"/>
      <c r="DV33" s="103"/>
      <c r="DW33" s="103"/>
      <c r="DX33" s="103"/>
      <c r="DY33" s="103"/>
      <c r="DZ33" s="103"/>
      <c r="EA33" s="103"/>
      <c r="EB33" s="103"/>
      <c r="EC33" s="103"/>
      <c r="ED33" s="103"/>
      <c r="EE33" s="103"/>
      <c r="EF33" s="103"/>
      <c r="EG33" s="103"/>
      <c r="EH33" s="103"/>
      <c r="EI33" s="103"/>
      <c r="EJ33" s="103"/>
      <c r="EK33" s="103"/>
      <c r="EL33" s="103"/>
      <c r="EM33" s="103"/>
      <c r="EN33" s="103"/>
      <c r="EO33" s="103"/>
      <c r="EP33" s="103"/>
      <c r="EQ33" s="103"/>
      <c r="ER33" s="103"/>
      <c r="ES33" s="103"/>
      <c r="ET33" s="103"/>
      <c r="EU33" s="103"/>
      <c r="EV33" s="103"/>
      <c r="EW33" s="103"/>
      <c r="EX33" s="103"/>
      <c r="EY33" s="103"/>
      <c r="EZ33" s="103"/>
      <c r="FA33" s="103"/>
      <c r="FB33" s="103"/>
      <c r="FC33" s="103"/>
      <c r="FD33" s="103"/>
      <c r="FE33" s="103"/>
      <c r="FF33" s="103"/>
      <c r="FG33" s="103"/>
      <c r="FH33" s="103"/>
      <c r="FI33" s="103"/>
      <c r="FJ33" s="103"/>
      <c r="FK33" s="103"/>
      <c r="FL33" s="103"/>
      <c r="FM33" s="103"/>
      <c r="FN33" s="103"/>
      <c r="FO33" s="103"/>
      <c r="FP33" s="103"/>
      <c r="FQ33" s="103"/>
      <c r="FR33" s="103"/>
      <c r="FS33" s="103"/>
      <c r="FT33" s="103"/>
      <c r="FU33" s="103"/>
      <c r="FV33" s="103"/>
      <c r="FW33" s="103"/>
      <c r="FX33" s="103"/>
      <c r="FY33" s="103"/>
      <c r="FZ33" s="103"/>
      <c r="GA33" s="103"/>
      <c r="GB33" s="103"/>
      <c r="GC33" s="103"/>
      <c r="GD33" s="103"/>
      <c r="GE33" s="103"/>
      <c r="GF33" s="103"/>
      <c r="GG33" s="103"/>
      <c r="GH33" s="103"/>
      <c r="GI33" s="103"/>
      <c r="GJ33" s="103"/>
      <c r="GK33" s="103"/>
      <c r="GL33" s="103"/>
      <c r="GM33" s="103"/>
      <c r="GN33" s="103"/>
      <c r="GO33" s="103"/>
      <c r="GP33" s="103"/>
      <c r="GQ33" s="103"/>
      <c r="GR33" s="103"/>
      <c r="GS33" s="103"/>
      <c r="GT33" s="103"/>
      <c r="GU33" s="103"/>
      <c r="GV33" s="103"/>
      <c r="GW33" s="103"/>
      <c r="GX33" s="103"/>
      <c r="GY33" s="103"/>
      <c r="GZ33" s="103"/>
      <c r="HA33" s="103"/>
      <c r="HB33" s="103"/>
      <c r="HC33" s="103"/>
      <c r="HD33" s="103"/>
      <c r="HE33" s="103"/>
      <c r="HF33" s="103"/>
      <c r="HG33" s="103"/>
      <c r="HH33" s="103"/>
      <c r="HI33" s="103"/>
      <c r="HJ33" s="103"/>
      <c r="HK33" s="103"/>
      <c r="HL33" s="103"/>
      <c r="HM33" s="103"/>
      <c r="HN33" s="103"/>
      <c r="HO33" s="103"/>
      <c r="HP33" s="103"/>
      <c r="HQ33" s="103"/>
      <c r="HR33" s="103"/>
    </row>
    <row r="34" spans="1:226" s="618" customFormat="1">
      <c r="A34" s="619" t="s">
        <v>317</v>
      </c>
      <c r="B34" s="139">
        <v>52508.214442383207</v>
      </c>
      <c r="C34" s="139">
        <v>46940.311539968468</v>
      </c>
      <c r="D34" s="139">
        <v>53392.641391642785</v>
      </c>
      <c r="E34" s="139">
        <v>51176.716284033151</v>
      </c>
      <c r="F34" s="139">
        <v>48564.554240739948</v>
      </c>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103"/>
      <c r="AE34" s="103"/>
      <c r="AF34" s="103"/>
      <c r="AG34" s="103"/>
      <c r="AH34" s="103"/>
      <c r="AI34" s="103"/>
      <c r="AJ34" s="103"/>
      <c r="AK34" s="103"/>
      <c r="AL34" s="103"/>
      <c r="AM34" s="103"/>
      <c r="AN34" s="103"/>
      <c r="AO34" s="103"/>
      <c r="AP34" s="103"/>
      <c r="AQ34" s="103"/>
      <c r="AR34" s="103"/>
      <c r="AS34" s="103"/>
      <c r="AT34" s="103"/>
      <c r="AU34" s="103"/>
      <c r="AV34" s="103"/>
      <c r="AW34" s="103"/>
      <c r="AX34" s="103"/>
      <c r="AY34" s="103"/>
      <c r="AZ34" s="103"/>
      <c r="BA34" s="103"/>
      <c r="BB34" s="103"/>
      <c r="BC34" s="103"/>
      <c r="BD34" s="103"/>
      <c r="BE34" s="103"/>
      <c r="BF34" s="103"/>
      <c r="BG34" s="103"/>
      <c r="BH34" s="103"/>
      <c r="BI34" s="103"/>
      <c r="BJ34" s="103"/>
      <c r="BK34" s="103"/>
      <c r="BL34" s="103"/>
      <c r="BM34" s="103"/>
      <c r="BN34" s="103"/>
      <c r="BO34" s="103"/>
      <c r="BP34" s="103"/>
      <c r="BQ34" s="103"/>
      <c r="BR34" s="103"/>
      <c r="BS34" s="103"/>
      <c r="BT34" s="103"/>
      <c r="BU34" s="103"/>
      <c r="BV34" s="103"/>
      <c r="BW34" s="103"/>
      <c r="BX34" s="103"/>
      <c r="BY34" s="103"/>
      <c r="BZ34" s="103"/>
      <c r="CA34" s="103"/>
      <c r="CB34" s="103"/>
      <c r="CC34" s="103"/>
      <c r="CD34" s="103"/>
      <c r="CE34" s="103"/>
      <c r="CF34" s="103"/>
      <c r="CG34" s="103"/>
      <c r="CH34" s="103"/>
      <c r="CI34" s="103"/>
      <c r="CJ34" s="103"/>
      <c r="CK34" s="103"/>
      <c r="CL34" s="103"/>
      <c r="CM34" s="103"/>
      <c r="CN34" s="103"/>
      <c r="CO34" s="103"/>
      <c r="CP34" s="103"/>
      <c r="CQ34" s="103"/>
      <c r="CR34" s="103"/>
      <c r="CS34" s="103"/>
      <c r="CT34" s="103"/>
      <c r="CU34" s="103"/>
      <c r="CV34" s="103"/>
      <c r="CW34" s="103"/>
      <c r="CX34" s="103"/>
      <c r="CY34" s="103"/>
      <c r="CZ34" s="103"/>
      <c r="DA34" s="103"/>
      <c r="DB34" s="103"/>
      <c r="DC34" s="103"/>
      <c r="DD34" s="103"/>
      <c r="DE34" s="103"/>
      <c r="DF34" s="103"/>
      <c r="DG34" s="103"/>
      <c r="DH34" s="103"/>
      <c r="DI34" s="103"/>
      <c r="DJ34" s="103"/>
      <c r="DK34" s="103"/>
      <c r="DL34" s="103"/>
      <c r="DM34" s="103"/>
      <c r="DN34" s="103"/>
      <c r="DO34" s="103"/>
      <c r="DP34" s="103"/>
      <c r="DQ34" s="103"/>
      <c r="DR34" s="103"/>
      <c r="DS34" s="103"/>
      <c r="DT34" s="103"/>
      <c r="DU34" s="103"/>
      <c r="DV34" s="103"/>
      <c r="DW34" s="103"/>
      <c r="DX34" s="103"/>
      <c r="DY34" s="103"/>
      <c r="DZ34" s="103"/>
      <c r="EA34" s="103"/>
      <c r="EB34" s="103"/>
      <c r="EC34" s="103"/>
      <c r="ED34" s="103"/>
      <c r="EE34" s="103"/>
      <c r="EF34" s="103"/>
      <c r="EG34" s="103"/>
      <c r="EH34" s="103"/>
      <c r="EI34" s="103"/>
      <c r="EJ34" s="103"/>
      <c r="EK34" s="103"/>
      <c r="EL34" s="103"/>
      <c r="EM34" s="103"/>
      <c r="EN34" s="103"/>
      <c r="EO34" s="103"/>
      <c r="EP34" s="103"/>
      <c r="EQ34" s="103"/>
      <c r="ER34" s="103"/>
      <c r="ES34" s="103"/>
      <c r="ET34" s="103"/>
      <c r="EU34" s="103"/>
      <c r="EV34" s="103"/>
      <c r="EW34" s="103"/>
      <c r="EX34" s="103"/>
      <c r="EY34" s="103"/>
      <c r="EZ34" s="103"/>
      <c r="FA34" s="103"/>
      <c r="FB34" s="103"/>
      <c r="FC34" s="103"/>
      <c r="FD34" s="103"/>
      <c r="FE34" s="103"/>
      <c r="FF34" s="103"/>
      <c r="FG34" s="103"/>
      <c r="FH34" s="103"/>
      <c r="FI34" s="103"/>
      <c r="FJ34" s="103"/>
      <c r="FK34" s="103"/>
      <c r="FL34" s="103"/>
      <c r="FM34" s="103"/>
      <c r="FN34" s="103"/>
      <c r="FO34" s="103"/>
      <c r="FP34" s="103"/>
      <c r="FQ34" s="103"/>
      <c r="FR34" s="103"/>
      <c r="FS34" s="103"/>
      <c r="FT34" s="103"/>
      <c r="FU34" s="103"/>
      <c r="FV34" s="103"/>
      <c r="FW34" s="103"/>
      <c r="FX34" s="103"/>
      <c r="FY34" s="103"/>
      <c r="FZ34" s="103"/>
      <c r="GA34" s="103"/>
      <c r="GB34" s="103"/>
      <c r="GC34" s="103"/>
      <c r="GD34" s="103"/>
      <c r="GE34" s="103"/>
      <c r="GF34" s="103"/>
      <c r="GG34" s="103"/>
      <c r="GH34" s="103"/>
      <c r="GI34" s="103"/>
      <c r="GJ34" s="103"/>
      <c r="GK34" s="103"/>
      <c r="GL34" s="103"/>
      <c r="GM34" s="103"/>
      <c r="GN34" s="103"/>
      <c r="GO34" s="103"/>
      <c r="GP34" s="103"/>
      <c r="GQ34" s="103"/>
      <c r="GR34" s="103"/>
      <c r="GS34" s="103"/>
      <c r="GT34" s="103"/>
      <c r="GU34" s="103"/>
      <c r="GV34" s="103"/>
      <c r="GW34" s="103"/>
      <c r="GX34" s="103"/>
      <c r="GY34" s="103"/>
      <c r="GZ34" s="103"/>
      <c r="HA34" s="103"/>
      <c r="HB34" s="103"/>
      <c r="HC34" s="103"/>
      <c r="HD34" s="103"/>
      <c r="HE34" s="103"/>
      <c r="HF34" s="103"/>
      <c r="HG34" s="103"/>
      <c r="HH34" s="103"/>
      <c r="HI34" s="103"/>
      <c r="HJ34" s="103"/>
      <c r="HK34" s="103"/>
      <c r="HL34" s="103"/>
      <c r="HM34" s="103"/>
      <c r="HN34" s="103"/>
      <c r="HO34" s="103"/>
      <c r="HP34" s="103"/>
      <c r="HQ34" s="103"/>
      <c r="HR34" s="103"/>
    </row>
    <row r="35" spans="1:226" ht="3" customHeight="1">
      <c r="A35" s="287"/>
      <c r="B35" s="66"/>
      <c r="C35" s="66"/>
      <c r="D35" s="66"/>
      <c r="E35" s="66"/>
      <c r="F35" s="66"/>
    </row>
    <row r="36" spans="1:226" s="618" customFormat="1">
      <c r="A36" s="577" t="s">
        <v>318</v>
      </c>
      <c r="B36" s="139">
        <v>162252.4557651435</v>
      </c>
      <c r="C36" s="139">
        <v>148020.51517387063</v>
      </c>
      <c r="D36" s="139">
        <v>161368.55352257896</v>
      </c>
      <c r="E36" s="139">
        <v>156266.39251046834</v>
      </c>
      <c r="F36" s="139">
        <v>148840.22736585204</v>
      </c>
      <c r="G36" s="103"/>
      <c r="H36" s="103"/>
      <c r="I36" s="103"/>
      <c r="J36" s="103"/>
      <c r="K36" s="103"/>
      <c r="L36" s="103"/>
      <c r="M36" s="103"/>
      <c r="N36" s="103"/>
      <c r="O36" s="103"/>
      <c r="P36" s="103"/>
      <c r="Q36" s="103"/>
      <c r="R36" s="103"/>
      <c r="S36" s="103"/>
      <c r="T36" s="103"/>
      <c r="U36" s="103"/>
      <c r="V36" s="103"/>
      <c r="W36" s="103"/>
      <c r="X36" s="103"/>
      <c r="Y36" s="103"/>
      <c r="Z36" s="103"/>
      <c r="AA36" s="103"/>
      <c r="AB36" s="103"/>
      <c r="AC36" s="103"/>
      <c r="AD36" s="103"/>
      <c r="AE36" s="103"/>
      <c r="AF36" s="103"/>
      <c r="AG36" s="103"/>
      <c r="AH36" s="103"/>
      <c r="AI36" s="103"/>
      <c r="AJ36" s="103"/>
      <c r="AK36" s="103"/>
      <c r="AL36" s="103"/>
      <c r="AM36" s="103"/>
      <c r="AN36" s="103"/>
      <c r="AO36" s="103"/>
      <c r="AP36" s="103"/>
      <c r="AQ36" s="103"/>
      <c r="AR36" s="103"/>
      <c r="AS36" s="103"/>
      <c r="AT36" s="103"/>
      <c r="AU36" s="103"/>
      <c r="AV36" s="103"/>
      <c r="AW36" s="103"/>
      <c r="AX36" s="103"/>
      <c r="AY36" s="103"/>
      <c r="AZ36" s="103"/>
      <c r="BA36" s="103"/>
      <c r="BB36" s="103"/>
      <c r="BC36" s="103"/>
      <c r="BD36" s="103"/>
      <c r="BE36" s="103"/>
      <c r="BF36" s="103"/>
      <c r="BG36" s="103"/>
      <c r="BH36" s="103"/>
      <c r="BI36" s="103"/>
      <c r="BJ36" s="103"/>
      <c r="BK36" s="103"/>
      <c r="BL36" s="103"/>
      <c r="BM36" s="103"/>
      <c r="BN36" s="103"/>
      <c r="BO36" s="103"/>
      <c r="BP36" s="103"/>
      <c r="BQ36" s="103"/>
      <c r="BR36" s="103"/>
      <c r="BS36" s="103"/>
      <c r="BT36" s="103"/>
      <c r="BU36" s="103"/>
      <c r="BV36" s="103"/>
      <c r="BW36" s="103"/>
      <c r="BX36" s="103"/>
      <c r="BY36" s="103"/>
      <c r="BZ36" s="103"/>
      <c r="CA36" s="103"/>
      <c r="CB36" s="103"/>
      <c r="CC36" s="103"/>
      <c r="CD36" s="103"/>
      <c r="CE36" s="103"/>
      <c r="CF36" s="103"/>
      <c r="CG36" s="103"/>
      <c r="CH36" s="103"/>
      <c r="CI36" s="103"/>
      <c r="CJ36" s="103"/>
      <c r="CK36" s="103"/>
      <c r="CL36" s="103"/>
      <c r="CM36" s="103"/>
      <c r="CN36" s="103"/>
      <c r="CO36" s="103"/>
      <c r="CP36" s="103"/>
      <c r="CQ36" s="103"/>
      <c r="CR36" s="103"/>
      <c r="CS36" s="103"/>
      <c r="CT36" s="103"/>
      <c r="CU36" s="103"/>
      <c r="CV36" s="103"/>
      <c r="CW36" s="103"/>
      <c r="CX36" s="103"/>
      <c r="CY36" s="103"/>
      <c r="CZ36" s="103"/>
      <c r="DA36" s="103"/>
      <c r="DB36" s="103"/>
      <c r="DC36" s="103"/>
      <c r="DD36" s="103"/>
      <c r="DE36" s="103"/>
      <c r="DF36" s="103"/>
      <c r="DG36" s="103"/>
      <c r="DH36" s="103"/>
      <c r="DI36" s="103"/>
      <c r="DJ36" s="103"/>
      <c r="DK36" s="103"/>
      <c r="DL36" s="103"/>
      <c r="DM36" s="103"/>
      <c r="DN36" s="103"/>
      <c r="DO36" s="103"/>
      <c r="DP36" s="103"/>
      <c r="DQ36" s="103"/>
      <c r="DR36" s="103"/>
      <c r="DS36" s="103"/>
      <c r="DT36" s="103"/>
      <c r="DU36" s="103"/>
      <c r="DV36" s="103"/>
      <c r="DW36" s="103"/>
      <c r="DX36" s="103"/>
      <c r="DY36" s="103"/>
      <c r="DZ36" s="103"/>
      <c r="EA36" s="103"/>
      <c r="EB36" s="103"/>
      <c r="EC36" s="103"/>
      <c r="ED36" s="103"/>
      <c r="EE36" s="103"/>
      <c r="EF36" s="103"/>
      <c r="EG36" s="103"/>
      <c r="EH36" s="103"/>
      <c r="EI36" s="103"/>
      <c r="EJ36" s="103"/>
      <c r="EK36" s="103"/>
      <c r="EL36" s="103"/>
      <c r="EM36" s="103"/>
      <c r="EN36" s="103"/>
      <c r="EO36" s="103"/>
      <c r="EP36" s="103"/>
      <c r="EQ36" s="103"/>
      <c r="ER36" s="103"/>
      <c r="ES36" s="103"/>
      <c r="ET36" s="103"/>
      <c r="EU36" s="103"/>
      <c r="EV36" s="103"/>
      <c r="EW36" s="103"/>
      <c r="EX36" s="103"/>
      <c r="EY36" s="103"/>
      <c r="EZ36" s="103"/>
      <c r="FA36" s="103"/>
      <c r="FB36" s="103"/>
      <c r="FC36" s="103"/>
      <c r="FD36" s="103"/>
      <c r="FE36" s="103"/>
      <c r="FF36" s="103"/>
      <c r="FG36" s="103"/>
      <c r="FH36" s="103"/>
      <c r="FI36" s="103"/>
      <c r="FJ36" s="103"/>
      <c r="FK36" s="103"/>
      <c r="FL36" s="103"/>
      <c r="FM36" s="103"/>
      <c r="FN36" s="103"/>
      <c r="FO36" s="103"/>
      <c r="FP36" s="103"/>
      <c r="FQ36" s="103"/>
      <c r="FR36" s="103"/>
      <c r="FS36" s="103"/>
      <c r="FT36" s="103"/>
      <c r="FU36" s="103"/>
      <c r="FV36" s="103"/>
      <c r="FW36" s="103"/>
      <c r="FX36" s="103"/>
      <c r="FY36" s="103"/>
      <c r="FZ36" s="103"/>
      <c r="GA36" s="103"/>
      <c r="GB36" s="103"/>
      <c r="GC36" s="103"/>
      <c r="GD36" s="103"/>
      <c r="GE36" s="103"/>
      <c r="GF36" s="103"/>
      <c r="GG36" s="103"/>
      <c r="GH36" s="103"/>
      <c r="GI36" s="103"/>
      <c r="GJ36" s="103"/>
      <c r="GK36" s="103"/>
      <c r="GL36" s="103"/>
      <c r="GM36" s="103"/>
      <c r="GN36" s="103"/>
      <c r="GO36" s="103"/>
      <c r="GP36" s="103"/>
      <c r="GQ36" s="103"/>
      <c r="GR36" s="103"/>
      <c r="GS36" s="103"/>
      <c r="GT36" s="103"/>
      <c r="GU36" s="103"/>
      <c r="GV36" s="103"/>
      <c r="GW36" s="103"/>
      <c r="GX36" s="103"/>
      <c r="GY36" s="103"/>
      <c r="GZ36" s="103"/>
      <c r="HA36" s="103"/>
      <c r="HB36" s="103"/>
      <c r="HC36" s="103"/>
      <c r="HD36" s="103"/>
      <c r="HE36" s="103"/>
      <c r="HF36" s="103"/>
      <c r="HG36" s="103"/>
      <c r="HH36" s="103"/>
      <c r="HI36" s="103"/>
      <c r="HJ36" s="103"/>
      <c r="HK36" s="103"/>
      <c r="HL36" s="103"/>
      <c r="HM36" s="103"/>
      <c r="HN36" s="103"/>
      <c r="HO36" s="103"/>
      <c r="HP36" s="103"/>
      <c r="HQ36" s="103"/>
      <c r="HR36" s="103"/>
    </row>
    <row r="37" spans="1:226" s="613" customFormat="1" ht="3" customHeight="1">
      <c r="A37" s="620"/>
      <c r="B37" s="621"/>
      <c r="C37" s="622"/>
      <c r="D37" s="622"/>
      <c r="E37" s="622"/>
      <c r="F37" s="622"/>
      <c r="G37" s="65"/>
      <c r="H37" s="65"/>
      <c r="I37" s="65"/>
      <c r="J37" s="65"/>
      <c r="K37" s="65"/>
      <c r="L37" s="65"/>
      <c r="M37" s="65"/>
      <c r="N37" s="65"/>
      <c r="O37" s="65"/>
      <c r="P37" s="65"/>
      <c r="Q37" s="65"/>
      <c r="R37" s="65"/>
      <c r="S37" s="65"/>
      <c r="T37" s="65"/>
      <c r="U37" s="65"/>
      <c r="V37" s="65"/>
      <c r="W37" s="65"/>
      <c r="X37" s="65"/>
      <c r="Y37" s="65"/>
      <c r="Z37" s="65"/>
      <c r="AA37" s="65"/>
      <c r="AB37" s="65"/>
      <c r="AC37" s="65"/>
      <c r="AD37" s="65"/>
      <c r="AE37" s="65"/>
      <c r="AF37" s="65"/>
      <c r="AG37" s="65"/>
      <c r="AH37" s="65"/>
      <c r="AI37" s="65"/>
      <c r="AJ37" s="65"/>
      <c r="AK37" s="65"/>
      <c r="AL37" s="65"/>
      <c r="AM37" s="65"/>
      <c r="AN37" s="65"/>
      <c r="AO37" s="65"/>
      <c r="AP37" s="65"/>
      <c r="AQ37" s="65"/>
      <c r="AR37" s="65"/>
      <c r="AS37" s="65"/>
      <c r="AT37" s="65"/>
      <c r="AU37" s="65"/>
      <c r="AV37" s="65"/>
      <c r="AW37" s="65"/>
      <c r="AX37" s="65"/>
      <c r="AY37" s="65"/>
      <c r="AZ37" s="65"/>
      <c r="BA37" s="65"/>
      <c r="BB37" s="65"/>
      <c r="BC37" s="65"/>
      <c r="BD37" s="65"/>
      <c r="BE37" s="65"/>
      <c r="BF37" s="65"/>
      <c r="BG37" s="65"/>
      <c r="BH37" s="65"/>
      <c r="BI37" s="65"/>
      <c r="BJ37" s="65"/>
      <c r="BK37" s="65"/>
      <c r="BL37" s="65"/>
      <c r="BM37" s="65"/>
      <c r="BN37" s="65"/>
      <c r="BO37" s="65"/>
      <c r="BP37" s="65"/>
      <c r="BQ37" s="65"/>
      <c r="BR37" s="65"/>
      <c r="BS37" s="65"/>
      <c r="BT37" s="65"/>
      <c r="BU37" s="65"/>
      <c r="BV37" s="65"/>
      <c r="BW37" s="65"/>
      <c r="BX37" s="65"/>
      <c r="BY37" s="65"/>
      <c r="BZ37" s="65"/>
      <c r="CA37" s="65"/>
      <c r="CB37" s="65"/>
      <c r="CC37" s="65"/>
      <c r="CD37" s="65"/>
      <c r="CE37" s="65"/>
      <c r="CF37" s="65"/>
      <c r="CG37" s="65"/>
      <c r="CH37" s="65"/>
      <c r="CI37" s="65"/>
      <c r="CJ37" s="65"/>
      <c r="CK37" s="65"/>
      <c r="CL37" s="65"/>
      <c r="CM37" s="65"/>
      <c r="CN37" s="65"/>
      <c r="CO37" s="65"/>
      <c r="CP37" s="65"/>
      <c r="CQ37" s="65"/>
      <c r="CR37" s="65"/>
      <c r="CS37" s="65"/>
      <c r="CT37" s="65"/>
      <c r="CU37" s="65"/>
      <c r="CV37" s="65"/>
      <c r="CW37" s="65"/>
      <c r="CX37" s="65"/>
      <c r="CY37" s="65"/>
      <c r="CZ37" s="65"/>
      <c r="DA37" s="65"/>
      <c r="DB37" s="65"/>
      <c r="DC37" s="65"/>
      <c r="DD37" s="65"/>
      <c r="DE37" s="65"/>
      <c r="DF37" s="65"/>
      <c r="DG37" s="65"/>
      <c r="DH37" s="65"/>
      <c r="DI37" s="65"/>
      <c r="DJ37" s="65"/>
      <c r="DK37" s="65"/>
      <c r="DL37" s="65"/>
      <c r="DM37" s="65"/>
      <c r="DN37" s="65"/>
      <c r="DO37" s="65"/>
      <c r="DP37" s="65"/>
      <c r="DQ37" s="65"/>
      <c r="DR37" s="65"/>
      <c r="DS37" s="65"/>
      <c r="DT37" s="65"/>
      <c r="DU37" s="65"/>
      <c r="DV37" s="65"/>
      <c r="DW37" s="65"/>
      <c r="DX37" s="65"/>
      <c r="DY37" s="65"/>
      <c r="DZ37" s="65"/>
      <c r="EA37" s="65"/>
      <c r="EB37" s="65"/>
      <c r="EC37" s="65"/>
      <c r="ED37" s="65"/>
      <c r="EE37" s="65"/>
      <c r="EF37" s="65"/>
      <c r="EG37" s="65"/>
      <c r="EH37" s="65"/>
      <c r="EI37" s="65"/>
      <c r="EJ37" s="65"/>
      <c r="EK37" s="65"/>
      <c r="EL37" s="65"/>
      <c r="EM37" s="65"/>
      <c r="EN37" s="65"/>
      <c r="EO37" s="65"/>
      <c r="EP37" s="65"/>
      <c r="EQ37" s="65"/>
      <c r="ER37" s="65"/>
      <c r="ES37" s="65"/>
      <c r="ET37" s="65"/>
      <c r="EU37" s="65"/>
      <c r="EV37" s="65"/>
      <c r="EW37" s="65"/>
      <c r="EX37" s="65"/>
      <c r="EY37" s="65"/>
      <c r="EZ37" s="65"/>
      <c r="FA37" s="65"/>
      <c r="FB37" s="65"/>
      <c r="FC37" s="65"/>
      <c r="FD37" s="65"/>
      <c r="FE37" s="65"/>
      <c r="FF37" s="65"/>
      <c r="FG37" s="65"/>
      <c r="FH37" s="65"/>
      <c r="FI37" s="65"/>
      <c r="FJ37" s="65"/>
      <c r="FK37" s="65"/>
      <c r="FL37" s="65"/>
      <c r="FM37" s="65"/>
      <c r="FN37" s="65"/>
      <c r="FO37" s="65"/>
      <c r="FP37" s="65"/>
      <c r="FQ37" s="65"/>
      <c r="FR37" s="65"/>
      <c r="FS37" s="65"/>
      <c r="FT37" s="65"/>
      <c r="FU37" s="65"/>
      <c r="FV37" s="65"/>
      <c r="FW37" s="65"/>
      <c r="FX37" s="65"/>
      <c r="FY37" s="65"/>
      <c r="FZ37" s="65"/>
      <c r="GA37" s="65"/>
      <c r="GB37" s="65"/>
      <c r="GC37" s="65"/>
      <c r="GD37" s="65"/>
      <c r="GE37" s="65"/>
      <c r="GF37" s="65"/>
      <c r="GG37" s="65"/>
      <c r="GH37" s="65"/>
      <c r="GI37" s="65"/>
      <c r="GJ37" s="65"/>
      <c r="GK37" s="65"/>
      <c r="GL37" s="65"/>
      <c r="GM37" s="65"/>
      <c r="GN37" s="65"/>
      <c r="GO37" s="65"/>
      <c r="GP37" s="65"/>
      <c r="GQ37" s="65"/>
      <c r="GR37" s="65"/>
      <c r="GS37" s="65"/>
      <c r="GT37" s="65"/>
      <c r="GU37" s="65"/>
      <c r="GV37" s="65"/>
      <c r="GW37" s="65"/>
      <c r="GX37" s="65"/>
      <c r="GY37" s="65"/>
      <c r="GZ37" s="65"/>
      <c r="HA37" s="65"/>
      <c r="HB37" s="65"/>
      <c r="HC37" s="65"/>
      <c r="HD37" s="65"/>
      <c r="HE37" s="65"/>
      <c r="HF37" s="65"/>
      <c r="HG37" s="65"/>
      <c r="HH37" s="65"/>
      <c r="HI37" s="65"/>
      <c r="HJ37" s="65"/>
      <c r="HK37" s="65"/>
      <c r="HL37" s="65"/>
      <c r="HM37" s="65"/>
      <c r="HN37" s="65"/>
      <c r="HO37" s="65"/>
      <c r="HP37" s="65"/>
      <c r="HQ37" s="65"/>
      <c r="HR37" s="65"/>
    </row>
    <row r="38" spans="1:226" s="618" customFormat="1" ht="3" customHeight="1">
      <c r="A38" s="289"/>
      <c r="B38" s="108"/>
      <c r="C38" s="66"/>
      <c r="D38" s="66"/>
      <c r="E38" s="66"/>
      <c r="F38" s="66"/>
      <c r="G38" s="103"/>
      <c r="H38" s="103"/>
      <c r="I38" s="103"/>
      <c r="J38" s="103"/>
      <c r="K38" s="103"/>
      <c r="L38" s="103"/>
      <c r="M38" s="103"/>
      <c r="N38" s="103"/>
      <c r="O38" s="103"/>
      <c r="P38" s="103"/>
      <c r="Q38" s="103"/>
      <c r="R38" s="103"/>
      <c r="S38" s="103"/>
      <c r="T38" s="103"/>
      <c r="U38" s="103"/>
      <c r="V38" s="103"/>
      <c r="W38" s="103"/>
      <c r="X38" s="103"/>
      <c r="Y38" s="103"/>
      <c r="Z38" s="103"/>
      <c r="AA38" s="103"/>
      <c r="AB38" s="103"/>
      <c r="AC38" s="103"/>
      <c r="AD38" s="103"/>
      <c r="AE38" s="103"/>
      <c r="AF38" s="103"/>
      <c r="AG38" s="103"/>
      <c r="AH38" s="103"/>
      <c r="AI38" s="103"/>
      <c r="AJ38" s="103"/>
      <c r="AK38" s="103"/>
      <c r="AL38" s="103"/>
      <c r="AM38" s="103"/>
      <c r="AN38" s="103"/>
      <c r="AO38" s="103"/>
      <c r="AP38" s="103"/>
      <c r="AQ38" s="103"/>
      <c r="AR38" s="103"/>
      <c r="AS38" s="103"/>
      <c r="AT38" s="103"/>
      <c r="AU38" s="103"/>
      <c r="AV38" s="103"/>
      <c r="AW38" s="103"/>
      <c r="AX38" s="103"/>
      <c r="AY38" s="103"/>
      <c r="AZ38" s="103"/>
      <c r="BA38" s="103"/>
      <c r="BB38" s="103"/>
      <c r="BC38" s="103"/>
      <c r="BD38" s="103"/>
      <c r="BE38" s="103"/>
      <c r="BF38" s="103"/>
      <c r="BG38" s="103"/>
      <c r="BH38" s="103"/>
      <c r="BI38" s="103"/>
      <c r="BJ38" s="103"/>
      <c r="BK38" s="103"/>
      <c r="BL38" s="103"/>
      <c r="BM38" s="103"/>
      <c r="BN38" s="103"/>
      <c r="BO38" s="103"/>
      <c r="BP38" s="103"/>
      <c r="BQ38" s="103"/>
      <c r="BR38" s="103"/>
      <c r="BS38" s="103"/>
      <c r="BT38" s="103"/>
      <c r="BU38" s="103"/>
      <c r="BV38" s="103"/>
      <c r="BW38" s="103"/>
      <c r="BX38" s="103"/>
      <c r="BY38" s="103"/>
      <c r="BZ38" s="103"/>
      <c r="CA38" s="103"/>
      <c r="CB38" s="103"/>
      <c r="CC38" s="103"/>
      <c r="CD38" s="103"/>
      <c r="CE38" s="103"/>
      <c r="CF38" s="103"/>
      <c r="CG38" s="103"/>
      <c r="CH38" s="103"/>
      <c r="CI38" s="103"/>
      <c r="CJ38" s="103"/>
      <c r="CK38" s="103"/>
      <c r="CL38" s="103"/>
      <c r="CM38" s="103"/>
      <c r="CN38" s="103"/>
      <c r="CO38" s="103"/>
      <c r="CP38" s="103"/>
      <c r="CQ38" s="103"/>
      <c r="CR38" s="103"/>
      <c r="CS38" s="103"/>
      <c r="CT38" s="103"/>
      <c r="CU38" s="103"/>
      <c r="CV38" s="103"/>
      <c r="CW38" s="103"/>
      <c r="CX38" s="103"/>
      <c r="CY38" s="103"/>
      <c r="CZ38" s="103"/>
      <c r="DA38" s="103"/>
      <c r="DB38" s="103"/>
      <c r="DC38" s="103"/>
      <c r="DD38" s="103"/>
      <c r="DE38" s="103"/>
      <c r="DF38" s="103"/>
      <c r="DG38" s="103"/>
      <c r="DH38" s="103"/>
      <c r="DI38" s="103"/>
      <c r="DJ38" s="103"/>
      <c r="DK38" s="103"/>
      <c r="DL38" s="103"/>
      <c r="DM38" s="103"/>
      <c r="DN38" s="103"/>
      <c r="DO38" s="103"/>
      <c r="DP38" s="103"/>
      <c r="DQ38" s="103"/>
      <c r="DR38" s="103"/>
      <c r="DS38" s="103"/>
      <c r="DT38" s="103"/>
      <c r="DU38" s="103"/>
      <c r="DV38" s="103"/>
      <c r="DW38" s="103"/>
      <c r="DX38" s="103"/>
      <c r="DY38" s="103"/>
      <c r="DZ38" s="103"/>
      <c r="EA38" s="103"/>
      <c r="EB38" s="103"/>
      <c r="EC38" s="103"/>
      <c r="ED38" s="103"/>
      <c r="EE38" s="103"/>
      <c r="EF38" s="103"/>
      <c r="EG38" s="103"/>
      <c r="EH38" s="103"/>
      <c r="EI38" s="103"/>
      <c r="EJ38" s="103"/>
      <c r="EK38" s="103"/>
      <c r="EL38" s="103"/>
      <c r="EM38" s="103"/>
      <c r="EN38" s="103"/>
      <c r="EO38" s="103"/>
      <c r="EP38" s="103"/>
      <c r="EQ38" s="103"/>
      <c r="ER38" s="103"/>
      <c r="ES38" s="103"/>
      <c r="ET38" s="103"/>
      <c r="EU38" s="103"/>
      <c r="EV38" s="103"/>
      <c r="EW38" s="103"/>
      <c r="EX38" s="103"/>
      <c r="EY38" s="103"/>
      <c r="EZ38" s="103"/>
      <c r="FA38" s="103"/>
      <c r="FB38" s="103"/>
      <c r="FC38" s="103"/>
      <c r="FD38" s="103"/>
      <c r="FE38" s="103"/>
      <c r="FF38" s="103"/>
      <c r="FG38" s="103"/>
      <c r="FH38" s="103"/>
      <c r="FI38" s="103"/>
      <c r="FJ38" s="103"/>
      <c r="FK38" s="103"/>
      <c r="FL38" s="103"/>
      <c r="FM38" s="103"/>
      <c r="FN38" s="103"/>
      <c r="FO38" s="103"/>
      <c r="FP38" s="103"/>
      <c r="FQ38" s="103"/>
      <c r="FR38" s="103"/>
      <c r="FS38" s="103"/>
      <c r="FT38" s="103"/>
      <c r="FU38" s="103"/>
      <c r="FV38" s="103"/>
      <c r="FW38" s="103"/>
      <c r="FX38" s="103"/>
      <c r="FY38" s="103"/>
      <c r="FZ38" s="103"/>
      <c r="GA38" s="103"/>
      <c r="GB38" s="103"/>
      <c r="GC38" s="103"/>
      <c r="GD38" s="103"/>
      <c r="GE38" s="103"/>
      <c r="GF38" s="103"/>
      <c r="GG38" s="103"/>
      <c r="GH38" s="103"/>
      <c r="GI38" s="103"/>
      <c r="GJ38" s="103"/>
      <c r="GK38" s="103"/>
      <c r="GL38" s="103"/>
      <c r="GM38" s="103"/>
      <c r="GN38" s="103"/>
      <c r="GO38" s="103"/>
      <c r="GP38" s="103"/>
      <c r="GQ38" s="103"/>
      <c r="GR38" s="103"/>
      <c r="GS38" s="103"/>
      <c r="GT38" s="103"/>
      <c r="GU38" s="103"/>
      <c r="GV38" s="103"/>
      <c r="GW38" s="103"/>
      <c r="GX38" s="103"/>
      <c r="GY38" s="103"/>
      <c r="GZ38" s="103"/>
      <c r="HA38" s="103"/>
      <c r="HB38" s="103"/>
      <c r="HC38" s="103"/>
      <c r="HD38" s="103"/>
      <c r="HE38" s="103"/>
      <c r="HF38" s="103"/>
      <c r="HG38" s="103"/>
      <c r="HH38" s="103"/>
      <c r="HI38" s="103"/>
      <c r="HJ38" s="103"/>
      <c r="HK38" s="103"/>
      <c r="HL38" s="103"/>
      <c r="HM38" s="103"/>
      <c r="HN38" s="103"/>
      <c r="HO38" s="103"/>
      <c r="HP38" s="103"/>
      <c r="HQ38" s="103"/>
      <c r="HR38" s="103"/>
    </row>
    <row r="39" spans="1:226" ht="10" customHeight="1">
      <c r="A39" s="712" t="s">
        <v>319</v>
      </c>
      <c r="B39" s="712"/>
      <c r="C39" s="712"/>
      <c r="D39" s="712"/>
      <c r="E39" s="103"/>
      <c r="F39" s="103"/>
    </row>
    <row r="40" spans="1:226" s="65" customFormat="1" ht="9.75" customHeight="1"/>
    <row r="41" spans="1:226" s="618" customFormat="1" ht="10" customHeight="1">
      <c r="A41" s="65"/>
      <c r="B41" s="65"/>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65"/>
      <c r="AS41" s="65"/>
      <c r="AT41" s="65"/>
      <c r="AU41" s="65"/>
      <c r="AV41" s="65"/>
      <c r="AW41" s="65"/>
      <c r="AX41" s="65"/>
      <c r="AY41" s="65"/>
      <c r="AZ41" s="65"/>
      <c r="BA41" s="65"/>
      <c r="BB41" s="65"/>
      <c r="BC41" s="65"/>
      <c r="BD41" s="65"/>
      <c r="BE41" s="65"/>
      <c r="BF41" s="65"/>
      <c r="BG41" s="65"/>
      <c r="BH41" s="65"/>
      <c r="BI41" s="65"/>
      <c r="BJ41" s="65"/>
      <c r="BK41" s="65"/>
      <c r="BL41" s="65"/>
      <c r="BM41" s="65"/>
      <c r="BN41" s="65"/>
      <c r="BO41" s="65"/>
      <c r="BP41" s="65"/>
      <c r="BQ41" s="65"/>
      <c r="BR41" s="65"/>
      <c r="BS41" s="65"/>
      <c r="BT41" s="65"/>
      <c r="BU41" s="65"/>
      <c r="BV41" s="65"/>
      <c r="BW41" s="65"/>
      <c r="BX41" s="65"/>
      <c r="BY41" s="65"/>
      <c r="BZ41" s="65"/>
      <c r="CA41" s="65"/>
      <c r="CB41" s="65"/>
      <c r="CC41" s="65"/>
      <c r="CD41" s="65"/>
      <c r="CE41" s="65"/>
      <c r="CF41" s="65"/>
      <c r="CG41" s="65"/>
      <c r="CH41" s="65"/>
      <c r="CI41" s="65"/>
      <c r="CJ41" s="65"/>
      <c r="CK41" s="65"/>
      <c r="CL41" s="65"/>
      <c r="CM41" s="65"/>
      <c r="CN41" s="65"/>
      <c r="CO41" s="65"/>
      <c r="CP41" s="65"/>
      <c r="CQ41" s="65"/>
      <c r="CR41" s="65"/>
      <c r="CS41" s="65"/>
      <c r="CT41" s="65"/>
      <c r="CU41" s="65"/>
      <c r="CV41" s="65"/>
      <c r="CW41" s="65"/>
      <c r="CX41" s="65"/>
      <c r="CY41" s="65"/>
      <c r="CZ41" s="65"/>
      <c r="DA41" s="65"/>
      <c r="DB41" s="65"/>
      <c r="DC41" s="65"/>
      <c r="DD41" s="65"/>
      <c r="DE41" s="65"/>
      <c r="DF41" s="65"/>
      <c r="DG41" s="65"/>
      <c r="DH41" s="65"/>
      <c r="DI41" s="65"/>
      <c r="DJ41" s="65"/>
      <c r="DK41" s="65"/>
      <c r="DL41" s="65"/>
      <c r="DM41" s="65"/>
      <c r="DN41" s="65"/>
      <c r="DO41" s="65"/>
      <c r="DP41" s="65"/>
      <c r="DQ41" s="65"/>
      <c r="DR41" s="65"/>
      <c r="DS41" s="65"/>
      <c r="DT41" s="65"/>
      <c r="DU41" s="65"/>
      <c r="DV41" s="65"/>
      <c r="DW41" s="65"/>
      <c r="DX41" s="65"/>
      <c r="DY41" s="65"/>
      <c r="DZ41" s="65"/>
      <c r="EA41" s="65"/>
      <c r="EB41" s="65"/>
      <c r="EC41" s="65"/>
      <c r="ED41" s="65"/>
      <c r="EE41" s="65"/>
      <c r="EF41" s="65"/>
      <c r="EG41" s="65"/>
      <c r="EH41" s="65"/>
      <c r="EI41" s="65"/>
      <c r="EJ41" s="65"/>
      <c r="EK41" s="65"/>
      <c r="EL41" s="65"/>
      <c r="EM41" s="65"/>
      <c r="EN41" s="65"/>
      <c r="EO41" s="65"/>
      <c r="EP41" s="65"/>
      <c r="EQ41" s="65"/>
      <c r="ER41" s="65"/>
      <c r="ES41" s="65"/>
      <c r="ET41" s="65"/>
      <c r="EU41" s="65"/>
      <c r="EV41" s="65"/>
      <c r="EW41" s="65"/>
      <c r="EX41" s="65"/>
      <c r="EY41" s="65"/>
      <c r="EZ41" s="65"/>
      <c r="FA41" s="65"/>
      <c r="FB41" s="65"/>
      <c r="FC41" s="65"/>
      <c r="FD41" s="65"/>
      <c r="FE41" s="65"/>
      <c r="FF41" s="65"/>
      <c r="FG41" s="65"/>
      <c r="FH41" s="65"/>
      <c r="FI41" s="65"/>
      <c r="FJ41" s="65"/>
      <c r="FK41" s="65"/>
      <c r="FL41" s="65"/>
      <c r="FM41" s="65"/>
      <c r="FN41" s="65"/>
      <c r="FO41" s="65"/>
      <c r="FP41" s="65"/>
      <c r="FQ41" s="65"/>
      <c r="FR41" s="65"/>
      <c r="FS41" s="65"/>
      <c r="FT41" s="65"/>
      <c r="FU41" s="65"/>
      <c r="FV41" s="65"/>
      <c r="FW41" s="65"/>
      <c r="FX41" s="65"/>
      <c r="FY41" s="65"/>
      <c r="FZ41" s="65"/>
      <c r="GA41" s="65"/>
      <c r="GB41" s="65"/>
      <c r="GC41" s="65"/>
      <c r="GD41" s="65"/>
      <c r="GE41" s="65"/>
      <c r="GF41" s="65"/>
      <c r="GG41" s="65"/>
      <c r="GH41" s="65"/>
      <c r="GI41" s="65"/>
      <c r="GJ41" s="65"/>
      <c r="GK41" s="65"/>
      <c r="GL41" s="65"/>
      <c r="GM41" s="65"/>
      <c r="GN41" s="65"/>
      <c r="GO41" s="65"/>
      <c r="GP41" s="65"/>
      <c r="GQ41" s="65"/>
      <c r="GR41" s="65"/>
      <c r="GS41" s="65"/>
      <c r="GT41" s="65"/>
      <c r="GU41" s="65"/>
      <c r="GV41" s="65"/>
      <c r="GW41" s="65"/>
      <c r="GX41" s="65"/>
      <c r="GY41" s="65"/>
      <c r="GZ41" s="65"/>
      <c r="HA41" s="65"/>
      <c r="HB41" s="65"/>
      <c r="HC41" s="65"/>
      <c r="HD41" s="65"/>
      <c r="HE41" s="65"/>
      <c r="HF41" s="65"/>
      <c r="HG41" s="65"/>
      <c r="HH41" s="65"/>
      <c r="HI41" s="65"/>
      <c r="HJ41" s="65"/>
      <c r="HK41" s="65"/>
      <c r="HL41" s="65"/>
      <c r="HM41" s="65"/>
      <c r="HN41" s="65"/>
      <c r="HO41" s="65"/>
      <c r="HP41" s="65"/>
      <c r="HQ41" s="65"/>
      <c r="HR41" s="65"/>
    </row>
    <row r="42" spans="1:226" s="618" customFormat="1" ht="20.149999999999999" customHeight="1">
      <c r="A42" s="65"/>
      <c r="B42" s="65"/>
      <c r="C42" s="65"/>
      <c r="D42" s="65"/>
      <c r="E42" s="65"/>
      <c r="F42" s="65"/>
      <c r="G42" s="65"/>
      <c r="H42" s="65"/>
      <c r="I42" s="65"/>
      <c r="J42" s="65"/>
      <c r="K42" s="65"/>
      <c r="L42" s="65"/>
      <c r="M42" s="65"/>
      <c r="N42" s="65"/>
      <c r="O42" s="65"/>
      <c r="P42" s="65"/>
      <c r="Q42" s="65"/>
      <c r="R42" s="65"/>
      <c r="S42" s="65"/>
      <c r="T42" s="65"/>
      <c r="U42" s="65"/>
      <c r="V42" s="65"/>
      <c r="W42" s="65"/>
      <c r="X42" s="65"/>
      <c r="Y42" s="65"/>
      <c r="Z42" s="65"/>
      <c r="AA42" s="65"/>
      <c r="AB42" s="65"/>
      <c r="AC42" s="65"/>
      <c r="AD42" s="65"/>
      <c r="AE42" s="65"/>
      <c r="AF42" s="65"/>
      <c r="AG42" s="65"/>
      <c r="AH42" s="65"/>
      <c r="AI42" s="65"/>
      <c r="AJ42" s="65"/>
      <c r="AK42" s="65"/>
      <c r="AL42" s="65"/>
      <c r="AM42" s="65"/>
      <c r="AN42" s="65"/>
      <c r="AO42" s="65"/>
      <c r="AP42" s="65"/>
      <c r="AQ42" s="65"/>
      <c r="AR42" s="65"/>
      <c r="AS42" s="65"/>
      <c r="AT42" s="65"/>
      <c r="AU42" s="65"/>
      <c r="AV42" s="65"/>
      <c r="AW42" s="65"/>
      <c r="AX42" s="65"/>
      <c r="AY42" s="65"/>
      <c r="AZ42" s="65"/>
      <c r="BA42" s="65"/>
      <c r="BB42" s="65"/>
      <c r="BC42" s="65"/>
      <c r="BD42" s="65"/>
      <c r="BE42" s="65"/>
      <c r="BF42" s="65"/>
      <c r="BG42" s="65"/>
      <c r="BH42" s="65"/>
      <c r="BI42" s="65"/>
      <c r="BJ42" s="65"/>
      <c r="BK42" s="65"/>
      <c r="BL42" s="65"/>
      <c r="BM42" s="65"/>
      <c r="BN42" s="65"/>
      <c r="BO42" s="65"/>
      <c r="BP42" s="65"/>
      <c r="BQ42" s="65"/>
      <c r="BR42" s="65"/>
      <c r="BS42" s="65"/>
      <c r="BT42" s="65"/>
      <c r="BU42" s="65"/>
      <c r="BV42" s="65"/>
      <c r="BW42" s="65"/>
      <c r="BX42" s="65"/>
      <c r="BY42" s="65"/>
      <c r="BZ42" s="65"/>
      <c r="CA42" s="65"/>
      <c r="CB42" s="65"/>
      <c r="CC42" s="65"/>
      <c r="CD42" s="65"/>
      <c r="CE42" s="65"/>
      <c r="CF42" s="65"/>
      <c r="CG42" s="65"/>
      <c r="CH42" s="65"/>
      <c r="CI42" s="65"/>
      <c r="CJ42" s="65"/>
      <c r="CK42" s="65"/>
      <c r="CL42" s="65"/>
      <c r="CM42" s="65"/>
      <c r="CN42" s="65"/>
      <c r="CO42" s="65"/>
      <c r="CP42" s="65"/>
      <c r="CQ42" s="65"/>
      <c r="CR42" s="65"/>
      <c r="CS42" s="65"/>
      <c r="CT42" s="65"/>
      <c r="CU42" s="65"/>
      <c r="CV42" s="65"/>
      <c r="CW42" s="65"/>
      <c r="CX42" s="65"/>
      <c r="CY42" s="65"/>
      <c r="CZ42" s="65"/>
      <c r="DA42" s="65"/>
      <c r="DB42" s="65"/>
      <c r="DC42" s="65"/>
      <c r="DD42" s="65"/>
      <c r="DE42" s="65"/>
      <c r="DF42" s="65"/>
      <c r="DG42" s="65"/>
      <c r="DH42" s="65"/>
      <c r="DI42" s="65"/>
      <c r="DJ42" s="65"/>
      <c r="DK42" s="65"/>
      <c r="DL42" s="65"/>
      <c r="DM42" s="65"/>
      <c r="DN42" s="65"/>
      <c r="DO42" s="65"/>
      <c r="DP42" s="65"/>
      <c r="DQ42" s="65"/>
      <c r="DR42" s="65"/>
      <c r="DS42" s="65"/>
      <c r="DT42" s="65"/>
      <c r="DU42" s="65"/>
      <c r="DV42" s="65"/>
      <c r="DW42" s="65"/>
      <c r="DX42" s="65"/>
      <c r="DY42" s="65"/>
      <c r="DZ42" s="65"/>
      <c r="EA42" s="65"/>
      <c r="EB42" s="65"/>
      <c r="EC42" s="65"/>
      <c r="ED42" s="65"/>
      <c r="EE42" s="65"/>
      <c r="EF42" s="65"/>
      <c r="EG42" s="65"/>
      <c r="EH42" s="65"/>
      <c r="EI42" s="65"/>
      <c r="EJ42" s="65"/>
      <c r="EK42" s="65"/>
      <c r="EL42" s="65"/>
      <c r="EM42" s="65"/>
      <c r="EN42" s="65"/>
      <c r="EO42" s="65"/>
      <c r="EP42" s="65"/>
      <c r="EQ42" s="65"/>
      <c r="ER42" s="65"/>
      <c r="ES42" s="65"/>
      <c r="ET42" s="65"/>
      <c r="EU42" s="65"/>
      <c r="EV42" s="65"/>
      <c r="EW42" s="65"/>
      <c r="EX42" s="65"/>
      <c r="EY42" s="65"/>
      <c r="EZ42" s="65"/>
      <c r="FA42" s="65"/>
      <c r="FB42" s="65"/>
      <c r="FC42" s="65"/>
      <c r="FD42" s="65"/>
      <c r="FE42" s="65"/>
      <c r="FF42" s="65"/>
      <c r="FG42" s="65"/>
      <c r="FH42" s="65"/>
      <c r="FI42" s="65"/>
      <c r="FJ42" s="65"/>
      <c r="FK42" s="65"/>
      <c r="FL42" s="65"/>
      <c r="FM42" s="65"/>
      <c r="FN42" s="65"/>
      <c r="FO42" s="65"/>
      <c r="FP42" s="65"/>
      <c r="FQ42" s="65"/>
      <c r="FR42" s="65"/>
      <c r="FS42" s="65"/>
      <c r="FT42" s="65"/>
      <c r="FU42" s="65"/>
      <c r="FV42" s="65"/>
      <c r="FW42" s="65"/>
      <c r="FX42" s="65"/>
      <c r="FY42" s="65"/>
      <c r="FZ42" s="65"/>
      <c r="GA42" s="65"/>
      <c r="GB42" s="65"/>
      <c r="GC42" s="65"/>
      <c r="GD42" s="65"/>
      <c r="GE42" s="65"/>
      <c r="GF42" s="65"/>
      <c r="GG42" s="65"/>
      <c r="GH42" s="65"/>
      <c r="GI42" s="65"/>
      <c r="GJ42" s="65"/>
      <c r="GK42" s="65"/>
      <c r="GL42" s="65"/>
      <c r="GM42" s="65"/>
      <c r="GN42" s="65"/>
      <c r="GO42" s="65"/>
      <c r="GP42" s="65"/>
      <c r="GQ42" s="65"/>
      <c r="GR42" s="65"/>
      <c r="GS42" s="65"/>
      <c r="GT42" s="65"/>
      <c r="GU42" s="65"/>
      <c r="GV42" s="65"/>
      <c r="GW42" s="65"/>
      <c r="GX42" s="65"/>
      <c r="GY42" s="65"/>
      <c r="GZ42" s="65"/>
      <c r="HA42" s="65"/>
      <c r="HB42" s="65"/>
      <c r="HC42" s="65"/>
      <c r="HD42" s="65"/>
      <c r="HE42" s="65"/>
      <c r="HF42" s="65"/>
      <c r="HG42" s="65"/>
      <c r="HH42" s="65"/>
      <c r="HI42" s="65"/>
      <c r="HJ42" s="65"/>
      <c r="HK42" s="65"/>
      <c r="HL42" s="65"/>
      <c r="HM42" s="65"/>
      <c r="HN42" s="65"/>
      <c r="HO42" s="65"/>
      <c r="HP42" s="65"/>
      <c r="HQ42" s="65"/>
      <c r="HR42" s="65"/>
    </row>
    <row r="43" spans="1:226" s="618" customFormat="1" ht="20.149999999999999" customHeight="1">
      <c r="A43" s="103"/>
      <c r="B43" s="103"/>
      <c r="C43" s="103"/>
      <c r="D43" s="103"/>
      <c r="E43" s="103"/>
      <c r="F43" s="103"/>
      <c r="G43" s="103"/>
      <c r="H43" s="103"/>
      <c r="I43" s="103"/>
      <c r="J43" s="103"/>
      <c r="K43" s="103"/>
      <c r="L43" s="103"/>
      <c r="M43" s="103"/>
      <c r="N43" s="103"/>
      <c r="O43" s="103"/>
      <c r="P43" s="103"/>
      <c r="Q43" s="103"/>
      <c r="R43" s="103"/>
      <c r="S43" s="103"/>
      <c r="T43" s="103"/>
      <c r="U43" s="103"/>
      <c r="V43" s="103"/>
      <c r="W43" s="103"/>
      <c r="X43" s="103"/>
      <c r="Y43" s="103"/>
      <c r="Z43" s="103"/>
      <c r="AA43" s="103"/>
      <c r="AB43" s="103"/>
      <c r="AC43" s="103"/>
      <c r="AD43" s="103"/>
      <c r="AE43" s="103"/>
      <c r="AF43" s="103"/>
      <c r="AG43" s="103"/>
      <c r="AH43" s="103"/>
      <c r="AI43" s="103"/>
      <c r="AJ43" s="103"/>
      <c r="AK43" s="103"/>
      <c r="AL43" s="103"/>
      <c r="AM43" s="103"/>
      <c r="AN43" s="103"/>
      <c r="AO43" s="103"/>
      <c r="AP43" s="103"/>
      <c r="AQ43" s="103"/>
      <c r="AR43" s="103"/>
      <c r="AS43" s="103"/>
      <c r="AT43" s="103"/>
      <c r="AU43" s="103"/>
      <c r="AV43" s="103"/>
      <c r="AW43" s="103"/>
      <c r="AX43" s="103"/>
      <c r="AY43" s="103"/>
      <c r="AZ43" s="103"/>
      <c r="BA43" s="103"/>
      <c r="BB43" s="103"/>
      <c r="BC43" s="103"/>
      <c r="BD43" s="103"/>
      <c r="BE43" s="103"/>
      <c r="BF43" s="103"/>
      <c r="BG43" s="103"/>
      <c r="BH43" s="103"/>
      <c r="BI43" s="103"/>
      <c r="BJ43" s="103"/>
      <c r="BK43" s="103"/>
      <c r="BL43" s="103"/>
      <c r="BM43" s="103"/>
      <c r="BN43" s="103"/>
      <c r="BO43" s="103"/>
      <c r="BP43" s="103"/>
      <c r="BQ43" s="103"/>
      <c r="BR43" s="103"/>
      <c r="BS43" s="103"/>
      <c r="BT43" s="103"/>
      <c r="BU43" s="103"/>
      <c r="BV43" s="103"/>
      <c r="BW43" s="103"/>
      <c r="BX43" s="103"/>
      <c r="BY43" s="103"/>
      <c r="BZ43" s="103"/>
      <c r="CA43" s="103"/>
      <c r="CB43" s="103"/>
      <c r="CC43" s="103"/>
      <c r="CD43" s="103"/>
      <c r="CE43" s="103"/>
      <c r="CF43" s="103"/>
      <c r="CG43" s="103"/>
      <c r="CH43" s="103"/>
      <c r="CI43" s="103"/>
      <c r="CJ43" s="103"/>
      <c r="CK43" s="103"/>
      <c r="CL43" s="103"/>
      <c r="CM43" s="103"/>
      <c r="CN43" s="103"/>
      <c r="CO43" s="103"/>
      <c r="CP43" s="103"/>
      <c r="CQ43" s="103"/>
      <c r="CR43" s="103"/>
      <c r="CS43" s="103"/>
      <c r="CT43" s="103"/>
      <c r="CU43" s="103"/>
      <c r="CV43" s="103"/>
      <c r="CW43" s="103"/>
      <c r="CX43" s="103"/>
      <c r="CY43" s="103"/>
      <c r="CZ43" s="103"/>
      <c r="DA43" s="103"/>
      <c r="DB43" s="103"/>
      <c r="DC43" s="103"/>
      <c r="DD43" s="103"/>
      <c r="DE43" s="103"/>
      <c r="DF43" s="103"/>
      <c r="DG43" s="103"/>
      <c r="DH43" s="103"/>
      <c r="DI43" s="103"/>
      <c r="DJ43" s="103"/>
      <c r="DK43" s="103"/>
      <c r="DL43" s="103"/>
      <c r="DM43" s="103"/>
      <c r="DN43" s="103"/>
      <c r="DO43" s="103"/>
      <c r="DP43" s="103"/>
      <c r="DQ43" s="103"/>
      <c r="DR43" s="103"/>
      <c r="DS43" s="103"/>
      <c r="DT43" s="103"/>
      <c r="DU43" s="103"/>
      <c r="DV43" s="103"/>
      <c r="DW43" s="103"/>
      <c r="DX43" s="103"/>
      <c r="DY43" s="103"/>
      <c r="DZ43" s="103"/>
      <c r="EA43" s="103"/>
      <c r="EB43" s="103"/>
      <c r="EC43" s="103"/>
      <c r="ED43" s="103"/>
      <c r="EE43" s="103"/>
      <c r="EF43" s="103"/>
      <c r="EG43" s="103"/>
      <c r="EH43" s="103"/>
      <c r="EI43" s="103"/>
      <c r="EJ43" s="103"/>
      <c r="EK43" s="103"/>
      <c r="EL43" s="103"/>
      <c r="EM43" s="103"/>
      <c r="EN43" s="103"/>
      <c r="EO43" s="103"/>
      <c r="EP43" s="103"/>
      <c r="EQ43" s="103"/>
      <c r="ER43" s="103"/>
      <c r="ES43" s="103"/>
      <c r="ET43" s="103"/>
      <c r="EU43" s="103"/>
      <c r="EV43" s="103"/>
      <c r="EW43" s="103"/>
      <c r="EX43" s="103"/>
      <c r="EY43" s="103"/>
      <c r="EZ43" s="103"/>
      <c r="FA43" s="103"/>
      <c r="FB43" s="103"/>
      <c r="FC43" s="103"/>
      <c r="FD43" s="103"/>
      <c r="FE43" s="103"/>
      <c r="FF43" s="103"/>
      <c r="FG43" s="103"/>
      <c r="FH43" s="103"/>
      <c r="FI43" s="103"/>
      <c r="FJ43" s="103"/>
      <c r="FK43" s="103"/>
      <c r="FL43" s="103"/>
      <c r="FM43" s="103"/>
      <c r="FN43" s="103"/>
      <c r="FO43" s="103"/>
      <c r="FP43" s="103"/>
      <c r="FQ43" s="103"/>
      <c r="FR43" s="103"/>
      <c r="FS43" s="103"/>
      <c r="FT43" s="103"/>
      <c r="FU43" s="103"/>
      <c r="FV43" s="103"/>
      <c r="FW43" s="103"/>
      <c r="FX43" s="103"/>
      <c r="FY43" s="103"/>
      <c r="FZ43" s="103"/>
      <c r="GA43" s="103"/>
      <c r="GB43" s="103"/>
      <c r="GC43" s="103"/>
      <c r="GD43" s="103"/>
      <c r="GE43" s="103"/>
      <c r="GF43" s="103"/>
      <c r="GG43" s="103"/>
      <c r="GH43" s="103"/>
      <c r="GI43" s="103"/>
      <c r="GJ43" s="103"/>
      <c r="GK43" s="103"/>
      <c r="GL43" s="103"/>
      <c r="GM43" s="103"/>
      <c r="GN43" s="103"/>
      <c r="GO43" s="103"/>
      <c r="GP43" s="103"/>
      <c r="GQ43" s="103"/>
      <c r="GR43" s="103"/>
      <c r="GS43" s="103"/>
      <c r="GT43" s="103"/>
      <c r="GU43" s="103"/>
      <c r="GV43" s="103"/>
      <c r="GW43" s="103"/>
      <c r="GX43" s="103"/>
      <c r="GY43" s="103"/>
      <c r="GZ43" s="103"/>
      <c r="HA43" s="103"/>
      <c r="HB43" s="103"/>
      <c r="HC43" s="103"/>
      <c r="HD43" s="103"/>
      <c r="HE43" s="103"/>
      <c r="HF43" s="103"/>
      <c r="HG43" s="103"/>
      <c r="HH43" s="103"/>
      <c r="HI43" s="103"/>
      <c r="HJ43" s="103"/>
      <c r="HK43" s="103"/>
      <c r="HL43" s="103"/>
      <c r="HM43" s="103"/>
      <c r="HN43" s="103"/>
      <c r="HO43" s="103"/>
      <c r="HP43" s="103"/>
      <c r="HQ43" s="103"/>
      <c r="HR43" s="103"/>
    </row>
    <row r="44" spans="1:226">
      <c r="B44" s="103"/>
      <c r="C44" s="103"/>
      <c r="D44" s="103"/>
      <c r="E44" s="103"/>
      <c r="F44" s="103"/>
    </row>
    <row r="45" spans="1:226">
      <c r="B45" s="103"/>
      <c r="C45" s="103"/>
      <c r="D45" s="103"/>
      <c r="E45" s="103"/>
      <c r="F45" s="103"/>
    </row>
    <row r="46" spans="1:226">
      <c r="B46" s="103"/>
      <c r="C46" s="103"/>
      <c r="D46" s="103"/>
      <c r="E46" s="103"/>
      <c r="F46" s="103"/>
    </row>
    <row r="47" spans="1:226">
      <c r="B47" s="103"/>
      <c r="C47" s="103"/>
      <c r="D47" s="103"/>
      <c r="E47" s="103"/>
      <c r="F47" s="103"/>
    </row>
    <row r="48" spans="1:226">
      <c r="B48" s="103"/>
      <c r="C48" s="103"/>
      <c r="D48" s="103"/>
      <c r="E48" s="103"/>
      <c r="F48" s="103"/>
    </row>
    <row r="49" s="103" customFormat="1"/>
    <row r="50" s="103" customFormat="1"/>
    <row r="51" s="103" customFormat="1"/>
    <row r="52" s="103" customFormat="1"/>
    <row r="53" s="103" customFormat="1"/>
    <row r="54" s="103" customFormat="1"/>
    <row r="55" s="103" customFormat="1"/>
    <row r="56" s="103" customFormat="1"/>
    <row r="57" s="103" customFormat="1"/>
    <row r="58" s="103" customFormat="1"/>
    <row r="59" s="103" customFormat="1"/>
    <row r="60" s="103" customFormat="1"/>
    <row r="61" s="103" customFormat="1"/>
    <row r="62" s="103" customFormat="1"/>
    <row r="63" s="103" customFormat="1"/>
    <row r="64" s="103" customFormat="1"/>
    <row r="65" s="103" customFormat="1"/>
    <row r="66" s="103" customFormat="1"/>
    <row r="67" s="103" customFormat="1"/>
    <row r="68" s="103" customFormat="1"/>
    <row r="69" s="103" customFormat="1"/>
    <row r="70" s="103" customFormat="1"/>
    <row r="71" s="103" customFormat="1"/>
    <row r="72" s="103" customFormat="1"/>
    <row r="73" s="103" customFormat="1"/>
    <row r="74" s="103" customFormat="1"/>
    <row r="75" s="103" customFormat="1"/>
    <row r="76" s="103" customFormat="1"/>
    <row r="77" s="103" customFormat="1"/>
    <row r="78" s="103" customFormat="1"/>
    <row r="79" s="103" customFormat="1"/>
    <row r="80" s="103" customFormat="1"/>
    <row r="81" s="103" customFormat="1"/>
    <row r="82" s="103" customFormat="1"/>
    <row r="83" s="103" customFormat="1"/>
    <row r="84" s="103" customFormat="1"/>
    <row r="85" s="103" customFormat="1"/>
    <row r="86" s="103" customFormat="1"/>
    <row r="87" s="103" customFormat="1"/>
    <row r="88" s="103" customFormat="1"/>
    <row r="89" s="103" customFormat="1"/>
    <row r="90" s="103" customFormat="1"/>
    <row r="91" s="103" customFormat="1"/>
    <row r="92" s="103" customFormat="1"/>
    <row r="93" s="103" customFormat="1"/>
    <row r="94" s="103" customFormat="1"/>
    <row r="95" s="103" customFormat="1"/>
    <row r="96" s="103" customFormat="1"/>
    <row r="97" s="103" customFormat="1"/>
    <row r="98" s="103" customFormat="1"/>
    <row r="99" s="103" customFormat="1"/>
    <row r="100" s="103" customFormat="1"/>
    <row r="101" s="103" customFormat="1"/>
    <row r="102" s="103" customFormat="1"/>
    <row r="103" s="103" customFormat="1"/>
    <row r="104" s="103" customFormat="1"/>
    <row r="105" s="103" customFormat="1"/>
    <row r="106" s="103" customFormat="1"/>
    <row r="107" s="103" customFormat="1"/>
    <row r="108" s="103" customFormat="1"/>
    <row r="109" s="103" customFormat="1"/>
    <row r="110" s="103" customFormat="1"/>
    <row r="111" s="103" customFormat="1"/>
    <row r="112" s="103" customFormat="1"/>
    <row r="113" s="103" customFormat="1"/>
    <row r="114" s="103" customFormat="1"/>
    <row r="115" s="103" customFormat="1"/>
    <row r="116" s="103" customFormat="1"/>
    <row r="117" s="103" customFormat="1"/>
    <row r="118" s="103" customFormat="1"/>
    <row r="119" s="103" customFormat="1"/>
    <row r="120" s="103" customFormat="1"/>
    <row r="121" s="103" customFormat="1"/>
    <row r="122" s="103" customFormat="1"/>
    <row r="123" s="103" customFormat="1"/>
    <row r="124" s="103" customFormat="1"/>
    <row r="125" s="103" customFormat="1"/>
    <row r="126" s="103" customFormat="1"/>
    <row r="127" s="103" customFormat="1"/>
    <row r="128" s="103" customFormat="1"/>
    <row r="129" s="103" customFormat="1"/>
    <row r="130" s="103" customFormat="1"/>
    <row r="131" s="103" customFormat="1"/>
    <row r="132" s="103" customFormat="1"/>
    <row r="133" s="103" customFormat="1"/>
    <row r="134" s="103" customFormat="1"/>
    <row r="135" s="103" customFormat="1"/>
    <row r="136" s="103" customFormat="1"/>
    <row r="137" s="103" customFormat="1"/>
    <row r="138" s="103" customFormat="1"/>
    <row r="139" s="103" customFormat="1"/>
    <row r="140" s="103" customFormat="1"/>
    <row r="141" s="103" customFormat="1"/>
    <row r="142" s="103" customFormat="1"/>
    <row r="143" s="103" customFormat="1"/>
    <row r="144" s="103" customFormat="1"/>
    <row r="145" s="103" customFormat="1"/>
    <row r="146" s="103" customFormat="1"/>
    <row r="147" s="103" customFormat="1"/>
    <row r="148" s="103" customFormat="1"/>
    <row r="149" s="103" customFormat="1"/>
    <row r="150" s="103" customFormat="1"/>
    <row r="151" s="103" customFormat="1"/>
    <row r="152" s="103" customFormat="1"/>
    <row r="153" s="103" customFormat="1"/>
    <row r="154" s="103" customFormat="1"/>
    <row r="155" s="103" customFormat="1"/>
    <row r="156" s="103" customFormat="1"/>
    <row r="157" s="103" customFormat="1"/>
    <row r="158" s="103" customFormat="1"/>
    <row r="159" s="103" customFormat="1"/>
    <row r="160" s="103" customFormat="1"/>
    <row r="161" s="103" customFormat="1"/>
    <row r="162" s="103" customFormat="1"/>
    <row r="163" s="103" customFormat="1"/>
    <row r="164" s="103" customFormat="1"/>
    <row r="165" s="103" customFormat="1"/>
    <row r="166" s="103" customFormat="1"/>
  </sheetData>
  <mergeCells count="1">
    <mergeCell ref="A39:D39"/>
  </mergeCells>
  <pageMargins left="0.59055118110236227" right="0.59055118110236227" top="0.78740157480314965" bottom="0.78740157480314965" header="0" footer="0"/>
  <pageSetup paperSize="9" scale="95" fitToHeight="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D32"/>
  <sheetViews>
    <sheetView zoomScaleNormal="100" workbookViewId="0">
      <selection activeCell="A4" sqref="A4:K4"/>
    </sheetView>
  </sheetViews>
  <sheetFormatPr defaultRowHeight="14.5"/>
  <cols>
    <col min="1" max="1" width="12.7265625" customWidth="1"/>
    <col min="2" max="5" width="7.7265625" customWidth="1"/>
    <col min="6" max="6" width="0.81640625" customWidth="1"/>
    <col min="7" max="7" width="7.7265625" customWidth="1"/>
    <col min="8" max="8" width="0.81640625" customWidth="1"/>
    <col min="9" max="11" width="7.7265625" customWidth="1"/>
    <col min="12" max="158" width="9.1796875" style="112"/>
  </cols>
  <sheetData>
    <row r="1" spans="1:158" s="217" customFormat="1">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c r="BL1" s="112"/>
      <c r="BM1" s="112"/>
      <c r="BN1" s="112"/>
      <c r="BO1" s="112"/>
      <c r="BP1" s="112"/>
      <c r="BQ1" s="112"/>
      <c r="BR1" s="112"/>
      <c r="BS1" s="112"/>
      <c r="BT1" s="112"/>
      <c r="BU1" s="112"/>
      <c r="BV1" s="112"/>
      <c r="BW1" s="112"/>
      <c r="BX1" s="112"/>
      <c r="BY1" s="112"/>
      <c r="BZ1" s="112"/>
      <c r="CA1" s="112"/>
      <c r="CB1" s="112"/>
      <c r="CC1" s="112"/>
      <c r="CD1" s="112"/>
      <c r="CE1" s="112"/>
      <c r="CF1" s="112"/>
      <c r="CG1" s="112"/>
      <c r="CH1" s="112"/>
      <c r="CI1" s="112"/>
      <c r="CJ1" s="112"/>
      <c r="CK1" s="112"/>
      <c r="CL1" s="112"/>
      <c r="CM1" s="112"/>
      <c r="CN1" s="112"/>
      <c r="CO1" s="112"/>
      <c r="CP1" s="112"/>
      <c r="CQ1" s="112"/>
      <c r="CR1" s="112"/>
      <c r="CS1" s="112"/>
      <c r="CT1" s="112"/>
      <c r="CU1" s="112"/>
      <c r="CV1" s="112"/>
      <c r="CW1" s="112"/>
      <c r="CX1" s="112"/>
      <c r="CY1" s="112"/>
      <c r="CZ1" s="112"/>
      <c r="DA1" s="112"/>
      <c r="DB1" s="112"/>
      <c r="DC1" s="112"/>
      <c r="DD1" s="112"/>
      <c r="DE1" s="112"/>
      <c r="DF1" s="112"/>
      <c r="DG1" s="112"/>
      <c r="DH1" s="112"/>
      <c r="DI1" s="112"/>
      <c r="DJ1" s="112"/>
      <c r="DK1" s="112"/>
      <c r="DL1" s="112"/>
      <c r="DM1" s="112"/>
      <c r="DN1" s="112"/>
      <c r="DO1" s="112"/>
      <c r="DP1" s="112"/>
      <c r="DQ1" s="112"/>
      <c r="DR1" s="112"/>
      <c r="DS1" s="112"/>
      <c r="DT1" s="112"/>
      <c r="DU1" s="112"/>
      <c r="DV1" s="112"/>
      <c r="DW1" s="112"/>
      <c r="DX1" s="112"/>
      <c r="DY1" s="112"/>
      <c r="DZ1" s="112"/>
      <c r="EA1" s="112"/>
      <c r="EB1" s="112"/>
      <c r="EC1" s="112"/>
      <c r="ED1" s="112"/>
      <c r="EE1" s="112"/>
      <c r="EF1" s="112"/>
      <c r="EG1" s="112"/>
      <c r="EH1" s="112"/>
      <c r="EI1" s="112"/>
      <c r="EJ1" s="112"/>
      <c r="EK1" s="112"/>
      <c r="EL1" s="112"/>
      <c r="EM1" s="112"/>
      <c r="EN1" s="112"/>
      <c r="EO1" s="112"/>
      <c r="EP1" s="112"/>
      <c r="EQ1" s="112"/>
      <c r="ER1" s="112"/>
      <c r="ES1" s="112"/>
      <c r="ET1" s="112"/>
      <c r="EU1" s="112"/>
      <c r="EV1" s="112"/>
      <c r="EW1" s="112"/>
      <c r="EX1" s="112"/>
      <c r="EY1" s="112"/>
      <c r="EZ1" s="112"/>
      <c r="FA1" s="112"/>
      <c r="FB1" s="112"/>
    </row>
    <row r="2" spans="1:158" s="217" customFormat="1">
      <c r="L2" s="112"/>
      <c r="M2" s="112"/>
      <c r="N2" s="112"/>
      <c r="O2" s="112"/>
      <c r="P2" s="112"/>
      <c r="Q2" s="112"/>
      <c r="R2" s="112"/>
      <c r="S2" s="112"/>
      <c r="T2" s="112"/>
      <c r="U2" s="112"/>
      <c r="V2" s="112"/>
      <c r="W2" s="112"/>
      <c r="X2" s="112"/>
      <c r="Y2" s="112"/>
      <c r="Z2" s="112"/>
      <c r="AA2" s="112"/>
      <c r="AB2" s="112"/>
      <c r="AC2" s="112"/>
      <c r="AD2" s="112"/>
      <c r="AE2" s="112"/>
      <c r="AF2" s="112"/>
      <c r="AG2" s="112"/>
      <c r="AH2" s="112"/>
      <c r="AI2" s="112"/>
      <c r="AJ2" s="112"/>
      <c r="AK2" s="112"/>
      <c r="AL2" s="112"/>
      <c r="AM2" s="112"/>
      <c r="AN2" s="112"/>
      <c r="AO2" s="112"/>
      <c r="AP2" s="112"/>
      <c r="AQ2" s="112"/>
      <c r="AR2" s="112"/>
      <c r="AS2" s="112"/>
      <c r="AT2" s="112"/>
      <c r="AU2" s="112"/>
      <c r="AV2" s="112"/>
      <c r="AW2" s="112"/>
      <c r="AX2" s="112"/>
      <c r="AY2" s="112"/>
      <c r="AZ2" s="112"/>
      <c r="BA2" s="112"/>
      <c r="BB2" s="112"/>
      <c r="BC2" s="112"/>
      <c r="BD2" s="112"/>
      <c r="BE2" s="112"/>
      <c r="BF2" s="112"/>
      <c r="BG2" s="112"/>
      <c r="BH2" s="112"/>
      <c r="BI2" s="112"/>
      <c r="BJ2" s="112"/>
      <c r="BK2" s="112"/>
      <c r="BL2" s="112"/>
      <c r="BM2" s="112"/>
      <c r="BN2" s="112"/>
      <c r="BO2" s="112"/>
      <c r="BP2" s="112"/>
      <c r="BQ2" s="112"/>
      <c r="BR2" s="112"/>
      <c r="BS2" s="112"/>
      <c r="BT2" s="112"/>
      <c r="BU2" s="112"/>
      <c r="BV2" s="112"/>
      <c r="BW2" s="112"/>
      <c r="BX2" s="112"/>
      <c r="BY2" s="112"/>
      <c r="BZ2" s="112"/>
      <c r="CA2" s="112"/>
      <c r="CB2" s="112"/>
      <c r="CC2" s="112"/>
      <c r="CD2" s="112"/>
      <c r="CE2" s="112"/>
      <c r="CF2" s="112"/>
      <c r="CG2" s="112"/>
      <c r="CH2" s="112"/>
      <c r="CI2" s="112"/>
      <c r="CJ2" s="112"/>
      <c r="CK2" s="112"/>
      <c r="CL2" s="112"/>
      <c r="CM2" s="112"/>
      <c r="CN2" s="112"/>
      <c r="CO2" s="112"/>
      <c r="CP2" s="112"/>
      <c r="CQ2" s="112"/>
      <c r="CR2" s="112"/>
      <c r="CS2" s="112"/>
      <c r="CT2" s="112"/>
      <c r="CU2" s="112"/>
      <c r="CV2" s="112"/>
      <c r="CW2" s="112"/>
      <c r="CX2" s="112"/>
      <c r="CY2" s="112"/>
      <c r="CZ2" s="112"/>
      <c r="DA2" s="112"/>
      <c r="DB2" s="112"/>
      <c r="DC2" s="112"/>
      <c r="DD2" s="112"/>
      <c r="DE2" s="112"/>
      <c r="DF2" s="112"/>
      <c r="DG2" s="112"/>
      <c r="DH2" s="112"/>
      <c r="DI2" s="112"/>
      <c r="DJ2" s="112"/>
      <c r="DK2" s="112"/>
      <c r="DL2" s="112"/>
      <c r="DM2" s="112"/>
      <c r="DN2" s="112"/>
      <c r="DO2" s="112"/>
      <c r="DP2" s="112"/>
      <c r="DQ2" s="112"/>
      <c r="DR2" s="112"/>
      <c r="DS2" s="112"/>
      <c r="DT2" s="112"/>
      <c r="DU2" s="112"/>
      <c r="DV2" s="112"/>
      <c r="DW2" s="112"/>
      <c r="DX2" s="112"/>
      <c r="DY2" s="112"/>
      <c r="DZ2" s="112"/>
      <c r="EA2" s="112"/>
      <c r="EB2" s="112"/>
      <c r="EC2" s="112"/>
      <c r="ED2" s="112"/>
      <c r="EE2" s="112"/>
      <c r="EF2" s="112"/>
      <c r="EG2" s="112"/>
      <c r="EH2" s="112"/>
      <c r="EI2" s="112"/>
      <c r="EJ2" s="112"/>
      <c r="EK2" s="112"/>
      <c r="EL2" s="112"/>
      <c r="EM2" s="112"/>
      <c r="EN2" s="112"/>
      <c r="EO2" s="112"/>
      <c r="EP2" s="112"/>
      <c r="EQ2" s="112"/>
      <c r="ER2" s="112"/>
      <c r="ES2" s="112"/>
      <c r="ET2" s="112"/>
      <c r="EU2" s="112"/>
      <c r="EV2" s="112"/>
      <c r="EW2" s="112"/>
      <c r="EX2" s="112"/>
      <c r="EY2" s="112"/>
      <c r="EZ2" s="112"/>
      <c r="FA2" s="112"/>
      <c r="FB2" s="112"/>
    </row>
    <row r="3" spans="1:158" s="217" customFormat="1" ht="16.5" customHeight="1">
      <c r="A3" s="478"/>
      <c r="H3" s="14"/>
      <c r="L3" s="112"/>
      <c r="M3" s="112"/>
      <c r="N3" s="112"/>
      <c r="O3" s="112"/>
      <c r="P3" s="112"/>
      <c r="Q3" s="112"/>
      <c r="R3" s="112"/>
      <c r="S3" s="112"/>
      <c r="T3" s="112"/>
      <c r="U3" s="112"/>
      <c r="V3" s="112"/>
      <c r="W3" s="112"/>
      <c r="X3" s="112"/>
      <c r="Y3" s="112"/>
      <c r="Z3" s="112"/>
      <c r="AA3" s="112"/>
      <c r="AB3" s="112"/>
      <c r="AC3" s="112"/>
      <c r="AD3" s="112"/>
      <c r="AE3" s="112"/>
      <c r="AF3" s="112"/>
      <c r="AG3" s="112"/>
      <c r="AH3" s="112"/>
      <c r="AI3" s="112"/>
      <c r="AJ3" s="112"/>
      <c r="AK3" s="112"/>
      <c r="AL3" s="112"/>
      <c r="AM3" s="112"/>
      <c r="AN3" s="112"/>
      <c r="AO3" s="112"/>
      <c r="AP3" s="112"/>
      <c r="AQ3" s="112"/>
      <c r="AR3" s="112"/>
      <c r="AS3" s="112"/>
      <c r="AT3" s="112"/>
      <c r="AU3" s="112"/>
      <c r="AV3" s="112"/>
      <c r="AW3" s="112"/>
      <c r="AX3" s="112"/>
      <c r="AY3" s="112"/>
      <c r="AZ3" s="112"/>
      <c r="BA3" s="112"/>
      <c r="BB3" s="112"/>
      <c r="BC3" s="112"/>
      <c r="BD3" s="112"/>
      <c r="BE3" s="112"/>
      <c r="BF3" s="112"/>
      <c r="BG3" s="112"/>
      <c r="BH3" s="112"/>
      <c r="BI3" s="112"/>
      <c r="BJ3" s="112"/>
      <c r="BK3" s="112"/>
      <c r="BL3" s="112"/>
      <c r="BM3" s="112"/>
      <c r="BN3" s="112"/>
      <c r="BO3" s="112"/>
      <c r="BP3" s="112"/>
      <c r="BQ3" s="112"/>
      <c r="BR3" s="112"/>
      <c r="BS3" s="112"/>
      <c r="BT3" s="112"/>
      <c r="BU3" s="112"/>
      <c r="BV3" s="112"/>
      <c r="BW3" s="112"/>
      <c r="BX3" s="112"/>
      <c r="BY3" s="112"/>
      <c r="BZ3" s="112"/>
      <c r="CA3" s="112"/>
      <c r="CB3" s="112"/>
      <c r="CC3" s="112"/>
      <c r="CD3" s="112"/>
      <c r="CE3" s="112"/>
      <c r="CF3" s="112"/>
      <c r="CG3" s="112"/>
      <c r="CH3" s="112"/>
      <c r="CI3" s="112"/>
      <c r="CJ3" s="112"/>
      <c r="CK3" s="112"/>
      <c r="CL3" s="112"/>
      <c r="CM3" s="112"/>
      <c r="CN3" s="112"/>
      <c r="CO3" s="112"/>
      <c r="CP3" s="112"/>
      <c r="CQ3" s="112"/>
      <c r="CR3" s="112"/>
      <c r="CS3" s="112"/>
      <c r="CT3" s="112"/>
      <c r="CU3" s="112"/>
      <c r="CV3" s="112"/>
      <c r="CW3" s="112"/>
      <c r="CX3" s="112"/>
      <c r="CY3" s="112"/>
      <c r="CZ3" s="112"/>
      <c r="DA3" s="112"/>
      <c r="DB3" s="112"/>
      <c r="DC3" s="112"/>
      <c r="DD3" s="112"/>
      <c r="DE3" s="112"/>
      <c r="DF3" s="112"/>
      <c r="DG3" s="112"/>
      <c r="DH3" s="112"/>
      <c r="DI3" s="112"/>
      <c r="DJ3" s="112"/>
      <c r="DK3" s="112"/>
      <c r="DL3" s="112"/>
      <c r="DM3" s="112"/>
      <c r="DN3" s="112"/>
      <c r="DO3" s="112"/>
      <c r="DP3" s="112"/>
      <c r="DQ3" s="112"/>
      <c r="DR3" s="112"/>
      <c r="DS3" s="112"/>
      <c r="DT3" s="112"/>
      <c r="DU3" s="112"/>
      <c r="DV3" s="112"/>
      <c r="DW3" s="112"/>
      <c r="DX3" s="112"/>
      <c r="DY3" s="112"/>
      <c r="DZ3" s="112"/>
      <c r="EA3" s="112"/>
      <c r="EB3" s="112"/>
      <c r="EC3" s="112"/>
      <c r="ED3" s="112"/>
      <c r="EE3" s="112"/>
      <c r="EF3" s="112"/>
      <c r="EG3" s="112"/>
      <c r="EH3" s="112"/>
      <c r="EI3" s="112"/>
      <c r="EJ3" s="112"/>
      <c r="EK3" s="112"/>
      <c r="EL3" s="112"/>
      <c r="EM3" s="112"/>
      <c r="EN3" s="112"/>
      <c r="EO3" s="112"/>
      <c r="EP3" s="112"/>
      <c r="EQ3" s="112"/>
      <c r="ER3" s="112"/>
      <c r="ES3" s="112"/>
      <c r="ET3" s="112"/>
      <c r="EU3" s="112"/>
      <c r="EV3" s="112"/>
      <c r="EW3" s="112"/>
      <c r="EX3" s="112"/>
      <c r="EY3" s="112"/>
      <c r="EZ3" s="112"/>
      <c r="FA3" s="112"/>
      <c r="FB3" s="112"/>
    </row>
    <row r="4" spans="1:158" s="479" customFormat="1" ht="12" customHeight="1">
      <c r="A4" s="757" t="s">
        <v>320</v>
      </c>
      <c r="B4" s="757"/>
      <c r="C4" s="757"/>
      <c r="D4" s="757"/>
      <c r="E4" s="757"/>
      <c r="F4" s="757"/>
      <c r="G4" s="757"/>
      <c r="H4" s="757"/>
      <c r="I4" s="757"/>
      <c r="J4" s="757"/>
      <c r="K4" s="757"/>
      <c r="L4" s="112"/>
      <c r="M4" s="112"/>
      <c r="N4" s="112"/>
      <c r="O4" s="112"/>
      <c r="P4" s="112"/>
      <c r="Q4" s="112"/>
      <c r="R4" s="112"/>
      <c r="S4" s="112"/>
      <c r="T4" s="112"/>
      <c r="U4" s="112"/>
      <c r="V4" s="112"/>
      <c r="W4" s="112"/>
      <c r="X4" s="112"/>
      <c r="Y4" s="112"/>
      <c r="Z4" s="112"/>
      <c r="AA4" s="112"/>
      <c r="AB4" s="112"/>
      <c r="AC4" s="112"/>
      <c r="AD4" s="112"/>
      <c r="AE4" s="112"/>
      <c r="AF4" s="112"/>
      <c r="AG4" s="112"/>
      <c r="AH4" s="112"/>
      <c r="AI4" s="112"/>
      <c r="AJ4" s="112"/>
      <c r="AK4" s="112"/>
      <c r="AL4" s="112"/>
      <c r="AM4" s="112"/>
      <c r="AN4" s="112"/>
      <c r="AO4" s="112"/>
      <c r="AP4" s="112"/>
      <c r="AQ4" s="112"/>
      <c r="AR4" s="112"/>
      <c r="AS4" s="112"/>
      <c r="AT4" s="112"/>
      <c r="AU4" s="112"/>
      <c r="AV4" s="112"/>
      <c r="AW4" s="112"/>
      <c r="AX4" s="112"/>
      <c r="AY4" s="112"/>
      <c r="AZ4" s="112"/>
      <c r="BA4" s="112"/>
      <c r="BB4" s="112"/>
      <c r="BC4" s="112"/>
      <c r="BD4" s="112"/>
      <c r="BE4" s="112"/>
      <c r="BF4" s="112"/>
      <c r="BG4" s="112"/>
      <c r="BH4" s="112"/>
      <c r="BI4" s="112"/>
      <c r="BJ4" s="112"/>
      <c r="BK4" s="112"/>
      <c r="BL4" s="112"/>
      <c r="BM4" s="112"/>
      <c r="BN4" s="112"/>
      <c r="BO4" s="112"/>
      <c r="BP4" s="112"/>
      <c r="BQ4" s="112"/>
      <c r="BR4" s="112"/>
      <c r="BS4" s="112"/>
      <c r="BT4" s="112"/>
      <c r="BU4" s="112"/>
      <c r="BV4" s="112"/>
      <c r="BW4" s="112"/>
      <c r="BX4" s="112"/>
      <c r="BY4" s="112"/>
      <c r="BZ4" s="112"/>
      <c r="CA4" s="112"/>
      <c r="CB4" s="112"/>
      <c r="CC4" s="112"/>
      <c r="CD4" s="112"/>
      <c r="CE4" s="112"/>
      <c r="CF4" s="112"/>
      <c r="CG4" s="112"/>
      <c r="CH4" s="112"/>
      <c r="CI4" s="112"/>
      <c r="CJ4" s="112"/>
      <c r="CK4" s="112"/>
      <c r="CL4" s="112"/>
      <c r="CM4" s="112"/>
      <c r="CN4" s="112"/>
      <c r="CO4" s="112"/>
      <c r="CP4" s="112"/>
      <c r="CQ4" s="112"/>
      <c r="CR4" s="112"/>
      <c r="CS4" s="112"/>
      <c r="CT4" s="112"/>
      <c r="CU4" s="112"/>
      <c r="CV4" s="112"/>
      <c r="CW4" s="112"/>
      <c r="CX4" s="112"/>
      <c r="CY4" s="112"/>
      <c r="CZ4" s="112"/>
      <c r="DA4" s="112"/>
      <c r="DB4" s="112"/>
      <c r="DC4" s="112"/>
      <c r="DD4" s="112"/>
      <c r="DE4" s="112"/>
      <c r="DF4" s="112"/>
      <c r="DG4" s="112"/>
      <c r="DH4" s="112"/>
      <c r="DI4" s="112"/>
      <c r="DJ4" s="112"/>
      <c r="DK4" s="112"/>
      <c r="DL4" s="112"/>
      <c r="DM4" s="112"/>
      <c r="DN4" s="112"/>
      <c r="DO4" s="112"/>
      <c r="DP4" s="112"/>
      <c r="DQ4" s="112"/>
      <c r="DR4" s="112"/>
      <c r="DS4" s="112"/>
      <c r="DT4" s="112"/>
      <c r="DU4" s="112"/>
      <c r="DV4" s="112"/>
      <c r="DW4" s="112"/>
      <c r="DX4" s="112"/>
      <c r="DY4" s="112"/>
      <c r="DZ4" s="112"/>
      <c r="EA4" s="112"/>
      <c r="EB4" s="112"/>
      <c r="EC4" s="112"/>
      <c r="ED4" s="112"/>
      <c r="EE4" s="112"/>
      <c r="EF4" s="112"/>
      <c r="EG4" s="112"/>
      <c r="EH4" s="112"/>
      <c r="EI4" s="112"/>
      <c r="EJ4" s="112"/>
      <c r="EK4" s="112"/>
      <c r="EL4" s="112"/>
      <c r="EM4" s="112"/>
      <c r="EN4" s="112"/>
      <c r="EO4" s="112"/>
      <c r="EP4" s="112"/>
      <c r="EQ4" s="112"/>
      <c r="ER4" s="112"/>
      <c r="ES4" s="112"/>
      <c r="ET4" s="112"/>
      <c r="EU4" s="112"/>
      <c r="EV4" s="112"/>
      <c r="EW4" s="112"/>
      <c r="EX4" s="112"/>
      <c r="EY4" s="112"/>
      <c r="EZ4" s="112"/>
      <c r="FA4" s="112"/>
      <c r="FB4" s="112"/>
    </row>
    <row r="5" spans="1:158" s="479" customFormat="1" ht="25" customHeight="1">
      <c r="A5" s="758" t="s">
        <v>321</v>
      </c>
      <c r="B5" s="758"/>
      <c r="C5" s="758"/>
      <c r="D5" s="758"/>
      <c r="E5" s="758"/>
      <c r="F5" s="758"/>
      <c r="G5" s="758"/>
      <c r="H5" s="758"/>
      <c r="I5" s="758"/>
      <c r="J5" s="758"/>
      <c r="K5" s="758"/>
      <c r="L5" s="112"/>
      <c r="M5" s="112"/>
      <c r="N5" s="112"/>
      <c r="O5" s="112"/>
      <c r="P5" s="112"/>
      <c r="Q5" s="112"/>
      <c r="R5" s="112"/>
      <c r="S5" s="112"/>
      <c r="T5" s="112"/>
      <c r="U5" s="112"/>
      <c r="V5" s="112"/>
      <c r="W5" s="112"/>
      <c r="X5" s="112"/>
      <c r="Y5" s="112"/>
      <c r="Z5" s="112"/>
      <c r="AA5" s="112"/>
      <c r="AB5" s="112"/>
      <c r="AC5" s="112"/>
      <c r="AD5" s="112"/>
      <c r="AE5" s="112"/>
      <c r="AF5" s="112"/>
      <c r="AG5" s="112"/>
      <c r="AH5" s="112"/>
      <c r="AI5" s="112"/>
      <c r="AJ5" s="112"/>
      <c r="AK5" s="112"/>
      <c r="AL5" s="112"/>
      <c r="AM5" s="112"/>
      <c r="AN5" s="112"/>
      <c r="AO5" s="112"/>
      <c r="AP5" s="112"/>
      <c r="AQ5" s="112"/>
      <c r="AR5" s="112"/>
      <c r="AS5" s="112"/>
      <c r="AT5" s="112"/>
      <c r="AU5" s="112"/>
      <c r="AV5" s="112"/>
      <c r="AW5" s="112"/>
      <c r="AX5" s="112"/>
      <c r="AY5" s="112"/>
      <c r="AZ5" s="112"/>
      <c r="BA5" s="112"/>
      <c r="BB5" s="112"/>
      <c r="BC5" s="112"/>
      <c r="BD5" s="112"/>
      <c r="BE5" s="112"/>
      <c r="BF5" s="112"/>
      <c r="BG5" s="112"/>
      <c r="BH5" s="112"/>
      <c r="BI5" s="112"/>
      <c r="BJ5" s="112"/>
      <c r="BK5" s="112"/>
      <c r="BL5" s="112"/>
      <c r="BM5" s="112"/>
      <c r="BN5" s="112"/>
      <c r="BO5" s="112"/>
      <c r="BP5" s="112"/>
      <c r="BQ5" s="112"/>
      <c r="BR5" s="112"/>
      <c r="BS5" s="112"/>
      <c r="BT5" s="112"/>
      <c r="BU5" s="112"/>
      <c r="BV5" s="112"/>
      <c r="BW5" s="112"/>
      <c r="BX5" s="112"/>
      <c r="BY5" s="112"/>
      <c r="BZ5" s="112"/>
      <c r="CA5" s="112"/>
      <c r="CB5" s="112"/>
      <c r="CC5" s="112"/>
      <c r="CD5" s="112"/>
      <c r="CE5" s="112"/>
      <c r="CF5" s="112"/>
      <c r="CG5" s="112"/>
      <c r="CH5" s="112"/>
      <c r="CI5" s="112"/>
      <c r="CJ5" s="112"/>
      <c r="CK5" s="112"/>
      <c r="CL5" s="112"/>
      <c r="CM5" s="112"/>
      <c r="CN5" s="112"/>
      <c r="CO5" s="112"/>
      <c r="CP5" s="112"/>
      <c r="CQ5" s="112"/>
      <c r="CR5" s="112"/>
      <c r="CS5" s="112"/>
      <c r="CT5" s="112"/>
      <c r="CU5" s="112"/>
      <c r="CV5" s="112"/>
      <c r="CW5" s="112"/>
      <c r="CX5" s="112"/>
      <c r="CY5" s="112"/>
      <c r="CZ5" s="112"/>
      <c r="DA5" s="112"/>
      <c r="DB5" s="112"/>
      <c r="DC5" s="112"/>
      <c r="DD5" s="112"/>
      <c r="DE5" s="112"/>
      <c r="DF5" s="112"/>
      <c r="DG5" s="112"/>
      <c r="DH5" s="112"/>
      <c r="DI5" s="112"/>
      <c r="DJ5" s="112"/>
      <c r="DK5" s="112"/>
      <c r="DL5" s="112"/>
      <c r="DM5" s="112"/>
      <c r="DN5" s="112"/>
      <c r="DO5" s="112"/>
      <c r="DP5" s="112"/>
      <c r="DQ5" s="112"/>
      <c r="DR5" s="112"/>
      <c r="DS5" s="112"/>
      <c r="DT5" s="112"/>
      <c r="DU5" s="112"/>
      <c r="DV5" s="112"/>
      <c r="DW5" s="112"/>
      <c r="DX5" s="112"/>
      <c r="DY5" s="112"/>
      <c r="DZ5" s="112"/>
      <c r="EA5" s="112"/>
      <c r="EB5" s="112"/>
      <c r="EC5" s="112"/>
      <c r="ED5" s="112"/>
      <c r="EE5" s="112"/>
      <c r="EF5" s="112"/>
      <c r="EG5" s="112"/>
      <c r="EH5" s="112"/>
      <c r="EI5" s="112"/>
      <c r="EJ5" s="112"/>
      <c r="EK5" s="112"/>
      <c r="EL5" s="112"/>
      <c r="EM5" s="112"/>
      <c r="EN5" s="112"/>
      <c r="EO5" s="112"/>
      <c r="EP5" s="112"/>
      <c r="EQ5" s="112"/>
      <c r="ER5" s="112"/>
      <c r="ES5" s="112"/>
      <c r="ET5" s="112"/>
      <c r="EU5" s="112"/>
      <c r="EV5" s="112"/>
      <c r="EW5" s="112"/>
      <c r="EX5" s="112"/>
      <c r="EY5" s="112"/>
      <c r="EZ5" s="112"/>
      <c r="FA5" s="112"/>
      <c r="FB5" s="112"/>
    </row>
    <row r="6" spans="1:158" s="479" customFormat="1">
      <c r="A6" s="85" t="s">
        <v>322</v>
      </c>
      <c r="B6" s="112"/>
      <c r="C6" s="112"/>
      <c r="D6" s="112"/>
      <c r="E6" s="112"/>
      <c r="F6" s="112"/>
      <c r="G6" s="112"/>
      <c r="H6" s="112"/>
      <c r="I6" s="112"/>
      <c r="J6" s="112"/>
      <c r="K6" s="112"/>
      <c r="L6" s="112"/>
      <c r="M6" s="112"/>
      <c r="N6" s="112"/>
      <c r="O6" s="112"/>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c r="AS6" s="112"/>
      <c r="AT6" s="112"/>
      <c r="AU6" s="112"/>
      <c r="AV6" s="112"/>
      <c r="AW6" s="112"/>
      <c r="AX6" s="112"/>
      <c r="AY6" s="112"/>
      <c r="AZ6" s="112"/>
      <c r="BA6" s="112"/>
      <c r="BB6" s="112"/>
      <c r="BC6" s="112"/>
      <c r="BD6" s="112"/>
      <c r="BE6" s="112"/>
      <c r="BF6" s="112"/>
      <c r="BG6" s="112"/>
      <c r="BH6" s="112"/>
      <c r="BI6" s="112"/>
      <c r="BJ6" s="112"/>
      <c r="BK6" s="112"/>
      <c r="BL6" s="112"/>
      <c r="BM6" s="112"/>
      <c r="BN6" s="112"/>
      <c r="BO6" s="112"/>
      <c r="BP6" s="112"/>
      <c r="BQ6" s="112"/>
      <c r="BR6" s="112"/>
      <c r="BS6" s="112"/>
      <c r="BT6" s="112"/>
      <c r="BU6" s="112"/>
      <c r="BV6" s="112"/>
      <c r="BW6" s="112"/>
      <c r="BX6" s="112"/>
      <c r="BY6" s="112"/>
      <c r="BZ6" s="112"/>
      <c r="CA6" s="112"/>
      <c r="CB6" s="112"/>
      <c r="CC6" s="112"/>
      <c r="CD6" s="112"/>
      <c r="CE6" s="112"/>
      <c r="CF6" s="112"/>
      <c r="CG6" s="112"/>
      <c r="CH6" s="112"/>
      <c r="CI6" s="112"/>
      <c r="CJ6" s="112"/>
      <c r="CK6" s="112"/>
      <c r="CL6" s="112"/>
      <c r="CM6" s="112"/>
      <c r="CN6" s="112"/>
      <c r="CO6" s="112"/>
      <c r="CP6" s="112"/>
      <c r="CQ6" s="112"/>
      <c r="CR6" s="112"/>
      <c r="CS6" s="112"/>
      <c r="CT6" s="112"/>
      <c r="CU6" s="112"/>
      <c r="CV6" s="112"/>
      <c r="CW6" s="112"/>
      <c r="CX6" s="112"/>
      <c r="CY6" s="112"/>
      <c r="CZ6" s="112"/>
      <c r="DA6" s="112"/>
      <c r="DB6" s="112"/>
      <c r="DC6" s="112"/>
      <c r="DD6" s="112"/>
      <c r="DE6" s="112"/>
      <c r="DF6" s="112"/>
      <c r="DG6" s="112"/>
      <c r="DH6" s="112"/>
      <c r="DI6" s="112"/>
      <c r="DJ6" s="112"/>
      <c r="DK6" s="112"/>
      <c r="DL6" s="112"/>
      <c r="DM6" s="112"/>
      <c r="DN6" s="112"/>
      <c r="DO6" s="112"/>
      <c r="DP6" s="112"/>
      <c r="DQ6" s="112"/>
      <c r="DR6" s="112"/>
      <c r="DS6" s="112"/>
      <c r="DT6" s="112"/>
      <c r="DU6" s="112"/>
      <c r="DV6" s="112"/>
      <c r="DW6" s="112"/>
      <c r="DX6" s="112"/>
      <c r="DY6" s="112"/>
      <c r="DZ6" s="112"/>
      <c r="EA6" s="112"/>
      <c r="EB6" s="112"/>
      <c r="EC6" s="112"/>
      <c r="ED6" s="112"/>
      <c r="EE6" s="112"/>
      <c r="EF6" s="112"/>
      <c r="EG6" s="112"/>
      <c r="EH6" s="112"/>
      <c r="EI6" s="112"/>
      <c r="EJ6" s="112"/>
      <c r="EK6" s="112"/>
      <c r="EL6" s="112"/>
      <c r="EM6" s="112"/>
      <c r="EN6" s="112"/>
      <c r="EO6" s="112"/>
      <c r="EP6" s="112"/>
      <c r="EQ6" s="112"/>
      <c r="ER6" s="112"/>
      <c r="ES6" s="112"/>
      <c r="ET6" s="112"/>
      <c r="EU6" s="112"/>
      <c r="EV6" s="112"/>
      <c r="EW6" s="112"/>
      <c r="EX6" s="112"/>
      <c r="EY6" s="112"/>
      <c r="EZ6" s="112"/>
      <c r="FA6" s="112"/>
      <c r="FB6" s="112"/>
    </row>
    <row r="7" spans="1:158" s="479" customFormat="1" ht="6" customHeight="1">
      <c r="A7" s="480"/>
      <c r="B7"/>
      <c r="C7"/>
      <c r="D7"/>
      <c r="E7"/>
      <c r="F7"/>
      <c r="G7"/>
      <c r="H7"/>
      <c r="I7"/>
      <c r="J7" s="112"/>
      <c r="K7" s="112"/>
      <c r="L7" s="112"/>
      <c r="M7" s="112"/>
      <c r="N7" s="112"/>
      <c r="O7" s="112"/>
      <c r="P7" s="112"/>
      <c r="Q7" s="112"/>
      <c r="R7" s="112"/>
      <c r="S7" s="112"/>
      <c r="T7" s="112"/>
      <c r="U7" s="112"/>
      <c r="V7" s="112"/>
      <c r="W7" s="112"/>
      <c r="X7" s="112"/>
      <c r="Y7" s="112"/>
      <c r="Z7" s="112"/>
      <c r="AA7" s="112"/>
      <c r="AB7" s="112"/>
      <c r="AC7" s="112"/>
      <c r="AD7" s="112"/>
      <c r="AE7" s="112"/>
      <c r="AF7" s="112"/>
      <c r="AG7" s="112"/>
      <c r="AH7" s="112"/>
      <c r="AI7" s="112"/>
      <c r="AJ7" s="112"/>
      <c r="AK7" s="112"/>
      <c r="AL7" s="112"/>
      <c r="AM7" s="112"/>
      <c r="AN7" s="112"/>
      <c r="AO7" s="112"/>
      <c r="AP7" s="112"/>
      <c r="AQ7" s="112"/>
      <c r="AR7" s="112"/>
      <c r="AS7" s="112"/>
      <c r="AT7" s="112"/>
      <c r="AU7" s="112"/>
      <c r="AV7" s="112"/>
      <c r="AW7" s="112"/>
      <c r="AX7" s="112"/>
      <c r="AY7" s="112"/>
      <c r="AZ7" s="112"/>
      <c r="BA7" s="112"/>
      <c r="BB7" s="112"/>
      <c r="BC7" s="112"/>
      <c r="BD7" s="112"/>
      <c r="BE7" s="112"/>
      <c r="BF7" s="112"/>
      <c r="BG7" s="112"/>
      <c r="BH7" s="112"/>
      <c r="BI7" s="112"/>
      <c r="BJ7" s="112"/>
      <c r="BK7" s="112"/>
      <c r="BL7" s="112"/>
      <c r="BM7" s="112"/>
      <c r="BN7" s="112"/>
      <c r="BO7" s="112"/>
      <c r="BP7" s="112"/>
      <c r="BQ7" s="112"/>
      <c r="BR7" s="112"/>
      <c r="BS7" s="112"/>
      <c r="BT7" s="112"/>
      <c r="BU7" s="112"/>
      <c r="BV7" s="112"/>
      <c r="BW7" s="112"/>
      <c r="BX7" s="112"/>
      <c r="BY7" s="112"/>
      <c r="BZ7" s="112"/>
      <c r="CA7" s="112"/>
      <c r="CB7" s="112"/>
      <c r="CC7" s="112"/>
      <c r="CD7" s="112"/>
      <c r="CE7" s="112"/>
      <c r="CF7" s="112"/>
      <c r="CG7" s="112"/>
      <c r="CH7" s="112"/>
      <c r="CI7" s="112"/>
      <c r="CJ7" s="112"/>
      <c r="CK7" s="112"/>
      <c r="CL7" s="112"/>
      <c r="CM7" s="112"/>
      <c r="CN7" s="112"/>
      <c r="CO7" s="112"/>
      <c r="CP7" s="112"/>
      <c r="CQ7" s="112"/>
      <c r="CR7" s="112"/>
      <c r="CS7" s="112"/>
      <c r="CT7" s="112"/>
      <c r="CU7" s="112"/>
      <c r="CV7" s="112"/>
      <c r="CW7" s="112"/>
      <c r="CX7" s="112"/>
      <c r="CY7" s="112"/>
      <c r="CZ7" s="112"/>
      <c r="DA7" s="112"/>
      <c r="DB7" s="112"/>
      <c r="DC7" s="112"/>
      <c r="DD7" s="112"/>
      <c r="DE7" s="112"/>
      <c r="DF7" s="112"/>
      <c r="DG7" s="112"/>
      <c r="DH7" s="112"/>
      <c r="DI7" s="112"/>
      <c r="DJ7" s="112"/>
      <c r="DK7" s="112"/>
      <c r="DL7" s="112"/>
      <c r="DM7" s="112"/>
      <c r="DN7" s="112"/>
      <c r="DO7" s="112"/>
      <c r="DP7" s="112"/>
      <c r="DQ7" s="112"/>
      <c r="DR7" s="112"/>
      <c r="DS7" s="112"/>
      <c r="DT7" s="112"/>
      <c r="DU7" s="112"/>
      <c r="DV7" s="112"/>
      <c r="DW7" s="112"/>
      <c r="DX7" s="112"/>
      <c r="DY7" s="112"/>
      <c r="DZ7" s="112"/>
      <c r="EA7" s="112"/>
      <c r="EB7" s="112"/>
      <c r="EC7" s="112"/>
      <c r="ED7" s="112"/>
      <c r="EE7" s="112"/>
      <c r="EF7" s="112"/>
      <c r="EG7" s="112"/>
      <c r="EH7" s="112"/>
      <c r="EI7" s="112"/>
      <c r="EJ7" s="112"/>
      <c r="EK7" s="112"/>
      <c r="EL7" s="112"/>
      <c r="EM7" s="112"/>
      <c r="EN7" s="112"/>
      <c r="EO7" s="112"/>
      <c r="EP7" s="112"/>
      <c r="EQ7" s="112"/>
      <c r="ER7" s="112"/>
      <c r="ES7" s="112"/>
      <c r="ET7" s="112"/>
      <c r="EU7" s="112"/>
      <c r="EV7" s="112"/>
      <c r="EW7" s="112"/>
      <c r="EX7" s="112"/>
      <c r="EY7" s="112"/>
      <c r="EZ7" s="112"/>
      <c r="FA7" s="112"/>
      <c r="FB7" s="112"/>
    </row>
    <row r="8" spans="1:158" s="112" customFormat="1" ht="15.75" customHeight="1" thickBot="1">
      <c r="A8" s="481"/>
      <c r="B8" s="759" t="s">
        <v>323</v>
      </c>
      <c r="C8" s="759"/>
      <c r="D8" s="759"/>
      <c r="E8" s="759"/>
      <c r="F8" s="482"/>
      <c r="G8" s="760" t="s">
        <v>324</v>
      </c>
      <c r="H8" s="482"/>
      <c r="I8" s="759" t="s">
        <v>325</v>
      </c>
      <c r="J8" s="759"/>
      <c r="K8" s="759"/>
    </row>
    <row r="9" spans="1:158" s="486" customFormat="1" ht="36.5" thickBot="1">
      <c r="A9" s="483" t="s">
        <v>326</v>
      </c>
      <c r="B9" s="484" t="s">
        <v>327</v>
      </c>
      <c r="C9" s="484" t="s">
        <v>328</v>
      </c>
      <c r="D9" s="484" t="s">
        <v>329</v>
      </c>
      <c r="E9" s="484" t="s">
        <v>330</v>
      </c>
      <c r="F9" s="485"/>
      <c r="G9" s="761"/>
      <c r="H9" s="485"/>
      <c r="I9" s="484" t="s">
        <v>331</v>
      </c>
      <c r="J9" s="432" t="s">
        <v>332</v>
      </c>
      <c r="K9" s="484" t="s">
        <v>330</v>
      </c>
      <c r="L9" s="112"/>
      <c r="M9" s="112"/>
      <c r="N9" s="112"/>
      <c r="O9" s="112"/>
      <c r="P9" s="112"/>
      <c r="Q9" s="112"/>
      <c r="R9" s="112"/>
      <c r="S9" s="112"/>
      <c r="T9" s="112"/>
      <c r="U9" s="112"/>
      <c r="V9" s="112"/>
      <c r="W9" s="112"/>
      <c r="X9" s="112"/>
      <c r="Y9" s="112"/>
      <c r="Z9" s="112"/>
      <c r="AA9" s="112"/>
      <c r="AB9" s="112"/>
      <c r="AC9" s="112"/>
      <c r="AD9" s="112"/>
      <c r="AE9" s="112"/>
      <c r="AF9" s="112"/>
      <c r="AG9" s="112"/>
      <c r="AH9" s="112"/>
      <c r="AI9" s="112"/>
      <c r="AJ9" s="112"/>
      <c r="AK9" s="112"/>
      <c r="AL9" s="112"/>
      <c r="AM9" s="112"/>
      <c r="AN9" s="112"/>
      <c r="AO9" s="112"/>
      <c r="AP9" s="112"/>
      <c r="AQ9" s="112"/>
      <c r="AR9" s="112"/>
      <c r="AS9" s="112"/>
      <c r="AT9" s="112"/>
      <c r="AU9" s="112"/>
      <c r="AV9" s="112"/>
      <c r="AW9" s="112"/>
      <c r="AX9" s="112"/>
      <c r="AY9" s="112"/>
      <c r="AZ9" s="112"/>
      <c r="BA9" s="112"/>
      <c r="BB9" s="112"/>
      <c r="BC9" s="112"/>
      <c r="BD9" s="112"/>
      <c r="BE9" s="112"/>
      <c r="BF9" s="112"/>
      <c r="BG9" s="112"/>
      <c r="BH9" s="112"/>
      <c r="BI9" s="112"/>
      <c r="BJ9" s="112"/>
      <c r="BK9" s="112"/>
      <c r="BL9" s="112"/>
      <c r="BM9" s="112"/>
      <c r="BN9" s="112"/>
      <c r="BO9" s="112"/>
      <c r="BP9" s="112"/>
      <c r="BQ9" s="112"/>
      <c r="BR9" s="112"/>
      <c r="BS9" s="112"/>
      <c r="BT9" s="112"/>
      <c r="BU9" s="112"/>
      <c r="BV9" s="112"/>
      <c r="BW9" s="112"/>
      <c r="BX9" s="112"/>
      <c r="BY9" s="112"/>
      <c r="BZ9" s="112"/>
      <c r="CA9" s="112"/>
      <c r="CB9" s="112"/>
      <c r="CC9" s="112"/>
      <c r="CD9" s="112"/>
      <c r="CE9" s="112"/>
      <c r="CF9" s="112"/>
      <c r="CG9" s="112"/>
      <c r="CH9" s="112"/>
      <c r="CI9" s="112"/>
      <c r="CJ9" s="112"/>
      <c r="CK9" s="112"/>
      <c r="CL9" s="112"/>
      <c r="CM9" s="112"/>
      <c r="CN9" s="112"/>
      <c r="CO9" s="112"/>
      <c r="CP9" s="112"/>
      <c r="CQ9" s="112"/>
      <c r="CR9" s="112"/>
      <c r="CS9" s="112"/>
      <c r="CT9" s="112"/>
      <c r="CU9" s="112"/>
      <c r="CV9" s="112"/>
      <c r="CW9" s="112"/>
      <c r="CX9" s="112"/>
      <c r="CY9" s="112"/>
      <c r="CZ9" s="112"/>
      <c r="DA9" s="112"/>
      <c r="DB9" s="112"/>
      <c r="DC9" s="112"/>
      <c r="DD9" s="112"/>
      <c r="DE9" s="112"/>
      <c r="DF9" s="112"/>
      <c r="DG9" s="112"/>
      <c r="DH9" s="112"/>
      <c r="DI9" s="112"/>
      <c r="DJ9" s="112"/>
      <c r="DK9" s="112"/>
      <c r="DL9" s="112"/>
      <c r="DM9" s="112"/>
      <c r="DN9" s="112"/>
      <c r="DO9" s="112"/>
      <c r="DP9" s="112"/>
      <c r="DQ9" s="112"/>
      <c r="DR9" s="112"/>
      <c r="DS9" s="112"/>
      <c r="DT9" s="112"/>
      <c r="DU9" s="112"/>
      <c r="DV9" s="112"/>
      <c r="DW9" s="112"/>
      <c r="DX9" s="112"/>
      <c r="DY9" s="112"/>
      <c r="DZ9" s="112"/>
      <c r="EA9" s="112"/>
      <c r="EB9" s="112"/>
      <c r="EC9" s="112"/>
      <c r="ED9" s="112"/>
      <c r="EE9" s="112"/>
      <c r="EF9" s="112"/>
      <c r="EG9" s="112"/>
      <c r="EH9" s="112"/>
      <c r="EI9" s="112"/>
      <c r="EJ9" s="112"/>
      <c r="EK9" s="112"/>
      <c r="EL9" s="112"/>
      <c r="EM9" s="112"/>
      <c r="EN9" s="112"/>
      <c r="EO9" s="112"/>
      <c r="EP9" s="112"/>
      <c r="EQ9" s="112"/>
      <c r="ER9" s="112"/>
      <c r="ES9" s="112"/>
      <c r="ET9" s="112"/>
      <c r="EU9" s="112"/>
      <c r="EV9" s="112"/>
      <c r="EW9" s="112"/>
      <c r="EX9" s="112"/>
      <c r="EY9" s="112"/>
      <c r="EZ9" s="112"/>
      <c r="FA9" s="112"/>
      <c r="FB9" s="112"/>
    </row>
    <row r="10" spans="1:158" s="488" customFormat="1" ht="3" customHeight="1">
      <c r="A10" s="487"/>
      <c r="B10" s="454"/>
      <c r="C10" s="454"/>
      <c r="D10" s="454"/>
      <c r="E10" s="454"/>
      <c r="F10" s="454"/>
      <c r="G10" s="381"/>
      <c r="H10" s="454"/>
      <c r="I10" s="454"/>
      <c r="J10" s="130"/>
      <c r="K10" s="454"/>
      <c r="L10" s="112"/>
      <c r="M10" s="112"/>
      <c r="N10" s="112"/>
      <c r="O10" s="112"/>
      <c r="P10" s="112"/>
      <c r="Q10" s="112"/>
      <c r="R10" s="112"/>
      <c r="S10" s="112"/>
      <c r="T10" s="112"/>
      <c r="U10" s="112"/>
      <c r="V10" s="112"/>
      <c r="W10" s="112"/>
      <c r="X10" s="112"/>
      <c r="Y10" s="112"/>
      <c r="Z10" s="112"/>
      <c r="AA10" s="112"/>
      <c r="AB10" s="112"/>
      <c r="AC10" s="112"/>
      <c r="AD10" s="112"/>
      <c r="AE10" s="112"/>
      <c r="AF10" s="112"/>
      <c r="AG10" s="112"/>
      <c r="AH10" s="112"/>
      <c r="AI10" s="112"/>
      <c r="AJ10" s="112"/>
      <c r="AK10" s="112"/>
      <c r="AL10" s="112"/>
      <c r="AM10" s="112"/>
      <c r="AN10" s="112"/>
      <c r="AO10" s="112"/>
      <c r="AP10" s="112"/>
      <c r="AQ10" s="112"/>
      <c r="AR10" s="112"/>
      <c r="AS10" s="112"/>
      <c r="AT10" s="112"/>
      <c r="AU10" s="112"/>
      <c r="AV10" s="112"/>
      <c r="AW10" s="112"/>
      <c r="AX10" s="112"/>
      <c r="AY10" s="112"/>
      <c r="AZ10" s="112"/>
      <c r="BA10" s="112"/>
      <c r="BB10" s="112"/>
      <c r="BC10" s="112"/>
      <c r="BD10" s="112"/>
      <c r="BE10" s="112"/>
      <c r="BF10" s="112"/>
      <c r="BG10" s="112"/>
      <c r="BH10" s="112"/>
      <c r="BI10" s="112"/>
      <c r="BJ10" s="112"/>
      <c r="BK10" s="112"/>
      <c r="BL10" s="112"/>
      <c r="BM10" s="112"/>
      <c r="BN10" s="112"/>
      <c r="BO10" s="112"/>
      <c r="BP10" s="112"/>
      <c r="BQ10" s="112"/>
      <c r="BR10" s="112"/>
      <c r="BS10" s="112"/>
      <c r="BT10" s="112"/>
      <c r="BU10" s="112"/>
      <c r="BV10" s="112"/>
      <c r="BW10" s="112"/>
      <c r="BX10" s="112"/>
      <c r="BY10" s="112"/>
      <c r="BZ10" s="112"/>
      <c r="CA10" s="112"/>
      <c r="CB10" s="112"/>
      <c r="CC10" s="112"/>
      <c r="CD10" s="112"/>
      <c r="CE10" s="112"/>
      <c r="CF10" s="112"/>
      <c r="CG10" s="112"/>
      <c r="CH10" s="112"/>
      <c r="CI10" s="112"/>
      <c r="CJ10" s="112"/>
      <c r="CK10" s="112"/>
      <c r="CL10" s="112"/>
      <c r="CM10" s="112"/>
      <c r="CN10" s="112"/>
      <c r="CO10" s="112"/>
      <c r="CP10" s="112"/>
      <c r="CQ10" s="112"/>
      <c r="CR10" s="112"/>
      <c r="CS10" s="112"/>
      <c r="CT10" s="112"/>
      <c r="CU10" s="112"/>
      <c r="CV10" s="112"/>
      <c r="CW10" s="112"/>
      <c r="CX10" s="112"/>
      <c r="CY10" s="112"/>
      <c r="CZ10" s="112"/>
      <c r="DA10" s="112"/>
      <c r="DB10" s="112"/>
      <c r="DC10" s="112"/>
      <c r="DD10" s="112"/>
      <c r="DE10" s="112"/>
      <c r="DF10" s="112"/>
      <c r="DG10" s="112"/>
      <c r="DH10" s="112"/>
      <c r="DI10" s="112"/>
      <c r="DJ10" s="112"/>
      <c r="DK10" s="112"/>
      <c r="DL10" s="112"/>
      <c r="DM10" s="112"/>
      <c r="DN10" s="112"/>
      <c r="DO10" s="112"/>
      <c r="DP10" s="112"/>
      <c r="DQ10" s="112"/>
      <c r="DR10" s="112"/>
      <c r="DS10" s="112"/>
      <c r="DT10" s="112"/>
      <c r="DU10" s="112"/>
      <c r="DV10" s="112"/>
      <c r="DW10" s="112"/>
      <c r="DX10" s="112"/>
      <c r="DY10" s="112"/>
      <c r="DZ10" s="112"/>
      <c r="EA10" s="112"/>
      <c r="EB10" s="112"/>
      <c r="EC10" s="112"/>
      <c r="ED10" s="112"/>
      <c r="EE10" s="112"/>
      <c r="EF10" s="112"/>
      <c r="EG10" s="112"/>
      <c r="EH10" s="112"/>
      <c r="EI10" s="112"/>
      <c r="EJ10" s="112"/>
      <c r="EK10" s="112"/>
      <c r="EL10" s="112"/>
      <c r="EM10" s="112"/>
      <c r="EN10" s="112"/>
      <c r="EO10" s="112"/>
      <c r="EP10" s="112"/>
      <c r="EQ10" s="112"/>
      <c r="ER10" s="112"/>
      <c r="ES10" s="112"/>
      <c r="ET10" s="112"/>
      <c r="EU10" s="112"/>
      <c r="EV10" s="112"/>
      <c r="EW10" s="112"/>
      <c r="EX10" s="112"/>
      <c r="EY10" s="112"/>
      <c r="EZ10" s="112"/>
      <c r="FA10" s="112"/>
      <c r="FB10" s="112"/>
    </row>
    <row r="11" spans="1:158" s="488" customFormat="1" ht="10" customHeight="1">
      <c r="A11" s="465"/>
      <c r="B11" s="754" t="s">
        <v>333</v>
      </c>
      <c r="C11" s="754"/>
      <c r="D11" s="754"/>
      <c r="E11" s="754"/>
      <c r="F11" s="754"/>
      <c r="G11" s="754"/>
      <c r="H11" s="754"/>
      <c r="I11" s="754"/>
      <c r="J11" s="754"/>
      <c r="K11" s="754"/>
      <c r="L11" s="112"/>
      <c r="M11" s="112"/>
      <c r="N11" s="112"/>
      <c r="O11" s="112"/>
      <c r="P11" s="112"/>
      <c r="Q11" s="112"/>
      <c r="R11" s="112"/>
      <c r="S11" s="112"/>
      <c r="T11" s="112"/>
      <c r="U11" s="112"/>
      <c r="V11" s="112"/>
      <c r="W11" s="112"/>
      <c r="X11" s="112"/>
      <c r="Y11" s="112"/>
      <c r="Z11" s="112"/>
      <c r="AA11" s="112"/>
      <c r="AB11" s="112"/>
      <c r="AC11" s="112"/>
      <c r="AD11" s="112"/>
      <c r="AE11" s="112"/>
      <c r="AF11" s="112"/>
      <c r="AG11" s="112"/>
      <c r="AH11" s="112"/>
      <c r="AI11" s="112"/>
      <c r="AJ11" s="112"/>
      <c r="AK11" s="112"/>
      <c r="AL11" s="112"/>
      <c r="AM11" s="112"/>
      <c r="AN11" s="112"/>
      <c r="AO11" s="112"/>
      <c r="AP11" s="112"/>
      <c r="AQ11" s="112"/>
      <c r="AR11" s="112"/>
      <c r="AS11" s="112"/>
      <c r="AT11" s="112"/>
      <c r="AU11" s="112"/>
      <c r="AV11" s="112"/>
      <c r="AW11" s="112"/>
      <c r="AX11" s="112"/>
      <c r="AY11" s="112"/>
      <c r="AZ11" s="112"/>
      <c r="BA11" s="112"/>
      <c r="BB11" s="112"/>
      <c r="BC11" s="112"/>
      <c r="BD11" s="112"/>
      <c r="BE11" s="112"/>
      <c r="BF11" s="112"/>
      <c r="BG11" s="112"/>
      <c r="BH11" s="112"/>
      <c r="BI11" s="112"/>
      <c r="BJ11" s="112"/>
      <c r="BK11" s="112"/>
      <c r="BL11" s="112"/>
      <c r="BM11" s="112"/>
      <c r="BN11" s="112"/>
      <c r="BO11" s="112"/>
      <c r="BP11" s="112"/>
      <c r="BQ11" s="112"/>
      <c r="BR11" s="112"/>
      <c r="BS11" s="112"/>
      <c r="BT11" s="112"/>
      <c r="BU11" s="112"/>
      <c r="BV11" s="112"/>
      <c r="BW11" s="112"/>
      <c r="BX11" s="112"/>
      <c r="BY11" s="112"/>
      <c r="BZ11" s="112"/>
      <c r="CA11" s="112"/>
      <c r="CB11" s="112"/>
      <c r="CC11" s="112"/>
      <c r="CD11" s="112"/>
      <c r="CE11" s="112"/>
      <c r="CF11" s="112"/>
      <c r="CG11" s="112"/>
      <c r="CH11" s="112"/>
      <c r="CI11" s="112"/>
      <c r="CJ11" s="112"/>
      <c r="CK11" s="112"/>
      <c r="CL11" s="112"/>
      <c r="CM11" s="112"/>
      <c r="CN11" s="112"/>
      <c r="CO11" s="112"/>
      <c r="CP11" s="112"/>
      <c r="CQ11" s="112"/>
      <c r="CR11" s="112"/>
      <c r="CS11" s="112"/>
      <c r="CT11" s="112"/>
      <c r="CU11" s="112"/>
      <c r="CV11" s="112"/>
      <c r="CW11" s="112"/>
      <c r="CX11" s="112"/>
      <c r="CY11" s="112"/>
      <c r="CZ11" s="112"/>
      <c r="DA11" s="112"/>
      <c r="DB11" s="112"/>
      <c r="DC11" s="112"/>
      <c r="DD11" s="112"/>
      <c r="DE11" s="112"/>
      <c r="DF11" s="112"/>
      <c r="DG11" s="112"/>
      <c r="DH11" s="112"/>
      <c r="DI11" s="112"/>
      <c r="DJ11" s="112"/>
      <c r="DK11" s="112"/>
      <c r="DL11" s="112"/>
      <c r="DM11" s="112"/>
      <c r="DN11" s="112"/>
      <c r="DO11" s="112"/>
      <c r="DP11" s="112"/>
      <c r="DQ11" s="112"/>
      <c r="DR11" s="112"/>
      <c r="DS11" s="112"/>
      <c r="DT11" s="112"/>
      <c r="DU11" s="112"/>
      <c r="DV11" s="112"/>
      <c r="DW11" s="112"/>
      <c r="DX11" s="112"/>
      <c r="DY11" s="112"/>
      <c r="DZ11" s="112"/>
      <c r="EA11" s="112"/>
      <c r="EB11" s="112"/>
      <c r="EC11" s="112"/>
      <c r="ED11" s="112"/>
      <c r="EE11" s="112"/>
      <c r="EF11" s="112"/>
      <c r="EG11" s="112"/>
      <c r="EH11" s="112"/>
      <c r="EI11" s="112"/>
      <c r="EJ11" s="112"/>
      <c r="EK11" s="112"/>
      <c r="EL11" s="112"/>
      <c r="EM11" s="112"/>
      <c r="EN11" s="112"/>
      <c r="EO11" s="112"/>
      <c r="EP11" s="112"/>
      <c r="EQ11" s="112"/>
      <c r="ER11" s="112"/>
      <c r="ES11" s="112"/>
      <c r="ET11" s="112"/>
      <c r="EU11" s="112"/>
      <c r="EV11" s="112"/>
      <c r="EW11" s="112"/>
      <c r="EX11" s="112"/>
      <c r="EY11" s="112"/>
      <c r="EZ11" s="112"/>
      <c r="FA11" s="112"/>
      <c r="FB11" s="112"/>
    </row>
    <row r="12" spans="1:158" s="488" customFormat="1" ht="10" customHeight="1">
      <c r="A12" s="341" t="s">
        <v>334</v>
      </c>
      <c r="B12" s="454">
        <v>27.3</v>
      </c>
      <c r="C12" s="454">
        <v>71.5</v>
      </c>
      <c r="D12" s="454">
        <v>41</v>
      </c>
      <c r="E12" s="454">
        <v>99.6</v>
      </c>
      <c r="F12" s="454"/>
      <c r="G12" s="454">
        <v>99.9</v>
      </c>
      <c r="H12" s="454"/>
      <c r="I12" s="454">
        <v>16.100000000000001</v>
      </c>
      <c r="J12" s="454">
        <v>37.4</v>
      </c>
      <c r="K12" s="454">
        <v>49.1</v>
      </c>
      <c r="L12" s="112"/>
      <c r="M12" s="112"/>
      <c r="N12" s="112"/>
      <c r="O12" s="112"/>
      <c r="P12" s="112"/>
      <c r="Q12" s="112"/>
      <c r="R12" s="112"/>
      <c r="S12" s="112"/>
      <c r="T12" s="112"/>
      <c r="U12" s="112"/>
      <c r="V12" s="112"/>
      <c r="W12" s="112"/>
      <c r="X12" s="112"/>
      <c r="Y12" s="112"/>
      <c r="Z12" s="112"/>
      <c r="AA12" s="112"/>
      <c r="AB12" s="112"/>
      <c r="AC12" s="112"/>
      <c r="AD12" s="112"/>
      <c r="AE12" s="112"/>
      <c r="AF12" s="112"/>
      <c r="AG12" s="112"/>
      <c r="AH12" s="112"/>
      <c r="AI12" s="112"/>
      <c r="AJ12" s="112"/>
      <c r="AK12" s="112"/>
      <c r="AL12" s="112"/>
      <c r="AM12" s="112"/>
      <c r="AN12" s="112"/>
      <c r="AO12" s="112"/>
      <c r="AP12" s="112"/>
      <c r="AQ12" s="112"/>
      <c r="AR12" s="112"/>
      <c r="AS12" s="112"/>
      <c r="AT12" s="112"/>
      <c r="AU12" s="112"/>
      <c r="AV12" s="112"/>
      <c r="AW12" s="112"/>
      <c r="AX12" s="112"/>
      <c r="AY12" s="112"/>
      <c r="AZ12" s="112"/>
      <c r="BA12" s="112"/>
      <c r="BB12" s="112"/>
      <c r="BC12" s="112"/>
      <c r="BD12" s="112"/>
      <c r="BE12" s="112"/>
      <c r="BF12" s="112"/>
      <c r="BG12" s="112"/>
      <c r="BH12" s="112"/>
      <c r="BI12" s="112"/>
      <c r="BJ12" s="112"/>
      <c r="BK12" s="112"/>
      <c r="BL12" s="112"/>
      <c r="BM12" s="112"/>
      <c r="BN12" s="112"/>
      <c r="BO12" s="112"/>
      <c r="BP12" s="112"/>
      <c r="BQ12" s="112"/>
      <c r="BR12" s="112"/>
      <c r="BS12" s="112"/>
      <c r="BT12" s="112"/>
      <c r="BU12" s="112"/>
      <c r="BV12" s="112"/>
      <c r="BW12" s="112"/>
      <c r="BX12" s="112"/>
      <c r="BY12" s="112"/>
      <c r="BZ12" s="112"/>
      <c r="CA12" s="112"/>
      <c r="CB12" s="112"/>
      <c r="CC12" s="112"/>
      <c r="CD12" s="112"/>
      <c r="CE12" s="112"/>
      <c r="CF12" s="112"/>
      <c r="CG12" s="112"/>
      <c r="CH12" s="112"/>
      <c r="CI12" s="112"/>
      <c r="CJ12" s="112"/>
      <c r="CK12" s="112"/>
      <c r="CL12" s="112"/>
      <c r="CM12" s="112"/>
      <c r="CN12" s="112"/>
      <c r="CO12" s="112"/>
      <c r="CP12" s="112"/>
      <c r="CQ12" s="112"/>
      <c r="CR12" s="112"/>
      <c r="CS12" s="112"/>
      <c r="CT12" s="112"/>
      <c r="CU12" s="112"/>
      <c r="CV12" s="112"/>
      <c r="CW12" s="112"/>
      <c r="CX12" s="112"/>
      <c r="CY12" s="112"/>
      <c r="CZ12" s="112"/>
      <c r="DA12" s="112"/>
      <c r="DB12" s="112"/>
      <c r="DC12" s="112"/>
      <c r="DD12" s="112"/>
      <c r="DE12" s="112"/>
      <c r="DF12" s="112"/>
      <c r="DG12" s="112"/>
      <c r="DH12" s="112"/>
      <c r="DI12" s="112"/>
      <c r="DJ12" s="112"/>
      <c r="DK12" s="112"/>
      <c r="DL12" s="112"/>
      <c r="DM12" s="112"/>
      <c r="DN12" s="112"/>
      <c r="DO12" s="112"/>
      <c r="DP12" s="112"/>
      <c r="DQ12" s="112"/>
      <c r="DR12" s="112"/>
      <c r="DS12" s="112"/>
      <c r="DT12" s="112"/>
      <c r="DU12" s="112"/>
      <c r="DV12" s="112"/>
      <c r="DW12" s="112"/>
      <c r="DX12" s="112"/>
      <c r="DY12" s="112"/>
      <c r="DZ12" s="112"/>
      <c r="EA12" s="112"/>
      <c r="EB12" s="112"/>
      <c r="EC12" s="112"/>
      <c r="ED12" s="112"/>
      <c r="EE12" s="112"/>
      <c r="EF12" s="112"/>
      <c r="EG12" s="112"/>
      <c r="EH12" s="112"/>
      <c r="EI12" s="112"/>
      <c r="EJ12" s="112"/>
      <c r="EK12" s="112"/>
      <c r="EL12" s="112"/>
      <c r="EM12" s="112"/>
      <c r="EN12" s="112"/>
      <c r="EO12" s="112"/>
      <c r="EP12" s="112"/>
      <c r="EQ12" s="112"/>
      <c r="ER12" s="112"/>
      <c r="ES12" s="112"/>
      <c r="ET12" s="112"/>
      <c r="EU12" s="112"/>
      <c r="EV12" s="112"/>
      <c r="EW12" s="112"/>
      <c r="EX12" s="112"/>
      <c r="EY12" s="112"/>
      <c r="EZ12" s="112"/>
      <c r="FA12" s="112"/>
      <c r="FB12" s="112"/>
    </row>
    <row r="13" spans="1:158" s="112" customFormat="1" ht="10" customHeight="1">
      <c r="A13" s="321" t="s">
        <v>261</v>
      </c>
      <c r="B13" s="454">
        <v>35.4</v>
      </c>
      <c r="C13" s="454">
        <v>63.7</v>
      </c>
      <c r="D13" s="454">
        <v>36.200000000000003</v>
      </c>
      <c r="E13" s="454">
        <v>99.6</v>
      </c>
      <c r="F13" s="454"/>
      <c r="G13" s="454">
        <v>99.9</v>
      </c>
      <c r="H13" s="454"/>
      <c r="I13" s="454">
        <v>13.5</v>
      </c>
      <c r="J13" s="454">
        <v>32.200000000000003</v>
      </c>
      <c r="K13" s="454">
        <v>42.1</v>
      </c>
    </row>
    <row r="14" spans="1:158" s="112" customFormat="1" ht="10" customHeight="1">
      <c r="A14" s="321" t="s">
        <v>262</v>
      </c>
      <c r="B14" s="454">
        <v>15.6</v>
      </c>
      <c r="C14" s="454">
        <v>82.9</v>
      </c>
      <c r="D14" s="454">
        <v>48</v>
      </c>
      <c r="E14" s="454">
        <v>99.6</v>
      </c>
      <c r="F14" s="454"/>
      <c r="G14" s="454">
        <v>99.8</v>
      </c>
      <c r="H14" s="454"/>
      <c r="I14" s="454">
        <v>19.899999999999999</v>
      </c>
      <c r="J14" s="454">
        <v>45</v>
      </c>
      <c r="K14" s="454">
        <v>59.3</v>
      </c>
    </row>
    <row r="15" spans="1:158" s="112" customFormat="1" ht="10" customHeight="1">
      <c r="A15" s="321" t="s">
        <v>263</v>
      </c>
      <c r="B15" s="454">
        <v>16</v>
      </c>
      <c r="C15" s="454">
        <v>80.5</v>
      </c>
      <c r="D15" s="454">
        <v>47.3</v>
      </c>
      <c r="E15" s="454">
        <v>99.5</v>
      </c>
      <c r="F15" s="454"/>
      <c r="G15" s="454">
        <v>99.8</v>
      </c>
      <c r="H15" s="454"/>
      <c r="I15" s="454">
        <v>8.1</v>
      </c>
      <c r="J15" s="454">
        <v>38.9</v>
      </c>
      <c r="K15" s="454">
        <v>44.2</v>
      </c>
    </row>
    <row r="16" spans="1:158" s="112" customFormat="1" ht="10" customHeight="1">
      <c r="A16" s="321" t="s">
        <v>335</v>
      </c>
      <c r="B16" s="454">
        <v>4.8</v>
      </c>
      <c r="C16" s="454">
        <v>68</v>
      </c>
      <c r="D16" s="454">
        <v>59.6</v>
      </c>
      <c r="E16" s="454">
        <v>96.6</v>
      </c>
      <c r="F16" s="454"/>
      <c r="G16" s="454">
        <v>99.2</v>
      </c>
      <c r="H16" s="454"/>
      <c r="I16" s="454">
        <v>6.5</v>
      </c>
      <c r="J16" s="454">
        <v>47.8</v>
      </c>
      <c r="K16" s="454">
        <v>51.2</v>
      </c>
    </row>
    <row r="17" spans="1:264" s="112" customFormat="1" ht="10" customHeight="1">
      <c r="A17" s="321" t="s">
        <v>264</v>
      </c>
      <c r="B17" s="454">
        <v>5.2</v>
      </c>
      <c r="C17" s="454">
        <v>76.3</v>
      </c>
      <c r="D17" s="454">
        <v>54.5</v>
      </c>
      <c r="E17" s="454">
        <v>97.6</v>
      </c>
      <c r="F17" s="454"/>
      <c r="G17" s="454">
        <v>98.9</v>
      </c>
      <c r="H17" s="454"/>
      <c r="I17" s="454">
        <v>6</v>
      </c>
      <c r="J17" s="454">
        <v>42.6</v>
      </c>
      <c r="K17" s="454">
        <v>46.1</v>
      </c>
    </row>
    <row r="18" spans="1:264" s="112" customFormat="1" ht="10" customHeight="1">
      <c r="A18" s="341" t="s">
        <v>265</v>
      </c>
      <c r="B18" s="454">
        <v>3.9</v>
      </c>
      <c r="C18" s="454">
        <v>77.266666666666694</v>
      </c>
      <c r="D18" s="454">
        <v>70.2</v>
      </c>
      <c r="E18" s="454">
        <v>94.7</v>
      </c>
      <c r="F18" s="454"/>
      <c r="G18" s="454">
        <v>99.6</v>
      </c>
      <c r="H18" s="454"/>
      <c r="I18" s="454">
        <v>7.6</v>
      </c>
      <c r="J18" s="454">
        <v>58.5</v>
      </c>
      <c r="K18" s="454">
        <v>61.7</v>
      </c>
    </row>
    <row r="19" spans="1:264" s="112" customFormat="1" ht="10" customHeight="1">
      <c r="A19" s="321" t="s">
        <v>79</v>
      </c>
      <c r="B19" s="167">
        <v>18</v>
      </c>
      <c r="C19" s="490">
        <v>72.2</v>
      </c>
      <c r="D19" s="490">
        <v>48.1</v>
      </c>
      <c r="E19" s="490">
        <v>98.6</v>
      </c>
      <c r="F19" s="490"/>
      <c r="G19" s="490">
        <v>99.6</v>
      </c>
      <c r="H19" s="490"/>
      <c r="I19" s="490">
        <v>11.5</v>
      </c>
      <c r="J19" s="490">
        <v>40.9</v>
      </c>
      <c r="K19" s="490">
        <v>48.8</v>
      </c>
    </row>
    <row r="20" spans="1:264" s="112" customFormat="1" ht="3" customHeight="1">
      <c r="A20" s="465"/>
      <c r="B20" s="167"/>
      <c r="C20" s="490"/>
      <c r="D20" s="490"/>
      <c r="E20" s="490"/>
      <c r="F20" s="490"/>
      <c r="G20" s="490"/>
      <c r="H20" s="490"/>
      <c r="I20" s="490"/>
      <c r="J20" s="490"/>
      <c r="K20" s="490"/>
    </row>
    <row r="21" spans="1:264" s="488" customFormat="1" ht="10" customHeight="1">
      <c r="A21" s="465"/>
      <c r="B21" s="754" t="s">
        <v>336</v>
      </c>
      <c r="C21" s="754"/>
      <c r="D21" s="754"/>
      <c r="E21" s="754"/>
      <c r="F21" s="754"/>
      <c r="G21" s="754"/>
      <c r="H21" s="754"/>
      <c r="I21" s="754"/>
      <c r="J21" s="754"/>
      <c r="K21" s="754"/>
      <c r="L21" s="112"/>
      <c r="M21" s="112"/>
      <c r="N21" s="112"/>
      <c r="O21" s="112"/>
      <c r="P21" s="112"/>
      <c r="Q21" s="112"/>
      <c r="R21" s="112"/>
      <c r="S21" s="112"/>
      <c r="T21" s="112"/>
      <c r="U21" s="112"/>
      <c r="V21" s="112"/>
      <c r="W21" s="112"/>
      <c r="X21" s="112"/>
      <c r="Y21" s="112"/>
      <c r="Z21" s="112"/>
      <c r="AA21" s="112"/>
      <c r="AB21" s="112"/>
      <c r="AC21" s="112"/>
      <c r="AD21" s="112"/>
      <c r="AE21" s="112"/>
      <c r="AF21" s="112"/>
      <c r="AG21" s="112"/>
      <c r="AH21" s="112"/>
      <c r="AI21" s="112"/>
      <c r="AJ21" s="112"/>
      <c r="AK21" s="112"/>
      <c r="AL21" s="112"/>
      <c r="AM21" s="112"/>
      <c r="AN21" s="112"/>
      <c r="AO21" s="112"/>
      <c r="AP21" s="112"/>
      <c r="AQ21" s="112"/>
      <c r="AR21" s="112"/>
      <c r="AS21" s="112"/>
      <c r="AT21" s="112"/>
      <c r="AU21" s="112"/>
      <c r="AV21" s="112"/>
      <c r="AW21" s="112"/>
      <c r="AX21" s="112"/>
      <c r="AY21" s="112"/>
      <c r="AZ21" s="112"/>
      <c r="BA21" s="112"/>
      <c r="BB21" s="112"/>
      <c r="BC21" s="112"/>
      <c r="BD21" s="112"/>
      <c r="BE21" s="112"/>
      <c r="BF21" s="112"/>
      <c r="BG21" s="112"/>
      <c r="BH21" s="112"/>
      <c r="BI21" s="112"/>
      <c r="BJ21" s="112"/>
      <c r="BK21" s="112"/>
      <c r="BL21" s="112"/>
      <c r="BM21" s="112"/>
      <c r="BN21" s="112"/>
      <c r="BO21" s="112"/>
      <c r="BP21" s="112"/>
      <c r="BQ21" s="112"/>
      <c r="BR21" s="112"/>
      <c r="BS21" s="112"/>
      <c r="BT21" s="112"/>
      <c r="BU21" s="112"/>
      <c r="BV21" s="112"/>
      <c r="BW21" s="112"/>
      <c r="BX21" s="112"/>
      <c r="BY21" s="112"/>
      <c r="BZ21" s="112"/>
      <c r="CA21" s="112"/>
      <c r="CB21" s="112"/>
      <c r="CC21" s="112"/>
      <c r="CD21" s="112"/>
      <c r="CE21" s="112"/>
      <c r="CF21" s="112"/>
      <c r="CG21" s="112"/>
      <c r="CH21" s="112"/>
      <c r="CI21" s="112"/>
      <c r="CJ21" s="112"/>
      <c r="CK21" s="112"/>
      <c r="CL21" s="112"/>
      <c r="CM21" s="112"/>
      <c r="CN21" s="112"/>
      <c r="CO21" s="112"/>
      <c r="CP21" s="112"/>
      <c r="CQ21" s="112"/>
      <c r="CR21" s="112"/>
      <c r="CS21" s="112"/>
      <c r="CT21" s="112"/>
      <c r="CU21" s="112"/>
      <c r="CV21" s="112"/>
      <c r="CW21" s="112"/>
      <c r="CX21" s="112"/>
      <c r="CY21" s="112"/>
      <c r="CZ21" s="112"/>
      <c r="DA21" s="112"/>
      <c r="DB21" s="112"/>
      <c r="DC21" s="112"/>
      <c r="DD21" s="112"/>
      <c r="DE21" s="112"/>
      <c r="DF21" s="112"/>
      <c r="DG21" s="112"/>
      <c r="DH21" s="112"/>
      <c r="DI21" s="112"/>
      <c r="DJ21" s="112"/>
      <c r="DK21" s="112"/>
      <c r="DL21" s="112"/>
      <c r="DM21" s="112"/>
      <c r="DN21" s="112"/>
      <c r="DO21" s="112"/>
      <c r="DP21" s="112"/>
      <c r="DQ21" s="112"/>
      <c r="DR21" s="112"/>
      <c r="DS21" s="112"/>
      <c r="DT21" s="112"/>
      <c r="DU21" s="112"/>
      <c r="DV21" s="112"/>
      <c r="DW21" s="112"/>
      <c r="DX21" s="112"/>
      <c r="DY21" s="112"/>
      <c r="DZ21" s="112"/>
      <c r="EA21" s="112"/>
      <c r="EB21" s="112"/>
      <c r="EC21" s="112"/>
      <c r="ED21" s="112"/>
      <c r="EE21" s="112"/>
      <c r="EF21" s="112"/>
      <c r="EG21" s="112"/>
      <c r="EH21" s="112"/>
      <c r="EI21" s="112"/>
      <c r="EJ21" s="112"/>
      <c r="EK21" s="112"/>
      <c r="EL21" s="112"/>
      <c r="EM21" s="112"/>
      <c r="EN21" s="112"/>
      <c r="EO21" s="112"/>
      <c r="EP21" s="112"/>
      <c r="EQ21" s="112"/>
      <c r="ER21" s="112"/>
      <c r="ES21" s="112"/>
      <c r="ET21" s="112"/>
      <c r="EU21" s="112"/>
      <c r="EV21" s="112"/>
      <c r="EW21" s="112"/>
      <c r="EX21" s="112"/>
      <c r="EY21" s="112"/>
      <c r="EZ21" s="112"/>
      <c r="FA21" s="112"/>
      <c r="FB21" s="112"/>
    </row>
    <row r="22" spans="1:264" s="488" customFormat="1" ht="10" customHeight="1">
      <c r="A22" s="496" t="s">
        <v>334</v>
      </c>
      <c r="B22" s="293">
        <v>23.4</v>
      </c>
      <c r="C22" s="293">
        <v>79.3</v>
      </c>
      <c r="D22" s="293">
        <v>38.799999999999997</v>
      </c>
      <c r="E22" s="662">
        <v>100</v>
      </c>
      <c r="F22" s="293"/>
      <c r="G22" s="293">
        <v>99.7</v>
      </c>
      <c r="H22" s="293"/>
      <c r="I22" s="293">
        <v>26.5</v>
      </c>
      <c r="J22" s="293">
        <v>32.4</v>
      </c>
      <c r="K22" s="293">
        <v>54.6</v>
      </c>
      <c r="L22" s="112"/>
      <c r="M22" s="112"/>
      <c r="N22" s="112"/>
      <c r="O22" s="112"/>
      <c r="P22" s="112"/>
      <c r="Q22" s="112"/>
      <c r="R22" s="112"/>
      <c r="S22" s="112"/>
      <c r="T22" s="112"/>
      <c r="U22" s="112"/>
      <c r="V22" s="112"/>
      <c r="W22" s="112"/>
      <c r="X22" s="112"/>
      <c r="Y22" s="112"/>
      <c r="Z22" s="112"/>
      <c r="AA22" s="112"/>
      <c r="AB22" s="112"/>
      <c r="AC22" s="112"/>
      <c r="AD22" s="112"/>
      <c r="AE22" s="112"/>
      <c r="AF22" s="112"/>
      <c r="AG22" s="112"/>
      <c r="AH22" s="112"/>
      <c r="AI22" s="112"/>
      <c r="AJ22" s="112"/>
      <c r="AK22" s="112"/>
      <c r="AL22" s="112"/>
      <c r="AM22" s="112"/>
      <c r="AN22" s="112"/>
      <c r="AO22" s="112"/>
      <c r="AP22" s="112"/>
      <c r="AQ22" s="112"/>
      <c r="AR22" s="112"/>
      <c r="AS22" s="112"/>
      <c r="AT22" s="112"/>
      <c r="AU22" s="112"/>
      <c r="AV22" s="112"/>
      <c r="AW22" s="112"/>
      <c r="AX22" s="112"/>
      <c r="AY22" s="112"/>
      <c r="AZ22" s="112"/>
      <c r="BA22" s="112"/>
      <c r="BB22" s="112"/>
      <c r="BC22" s="112"/>
      <c r="BD22" s="112"/>
      <c r="BE22" s="112"/>
      <c r="BF22" s="112"/>
      <c r="BG22" s="112"/>
      <c r="BH22" s="112"/>
      <c r="BI22" s="112"/>
      <c r="BJ22" s="112"/>
      <c r="BK22" s="112"/>
      <c r="BL22" s="112"/>
      <c r="BM22" s="112"/>
      <c r="BN22" s="112"/>
      <c r="BO22" s="112"/>
      <c r="BP22" s="112"/>
      <c r="BQ22" s="112"/>
      <c r="BR22" s="112"/>
      <c r="BS22" s="112"/>
      <c r="BT22" s="112"/>
      <c r="BU22" s="112"/>
      <c r="BV22" s="112"/>
      <c r="BW22" s="112"/>
      <c r="BX22" s="112"/>
      <c r="BY22" s="112"/>
      <c r="BZ22" s="112"/>
      <c r="CA22" s="112"/>
      <c r="CB22" s="112"/>
      <c r="CC22" s="112"/>
      <c r="CD22" s="112"/>
      <c r="CE22" s="112"/>
      <c r="CF22" s="112"/>
      <c r="CG22" s="112"/>
      <c r="CH22" s="112"/>
      <c r="CI22" s="112"/>
      <c r="CJ22" s="112"/>
      <c r="CK22" s="112"/>
      <c r="CL22" s="112"/>
      <c r="CM22" s="112"/>
      <c r="CN22" s="112"/>
      <c r="CO22" s="112"/>
      <c r="CP22" s="112"/>
      <c r="CQ22" s="112"/>
      <c r="CR22" s="112"/>
      <c r="CS22" s="112"/>
      <c r="CT22" s="112"/>
      <c r="CU22" s="112"/>
      <c r="CV22" s="112"/>
      <c r="CW22" s="112"/>
      <c r="CX22" s="112"/>
      <c r="CY22" s="112"/>
      <c r="CZ22" s="112"/>
      <c r="DA22" s="112"/>
      <c r="DB22" s="112"/>
      <c r="DC22" s="112"/>
      <c r="DD22" s="112"/>
      <c r="DE22" s="112"/>
      <c r="DF22" s="112"/>
      <c r="DG22" s="112"/>
      <c r="DH22" s="112"/>
      <c r="DI22" s="112"/>
      <c r="DJ22" s="112"/>
      <c r="DK22" s="112"/>
      <c r="DL22" s="112"/>
      <c r="DM22" s="112"/>
      <c r="DN22" s="112"/>
      <c r="DO22" s="112"/>
      <c r="DP22" s="112"/>
      <c r="DQ22" s="112"/>
      <c r="DR22" s="112"/>
      <c r="DS22" s="112"/>
      <c r="DT22" s="112"/>
      <c r="DU22" s="112"/>
      <c r="DV22" s="112"/>
      <c r="DW22" s="112"/>
      <c r="DX22" s="112"/>
      <c r="DY22" s="112"/>
      <c r="DZ22" s="112"/>
      <c r="EA22" s="112"/>
      <c r="EB22" s="112"/>
      <c r="EC22" s="112"/>
      <c r="ED22" s="112"/>
      <c r="EE22" s="112"/>
      <c r="EF22" s="112"/>
      <c r="EG22" s="112"/>
      <c r="EH22" s="112"/>
      <c r="EI22" s="112"/>
      <c r="EJ22" s="112"/>
      <c r="EK22" s="112"/>
      <c r="EL22" s="112"/>
      <c r="EM22" s="112"/>
      <c r="EN22" s="112"/>
      <c r="EO22" s="112"/>
      <c r="EP22" s="112"/>
      <c r="EQ22" s="112"/>
      <c r="ER22" s="112"/>
      <c r="ES22" s="112"/>
      <c r="ET22" s="112"/>
      <c r="EU22" s="112"/>
      <c r="EV22" s="112"/>
      <c r="EW22" s="112"/>
      <c r="EX22" s="112"/>
      <c r="EY22" s="112"/>
      <c r="EZ22" s="112"/>
      <c r="FA22" s="112"/>
      <c r="FB22" s="112"/>
    </row>
    <row r="23" spans="1:264" s="112" customFormat="1" ht="10" customHeight="1">
      <c r="A23" s="496" t="s">
        <v>261</v>
      </c>
      <c r="B23" s="293">
        <v>30.1</v>
      </c>
      <c r="C23" s="293">
        <v>74.2</v>
      </c>
      <c r="D23" s="293">
        <v>33.1</v>
      </c>
      <c r="E23" s="662">
        <v>100</v>
      </c>
      <c r="F23" s="293"/>
      <c r="G23" s="293">
        <v>99.8</v>
      </c>
      <c r="H23" s="293"/>
      <c r="I23" s="293">
        <v>23.4</v>
      </c>
      <c r="J23" s="491" t="s">
        <v>337</v>
      </c>
      <c r="K23" s="491" t="s">
        <v>338</v>
      </c>
    </row>
    <row r="24" spans="1:264" s="112" customFormat="1" ht="10" customHeight="1">
      <c r="A24" s="496" t="s">
        <v>262</v>
      </c>
      <c r="B24" s="293">
        <v>13.7</v>
      </c>
      <c r="C24" s="293">
        <v>86.6</v>
      </c>
      <c r="D24" s="662">
        <v>47</v>
      </c>
      <c r="E24" s="662">
        <v>100</v>
      </c>
      <c r="F24" s="293"/>
      <c r="G24" s="293">
        <v>99.7</v>
      </c>
      <c r="H24" s="293"/>
      <c r="I24" s="293">
        <v>30.8</v>
      </c>
      <c r="J24" s="293">
        <v>38.700000000000003</v>
      </c>
      <c r="K24" s="293">
        <v>64.099999999999994</v>
      </c>
    </row>
    <row r="25" spans="1:264" s="112" customFormat="1" ht="10" customHeight="1">
      <c r="A25" s="465" t="s">
        <v>263</v>
      </c>
      <c r="B25" s="293">
        <v>14.9</v>
      </c>
      <c r="C25" s="293">
        <v>85.2</v>
      </c>
      <c r="D25" s="662">
        <v>42</v>
      </c>
      <c r="E25" s="293">
        <v>99.9</v>
      </c>
      <c r="F25" s="293"/>
      <c r="G25" s="293">
        <v>99.8</v>
      </c>
      <c r="H25" s="293"/>
      <c r="I25" s="293">
        <v>22.7</v>
      </c>
      <c r="J25" s="293">
        <v>31.9</v>
      </c>
      <c r="K25" s="293">
        <v>51.4</v>
      </c>
    </row>
    <row r="26" spans="1:264" s="112" customFormat="1" ht="10" customHeight="1">
      <c r="A26" s="496" t="s">
        <v>335</v>
      </c>
      <c r="B26" s="293">
        <v>3.8</v>
      </c>
      <c r="C26" s="293">
        <v>74.7</v>
      </c>
      <c r="D26" s="293">
        <v>55.4</v>
      </c>
      <c r="E26" s="293">
        <v>98.3</v>
      </c>
      <c r="F26" s="293"/>
      <c r="G26" s="293">
        <v>99.6</v>
      </c>
      <c r="H26" s="293"/>
      <c r="I26" s="293">
        <v>22.5</v>
      </c>
      <c r="J26" s="293">
        <v>42.1</v>
      </c>
      <c r="K26" s="293">
        <v>60.9</v>
      </c>
    </row>
    <row r="27" spans="1:264" s="112" customFormat="1" ht="10" customHeight="1">
      <c r="A27" s="496" t="s">
        <v>264</v>
      </c>
      <c r="B27" s="293">
        <v>3.8</v>
      </c>
      <c r="C27" s="662">
        <v>82</v>
      </c>
      <c r="D27" s="293">
        <v>50.9</v>
      </c>
      <c r="E27" s="293">
        <v>99.1</v>
      </c>
      <c r="F27" s="293"/>
      <c r="G27" s="293">
        <v>99.6</v>
      </c>
      <c r="H27" s="293"/>
      <c r="I27" s="293">
        <v>20.7</v>
      </c>
      <c r="J27" s="293">
        <v>38.799999999999997</v>
      </c>
      <c r="K27" s="293">
        <v>55.8</v>
      </c>
    </row>
    <row r="28" spans="1:264" s="112" customFormat="1" ht="10" customHeight="1">
      <c r="A28" s="465" t="s">
        <v>265</v>
      </c>
      <c r="B28" s="293">
        <v>3.8</v>
      </c>
      <c r="C28" s="662">
        <v>60</v>
      </c>
      <c r="D28" s="293">
        <v>64.5</v>
      </c>
      <c r="E28" s="293">
        <v>96.7</v>
      </c>
      <c r="F28" s="293"/>
      <c r="G28" s="293">
        <v>99.7</v>
      </c>
      <c r="H28" s="293"/>
      <c r="I28" s="293">
        <v>26.1</v>
      </c>
      <c r="J28" s="293">
        <v>48.9</v>
      </c>
      <c r="K28" s="293">
        <v>71.2</v>
      </c>
    </row>
    <row r="29" spans="1:264" s="112" customFormat="1" ht="10" customHeight="1">
      <c r="A29" s="492" t="s">
        <v>79</v>
      </c>
      <c r="B29" s="489">
        <v>15.4</v>
      </c>
      <c r="C29" s="471">
        <v>79</v>
      </c>
      <c r="D29" s="489">
        <v>44.8</v>
      </c>
      <c r="E29" s="489">
        <v>99.4</v>
      </c>
      <c r="F29" s="489"/>
      <c r="G29" s="489">
        <v>99.7</v>
      </c>
      <c r="H29" s="489"/>
      <c r="I29" s="489">
        <v>24.4</v>
      </c>
      <c r="J29" s="489">
        <v>35.4</v>
      </c>
      <c r="K29" s="471">
        <v>56</v>
      </c>
    </row>
    <row r="30" spans="1:264" s="112" customFormat="1" ht="3" customHeight="1">
      <c r="A30" s="493"/>
      <c r="B30" s="494"/>
      <c r="C30" s="494"/>
      <c r="D30" s="494"/>
      <c r="E30" s="494"/>
      <c r="F30" s="494"/>
      <c r="G30" s="494"/>
      <c r="H30" s="494"/>
      <c r="I30" s="494"/>
      <c r="J30" s="494"/>
      <c r="K30" s="495"/>
    </row>
    <row r="31" spans="1:264" s="112" customFormat="1" ht="10" customHeight="1">
      <c r="A31" s="755" t="s">
        <v>339</v>
      </c>
      <c r="B31" s="755"/>
      <c r="C31" s="755"/>
      <c r="D31" s="755"/>
      <c r="E31" s="755"/>
      <c r="F31" s="755"/>
      <c r="G31" s="755"/>
      <c r="H31" s="755"/>
      <c r="I31" s="755"/>
      <c r="J31" s="755"/>
      <c r="K31" s="755"/>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row>
    <row r="32" spans="1:264" s="479" customFormat="1" ht="10" customHeight="1">
      <c r="A32" s="756" t="s">
        <v>340</v>
      </c>
      <c r="B32" s="756"/>
      <c r="C32" s="756"/>
      <c r="D32" s="756"/>
      <c r="E32" s="756"/>
      <c r="F32" s="756"/>
      <c r="G32" s="756"/>
      <c r="H32" s="756"/>
      <c r="I32" s="756"/>
      <c r="J32" s="756"/>
      <c r="K32" s="756"/>
      <c r="L32" s="112"/>
      <c r="M32" s="112"/>
      <c r="N32" s="112"/>
      <c r="O32" s="112"/>
      <c r="P32" s="112"/>
      <c r="Q32" s="112"/>
      <c r="R32" s="112"/>
      <c r="S32" s="112"/>
      <c r="T32" s="112"/>
      <c r="U32" s="112"/>
      <c r="V32" s="112"/>
      <c r="W32" s="112"/>
      <c r="X32" s="112"/>
      <c r="Y32" s="112"/>
      <c r="Z32" s="112"/>
      <c r="AA32" s="112"/>
      <c r="AB32" s="112"/>
      <c r="AC32" s="112"/>
      <c r="AD32" s="112"/>
      <c r="AE32" s="112"/>
      <c r="AF32" s="112"/>
      <c r="AG32" s="112"/>
      <c r="AH32" s="112"/>
      <c r="AI32" s="112"/>
      <c r="AJ32" s="112"/>
      <c r="AK32" s="112"/>
      <c r="AL32" s="112"/>
      <c r="AM32" s="112"/>
      <c r="AN32" s="112"/>
      <c r="AO32" s="112"/>
      <c r="AP32" s="112"/>
      <c r="AQ32" s="112"/>
      <c r="AR32" s="112"/>
      <c r="AS32" s="112"/>
      <c r="AT32" s="112"/>
      <c r="AU32" s="112"/>
      <c r="AV32" s="112"/>
      <c r="AW32" s="112"/>
      <c r="AX32" s="112"/>
      <c r="AY32" s="112"/>
      <c r="AZ32" s="112"/>
      <c r="BA32" s="112"/>
      <c r="BB32" s="112"/>
      <c r="BC32" s="112"/>
      <c r="BD32" s="112"/>
      <c r="BE32" s="112"/>
      <c r="BF32" s="112"/>
      <c r="BG32" s="112"/>
      <c r="BH32" s="112"/>
      <c r="BI32" s="112"/>
      <c r="BJ32" s="112"/>
      <c r="BK32" s="112"/>
      <c r="BL32" s="112"/>
      <c r="BM32" s="112"/>
      <c r="BN32" s="112"/>
      <c r="BO32" s="112"/>
      <c r="BP32" s="112"/>
      <c r="BQ32" s="112"/>
      <c r="BR32" s="112"/>
      <c r="BS32" s="112"/>
      <c r="BT32" s="112"/>
      <c r="BU32" s="112"/>
      <c r="BV32" s="112"/>
      <c r="BW32" s="112"/>
      <c r="BX32" s="112"/>
      <c r="BY32" s="112"/>
      <c r="BZ32" s="112"/>
      <c r="CA32" s="112"/>
      <c r="CB32" s="112"/>
      <c r="CC32" s="112"/>
      <c r="CD32" s="112"/>
      <c r="CE32" s="112"/>
      <c r="CF32" s="112"/>
      <c r="CG32" s="112"/>
      <c r="CH32" s="112"/>
      <c r="CI32" s="112"/>
      <c r="CJ32" s="112"/>
      <c r="CK32" s="112"/>
      <c r="CL32" s="112"/>
      <c r="CM32" s="112"/>
      <c r="CN32" s="112"/>
      <c r="CO32" s="112"/>
      <c r="CP32" s="112"/>
      <c r="CQ32" s="112"/>
      <c r="CR32" s="112"/>
      <c r="CS32" s="112"/>
      <c r="CT32" s="112"/>
      <c r="CU32" s="112"/>
      <c r="CV32" s="112"/>
      <c r="CW32" s="112"/>
      <c r="CX32" s="112"/>
      <c r="CY32" s="112"/>
      <c r="CZ32" s="112"/>
      <c r="DA32" s="112"/>
      <c r="DB32" s="112"/>
      <c r="DC32" s="112"/>
      <c r="DD32" s="112"/>
      <c r="DE32" s="112"/>
      <c r="DF32" s="112"/>
      <c r="DG32" s="112"/>
      <c r="DH32" s="112"/>
      <c r="DI32" s="112"/>
      <c r="DJ32" s="112"/>
      <c r="DK32" s="112"/>
      <c r="DL32" s="112"/>
      <c r="DM32" s="112"/>
      <c r="DN32" s="112"/>
      <c r="DO32" s="112"/>
      <c r="DP32" s="112"/>
      <c r="DQ32" s="112"/>
      <c r="DR32" s="112"/>
      <c r="DS32" s="112"/>
      <c r="DT32" s="112"/>
      <c r="DU32" s="112"/>
      <c r="DV32" s="112"/>
      <c r="DW32" s="112"/>
      <c r="DX32" s="112"/>
      <c r="DY32" s="112"/>
      <c r="DZ32" s="112"/>
      <c r="EA32" s="112"/>
      <c r="EB32" s="112"/>
      <c r="EC32" s="112"/>
      <c r="ED32" s="112"/>
      <c r="EE32" s="112"/>
      <c r="EF32" s="112"/>
      <c r="EG32" s="112"/>
      <c r="EH32" s="112"/>
      <c r="EI32" s="112"/>
      <c r="EJ32" s="112"/>
      <c r="EK32" s="112"/>
      <c r="EL32" s="112"/>
      <c r="EM32" s="112"/>
      <c r="EN32" s="112"/>
      <c r="EO32" s="112"/>
      <c r="EP32" s="112"/>
      <c r="EQ32" s="112"/>
      <c r="ER32" s="112"/>
      <c r="ES32" s="112"/>
      <c r="ET32" s="112"/>
      <c r="EU32" s="112"/>
      <c r="EV32" s="112"/>
      <c r="EW32" s="112"/>
      <c r="EX32" s="112"/>
      <c r="EY32" s="112"/>
      <c r="EZ32" s="112"/>
      <c r="FA32" s="112"/>
      <c r="FB32" s="11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row>
  </sheetData>
  <mergeCells count="9">
    <mergeCell ref="B21:K21"/>
    <mergeCell ref="A31:K31"/>
    <mergeCell ref="A32:K32"/>
    <mergeCell ref="A4:K4"/>
    <mergeCell ref="A5:K5"/>
    <mergeCell ref="B8:E8"/>
    <mergeCell ref="G8:G9"/>
    <mergeCell ref="I8:K8"/>
    <mergeCell ref="B11:K11"/>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U64"/>
  <sheetViews>
    <sheetView zoomScaleNormal="100" workbookViewId="0">
      <selection activeCell="A4" sqref="A4"/>
    </sheetView>
  </sheetViews>
  <sheetFormatPr defaultColWidth="9.1796875" defaultRowHeight="14.5"/>
  <cols>
    <col min="1" max="1" width="30.453125" customWidth="1"/>
    <col min="2" max="2" width="9.81640625" customWidth="1"/>
    <col min="3" max="5" width="9.1796875" customWidth="1"/>
    <col min="6" max="6" width="0.81640625" customWidth="1"/>
    <col min="7" max="7" width="9.1796875" customWidth="1"/>
    <col min="10" max="10" width="9.1796875" customWidth="1"/>
    <col min="11" max="11" width="0.81640625" customWidth="1"/>
    <col min="12" max="12" width="9.1796875" customWidth="1"/>
  </cols>
  <sheetData>
    <row r="1" spans="1:47" ht="12" customHeight="1"/>
    <row r="2" spans="1:47" ht="12" customHeight="1"/>
    <row r="3" spans="1:47" ht="19.5" customHeight="1"/>
    <row r="4" spans="1:47" s="166" customFormat="1" ht="12" customHeight="1">
      <c r="A4" s="176" t="s">
        <v>341</v>
      </c>
      <c r="B4" s="260"/>
      <c r="C4" s="176"/>
      <c r="D4" s="260"/>
      <c r="E4" s="260"/>
      <c r="F4" s="260"/>
      <c r="G4" s="260"/>
      <c r="H4" s="260"/>
      <c r="I4" s="260"/>
      <c r="J4" s="260"/>
      <c r="K4" s="260"/>
      <c r="L4" s="260"/>
      <c r="M4" s="260"/>
    </row>
    <row r="5" spans="1:47" ht="12" customHeight="1">
      <c r="A5" s="305" t="s">
        <v>342</v>
      </c>
      <c r="B5" s="447"/>
      <c r="C5" s="448"/>
      <c r="D5" s="447"/>
      <c r="E5" s="447"/>
      <c r="F5" s="447"/>
      <c r="G5" s="447"/>
      <c r="H5" s="447"/>
      <c r="I5" s="447"/>
      <c r="J5" s="447"/>
      <c r="K5" s="447"/>
      <c r="L5" s="112"/>
      <c r="M5" s="112"/>
    </row>
    <row r="6" spans="1:47" ht="12" customHeight="1">
      <c r="A6" s="87" t="s">
        <v>343</v>
      </c>
      <c r="B6" s="112"/>
      <c r="C6" s="449"/>
      <c r="D6" s="112"/>
      <c r="E6" s="112"/>
      <c r="F6" s="112"/>
      <c r="G6" s="112"/>
      <c r="H6" s="112"/>
      <c r="I6" s="112"/>
      <c r="J6" s="112"/>
      <c r="K6" s="112"/>
      <c r="L6" s="112"/>
      <c r="M6" s="112"/>
    </row>
    <row r="7" spans="1:47" ht="6" customHeight="1">
      <c r="A7" s="112"/>
      <c r="B7" s="112"/>
      <c r="C7" s="112"/>
      <c r="D7" s="112"/>
      <c r="E7" s="112"/>
      <c r="F7" s="112"/>
      <c r="G7" s="112"/>
      <c r="H7" s="112"/>
      <c r="I7" s="112"/>
      <c r="J7" s="112"/>
      <c r="K7" s="112"/>
      <c r="L7" s="112"/>
      <c r="M7" s="112"/>
    </row>
    <row r="8" spans="1:47" s="450" customFormat="1" ht="29.25" customHeight="1">
      <c r="A8" s="762" t="s">
        <v>344</v>
      </c>
      <c r="B8" s="764" t="s">
        <v>345</v>
      </c>
      <c r="C8" s="759" t="s">
        <v>346</v>
      </c>
      <c r="D8" s="759"/>
      <c r="E8" s="759"/>
      <c r="F8" s="684"/>
      <c r="G8" s="764" t="s">
        <v>347</v>
      </c>
      <c r="H8" s="759" t="s">
        <v>348</v>
      </c>
      <c r="I8" s="759"/>
      <c r="J8" s="759"/>
      <c r="K8" s="684"/>
      <c r="L8" s="764" t="s">
        <v>349</v>
      </c>
      <c r="M8" s="759" t="s">
        <v>350</v>
      </c>
      <c r="N8" s="759"/>
      <c r="O8" s="759"/>
    </row>
    <row r="9" spans="1:47" s="177" customFormat="1" ht="42" customHeight="1">
      <c r="A9" s="763"/>
      <c r="B9" s="765"/>
      <c r="C9" s="451" t="s">
        <v>351</v>
      </c>
      <c r="D9" s="451" t="s">
        <v>352</v>
      </c>
      <c r="E9" s="451" t="s">
        <v>353</v>
      </c>
      <c r="F9" s="452"/>
      <c r="G9" s="765"/>
      <c r="H9" s="451" t="s">
        <v>351</v>
      </c>
      <c r="I9" s="451" t="s">
        <v>352</v>
      </c>
      <c r="J9" s="451" t="s">
        <v>354</v>
      </c>
      <c r="K9" s="452"/>
      <c r="L9" s="765"/>
      <c r="M9" s="451" t="s">
        <v>355</v>
      </c>
      <c r="N9" s="451" t="s">
        <v>356</v>
      </c>
      <c r="O9" s="451" t="s">
        <v>357</v>
      </c>
      <c r="P9" s="450"/>
      <c r="Q9" s="450"/>
      <c r="R9" s="450"/>
      <c r="S9" s="450"/>
      <c r="T9" s="450"/>
      <c r="U9" s="450"/>
      <c r="V9" s="450"/>
      <c r="W9" s="450"/>
      <c r="X9" s="450"/>
      <c r="Y9" s="450"/>
      <c r="Z9" s="450"/>
      <c r="AA9" s="450"/>
      <c r="AB9" s="450"/>
      <c r="AC9" s="450"/>
      <c r="AD9" s="450"/>
      <c r="AE9" s="450"/>
      <c r="AF9" s="450"/>
      <c r="AG9" s="450"/>
      <c r="AH9" s="450"/>
      <c r="AI9" s="450"/>
      <c r="AJ9" s="450"/>
      <c r="AK9" s="450"/>
      <c r="AL9" s="450"/>
      <c r="AM9" s="450"/>
      <c r="AN9" s="450"/>
      <c r="AO9" s="450"/>
      <c r="AP9" s="450"/>
      <c r="AQ9" s="450"/>
      <c r="AR9" s="450"/>
      <c r="AS9" s="450"/>
      <c r="AT9" s="450"/>
      <c r="AU9" s="450"/>
    </row>
    <row r="10" spans="1:47" s="177" customFormat="1" ht="3" customHeight="1">
      <c r="A10" s="129"/>
      <c r="B10" s="130"/>
      <c r="C10" s="130"/>
      <c r="D10" s="130"/>
      <c r="E10" s="130"/>
      <c r="F10" s="166"/>
      <c r="G10" s="130"/>
      <c r="H10" s="130"/>
      <c r="I10" s="130"/>
      <c r="J10" s="130"/>
      <c r="K10" s="166"/>
      <c r="L10" s="130"/>
      <c r="M10" s="450"/>
      <c r="N10" s="450"/>
      <c r="O10" s="450"/>
      <c r="P10" s="450"/>
      <c r="Q10" s="450"/>
      <c r="R10" s="450"/>
      <c r="S10" s="450"/>
      <c r="T10" s="450"/>
      <c r="U10" s="450"/>
      <c r="V10" s="450"/>
      <c r="W10" s="450"/>
      <c r="X10" s="450"/>
      <c r="Y10" s="450"/>
      <c r="Z10" s="450"/>
      <c r="AA10" s="450"/>
      <c r="AB10" s="450"/>
      <c r="AC10" s="450"/>
      <c r="AD10" s="450"/>
      <c r="AE10" s="450"/>
      <c r="AF10" s="450"/>
      <c r="AG10" s="450"/>
      <c r="AH10" s="450"/>
      <c r="AI10" s="450"/>
      <c r="AJ10" s="450"/>
      <c r="AK10" s="450"/>
      <c r="AL10" s="450"/>
      <c r="AM10" s="450"/>
      <c r="AN10" s="450"/>
      <c r="AO10" s="450"/>
      <c r="AP10" s="450"/>
      <c r="AQ10" s="450"/>
      <c r="AR10" s="450"/>
      <c r="AS10" s="450"/>
      <c r="AT10" s="450"/>
      <c r="AU10" s="450"/>
    </row>
    <row r="11" spans="1:47" s="177" customFormat="1" ht="10" customHeight="1">
      <c r="A11" s="129" t="s">
        <v>358</v>
      </c>
      <c r="B11" s="130"/>
      <c r="C11" s="130"/>
      <c r="D11" s="130"/>
      <c r="E11" s="130"/>
      <c r="F11" s="166"/>
      <c r="G11" s="130"/>
      <c r="H11" s="130"/>
      <c r="I11" s="130"/>
      <c r="J11" s="130"/>
      <c r="K11" s="166"/>
      <c r="L11" s="130"/>
      <c r="M11" s="450"/>
      <c r="N11" s="450"/>
      <c r="O11" s="450"/>
      <c r="P11" s="450"/>
      <c r="Q11" s="450"/>
      <c r="R11" s="450"/>
      <c r="S11" s="450"/>
      <c r="T11" s="450"/>
      <c r="U11" s="450"/>
      <c r="V11" s="450"/>
      <c r="W11" s="450"/>
      <c r="X11" s="450"/>
      <c r="Y11" s="450"/>
      <c r="Z11" s="450"/>
      <c r="AA11" s="450"/>
      <c r="AB11" s="450"/>
      <c r="AC11" s="450"/>
      <c r="AD11" s="450"/>
      <c r="AE11" s="450"/>
      <c r="AF11" s="450"/>
      <c r="AG11" s="450"/>
      <c r="AH11" s="450"/>
      <c r="AI11" s="450"/>
      <c r="AJ11" s="450"/>
      <c r="AK11" s="450"/>
      <c r="AL11" s="450"/>
      <c r="AM11" s="450"/>
      <c r="AN11" s="450"/>
      <c r="AO11" s="450"/>
      <c r="AP11" s="450"/>
      <c r="AQ11" s="450"/>
      <c r="AR11" s="450"/>
      <c r="AS11" s="450"/>
      <c r="AT11" s="450"/>
      <c r="AU11" s="450"/>
    </row>
    <row r="12" spans="1:47" s="457" customFormat="1" ht="10" customHeight="1">
      <c r="A12" s="453" t="s">
        <v>239</v>
      </c>
      <c r="B12" s="454">
        <v>100</v>
      </c>
      <c r="C12" s="454">
        <v>32.6</v>
      </c>
      <c r="D12" s="454">
        <v>59.4</v>
      </c>
      <c r="E12" s="454">
        <v>7.9</v>
      </c>
      <c r="F12" s="455"/>
      <c r="G12" s="454">
        <v>99.8</v>
      </c>
      <c r="H12" s="454">
        <v>12.7</v>
      </c>
      <c r="I12" s="454">
        <v>74.2</v>
      </c>
      <c r="J12" s="454">
        <v>13.1</v>
      </c>
      <c r="K12" s="455"/>
      <c r="L12" s="454">
        <v>34.799999999999997</v>
      </c>
      <c r="M12" s="454">
        <v>39</v>
      </c>
      <c r="N12" s="454">
        <v>21.5</v>
      </c>
      <c r="O12" s="454">
        <v>39.5</v>
      </c>
      <c r="P12" s="456"/>
      <c r="Q12" s="456"/>
      <c r="R12" s="456"/>
      <c r="S12" s="456"/>
      <c r="T12" s="456"/>
      <c r="U12" s="456"/>
      <c r="V12" s="456"/>
      <c r="W12" s="456"/>
      <c r="X12" s="456"/>
      <c r="Y12" s="456"/>
      <c r="Z12" s="456"/>
      <c r="AA12" s="456"/>
      <c r="AB12" s="456"/>
      <c r="AC12" s="456"/>
      <c r="AD12" s="456"/>
      <c r="AE12" s="456"/>
      <c r="AF12" s="456"/>
      <c r="AG12" s="456"/>
      <c r="AH12" s="456"/>
      <c r="AI12" s="456"/>
      <c r="AJ12" s="456"/>
      <c r="AK12" s="456"/>
      <c r="AL12" s="456"/>
      <c r="AM12" s="456"/>
      <c r="AN12" s="456"/>
      <c r="AO12" s="456"/>
      <c r="AP12" s="456"/>
      <c r="AQ12" s="456"/>
      <c r="AR12" s="456"/>
      <c r="AS12" s="456"/>
      <c r="AT12" s="456"/>
      <c r="AU12" s="456"/>
    </row>
    <row r="13" spans="1:47" s="458" customFormat="1" ht="10" customHeight="1">
      <c r="A13" s="453" t="s">
        <v>359</v>
      </c>
      <c r="B13" s="454">
        <v>100</v>
      </c>
      <c r="C13" s="454">
        <v>38.700000000000003</v>
      </c>
      <c r="D13" s="454">
        <v>44.6</v>
      </c>
      <c r="E13" s="454">
        <v>16.7</v>
      </c>
      <c r="F13" s="455"/>
      <c r="G13" s="454">
        <v>99.4</v>
      </c>
      <c r="H13" s="454">
        <v>24.3</v>
      </c>
      <c r="I13" s="454">
        <v>63.2</v>
      </c>
      <c r="J13" s="454">
        <v>12.5</v>
      </c>
      <c r="K13" s="455"/>
      <c r="L13" s="454">
        <v>11.8</v>
      </c>
      <c r="M13" s="454">
        <v>42.1</v>
      </c>
      <c r="N13" s="454">
        <v>31.5</v>
      </c>
      <c r="O13" s="454">
        <v>26.5</v>
      </c>
      <c r="P13" s="456"/>
      <c r="Q13" s="456"/>
      <c r="R13" s="456"/>
      <c r="S13" s="456"/>
      <c r="T13" s="456"/>
      <c r="U13" s="456"/>
      <c r="V13" s="456"/>
      <c r="W13" s="456"/>
      <c r="X13" s="456"/>
      <c r="Y13" s="456"/>
      <c r="Z13" s="456"/>
      <c r="AA13" s="456"/>
      <c r="AB13" s="456"/>
      <c r="AC13" s="456"/>
      <c r="AD13" s="456"/>
      <c r="AE13" s="456"/>
      <c r="AF13" s="456"/>
      <c r="AG13" s="456"/>
      <c r="AH13" s="456"/>
      <c r="AI13" s="456"/>
      <c r="AJ13" s="456"/>
      <c r="AK13" s="456"/>
      <c r="AL13" s="456"/>
      <c r="AM13" s="456"/>
      <c r="AN13" s="456"/>
      <c r="AO13" s="456"/>
      <c r="AP13" s="456"/>
      <c r="AQ13" s="456"/>
      <c r="AR13" s="456"/>
      <c r="AS13" s="456"/>
      <c r="AT13" s="456"/>
      <c r="AU13" s="456"/>
    </row>
    <row r="14" spans="1:47" s="456" customFormat="1" ht="10" customHeight="1">
      <c r="A14" s="453" t="s">
        <v>241</v>
      </c>
      <c r="B14" s="454">
        <v>99.7</v>
      </c>
      <c r="C14" s="454">
        <v>27.8</v>
      </c>
      <c r="D14" s="454">
        <v>65.3</v>
      </c>
      <c r="E14" s="454">
        <v>6.9</v>
      </c>
      <c r="F14" s="455"/>
      <c r="G14" s="454">
        <v>99.6</v>
      </c>
      <c r="H14" s="454">
        <v>10.199999999999999</v>
      </c>
      <c r="I14" s="454">
        <v>75.599999999999994</v>
      </c>
      <c r="J14" s="454">
        <v>14.2</v>
      </c>
      <c r="K14" s="455"/>
      <c r="L14" s="454">
        <v>39.1</v>
      </c>
      <c r="M14" s="454">
        <v>40.799999999999997</v>
      </c>
      <c r="N14" s="454">
        <v>16.2</v>
      </c>
      <c r="O14" s="454">
        <v>43</v>
      </c>
    </row>
    <row r="15" spans="1:47" s="458" customFormat="1" ht="10" customHeight="1">
      <c r="A15" s="453" t="s">
        <v>242</v>
      </c>
      <c r="B15" s="454">
        <v>100</v>
      </c>
      <c r="C15" s="454">
        <v>27.6</v>
      </c>
      <c r="D15" s="454">
        <v>67.8</v>
      </c>
      <c r="E15" s="454">
        <v>4.5</v>
      </c>
      <c r="F15" s="455"/>
      <c r="G15" s="454">
        <v>99.8</v>
      </c>
      <c r="H15" s="454">
        <v>13.1</v>
      </c>
      <c r="I15" s="454">
        <v>76.7</v>
      </c>
      <c r="J15" s="454">
        <v>10.3</v>
      </c>
      <c r="K15" s="455"/>
      <c r="L15" s="454">
        <v>55.6</v>
      </c>
      <c r="M15" s="454">
        <v>47.6</v>
      </c>
      <c r="N15" s="454">
        <v>19.2</v>
      </c>
      <c r="O15" s="454">
        <v>33.200000000000003</v>
      </c>
      <c r="P15" s="456"/>
      <c r="Q15" s="456"/>
      <c r="R15" s="456"/>
      <c r="S15" s="456"/>
      <c r="T15" s="456"/>
      <c r="U15" s="456"/>
      <c r="V15" s="456"/>
      <c r="W15" s="456"/>
      <c r="X15" s="456"/>
      <c r="Y15" s="456"/>
      <c r="Z15" s="456"/>
      <c r="AA15" s="456"/>
      <c r="AB15" s="456"/>
      <c r="AC15" s="456"/>
      <c r="AD15" s="456"/>
      <c r="AE15" s="456"/>
      <c r="AF15" s="456"/>
      <c r="AG15" s="456"/>
      <c r="AH15" s="456"/>
      <c r="AI15" s="456"/>
      <c r="AJ15" s="456"/>
      <c r="AK15" s="456"/>
      <c r="AL15" s="456"/>
      <c r="AM15" s="456"/>
      <c r="AN15" s="456"/>
      <c r="AO15" s="456"/>
      <c r="AP15" s="456"/>
      <c r="AQ15" s="456"/>
      <c r="AR15" s="456"/>
      <c r="AS15" s="456"/>
      <c r="AT15" s="456"/>
      <c r="AU15" s="456"/>
    </row>
    <row r="16" spans="1:47" s="458" customFormat="1" ht="10" customHeight="1">
      <c r="A16" s="453" t="s">
        <v>243</v>
      </c>
      <c r="B16" s="454">
        <v>100</v>
      </c>
      <c r="C16" s="454">
        <v>34.5</v>
      </c>
      <c r="D16" s="454">
        <v>52</v>
      </c>
      <c r="E16" s="454">
        <v>13.5</v>
      </c>
      <c r="F16" s="455"/>
      <c r="G16" s="454">
        <v>100</v>
      </c>
      <c r="H16" s="454">
        <v>28.7</v>
      </c>
      <c r="I16" s="454">
        <v>63.2</v>
      </c>
      <c r="J16" s="454">
        <v>8.1</v>
      </c>
      <c r="K16" s="455"/>
      <c r="L16" s="454">
        <v>20</v>
      </c>
      <c r="M16" s="454">
        <v>45</v>
      </c>
      <c r="N16" s="454">
        <v>25</v>
      </c>
      <c r="O16" s="454">
        <v>30</v>
      </c>
      <c r="P16" s="456"/>
      <c r="Q16" s="456"/>
      <c r="R16" s="456"/>
      <c r="S16" s="456"/>
      <c r="T16" s="456"/>
      <c r="U16" s="456"/>
      <c r="V16" s="456"/>
      <c r="W16" s="456"/>
      <c r="X16" s="456"/>
      <c r="Y16" s="456"/>
      <c r="Z16" s="456"/>
      <c r="AA16" s="456"/>
      <c r="AB16" s="456"/>
      <c r="AC16" s="456"/>
      <c r="AD16" s="456"/>
      <c r="AE16" s="456"/>
      <c r="AF16" s="456"/>
      <c r="AG16" s="456"/>
      <c r="AH16" s="456"/>
      <c r="AI16" s="456"/>
      <c r="AJ16" s="456"/>
      <c r="AK16" s="456"/>
      <c r="AL16" s="456"/>
      <c r="AM16" s="456"/>
      <c r="AN16" s="456"/>
      <c r="AO16" s="456"/>
      <c r="AP16" s="456"/>
      <c r="AQ16" s="456"/>
      <c r="AR16" s="456"/>
      <c r="AS16" s="456"/>
      <c r="AT16" s="456"/>
      <c r="AU16" s="456"/>
    </row>
    <row r="17" spans="1:47" s="463" customFormat="1" ht="10" customHeight="1">
      <c r="A17" s="459" t="s">
        <v>360</v>
      </c>
      <c r="B17" s="460">
        <v>100</v>
      </c>
      <c r="C17" s="460">
        <v>44.3</v>
      </c>
      <c r="D17" s="460">
        <v>42.8</v>
      </c>
      <c r="E17" s="460" t="s">
        <v>361</v>
      </c>
      <c r="F17" s="461"/>
      <c r="G17" s="460">
        <v>100</v>
      </c>
      <c r="H17" s="460">
        <v>35.799999999999997</v>
      </c>
      <c r="I17" s="460">
        <v>53.6</v>
      </c>
      <c r="J17" s="460" t="s">
        <v>361</v>
      </c>
      <c r="K17" s="461"/>
      <c r="L17" s="460">
        <v>21.2</v>
      </c>
      <c r="M17" s="460">
        <v>43</v>
      </c>
      <c r="N17" s="460" t="s">
        <v>361</v>
      </c>
      <c r="O17" s="460" t="s">
        <v>361</v>
      </c>
      <c r="P17" s="462"/>
      <c r="Q17" s="462"/>
      <c r="R17" s="462"/>
      <c r="S17" s="462"/>
      <c r="T17" s="462"/>
      <c r="U17" s="462"/>
      <c r="V17" s="462"/>
      <c r="W17" s="462"/>
      <c r="X17" s="462"/>
      <c r="Y17" s="462"/>
      <c r="Z17" s="462"/>
      <c r="AA17" s="462"/>
      <c r="AB17" s="462"/>
      <c r="AC17" s="462"/>
      <c r="AD17" s="462"/>
      <c r="AE17" s="462"/>
      <c r="AF17" s="462"/>
      <c r="AG17" s="462"/>
      <c r="AH17" s="462"/>
      <c r="AI17" s="462"/>
      <c r="AJ17" s="462"/>
      <c r="AK17" s="462"/>
      <c r="AL17" s="462"/>
      <c r="AM17" s="462"/>
      <c r="AN17" s="462"/>
      <c r="AO17" s="462"/>
      <c r="AP17" s="462"/>
      <c r="AQ17" s="462"/>
      <c r="AR17" s="462"/>
      <c r="AS17" s="462"/>
      <c r="AT17" s="462"/>
      <c r="AU17" s="462"/>
    </row>
    <row r="18" spans="1:47" s="464" customFormat="1" ht="10" customHeight="1">
      <c r="A18" s="459" t="s">
        <v>245</v>
      </c>
      <c r="B18" s="460">
        <v>100</v>
      </c>
      <c r="C18" s="460">
        <v>26</v>
      </c>
      <c r="D18" s="460">
        <v>59.9</v>
      </c>
      <c r="E18" s="460">
        <v>14.1</v>
      </c>
      <c r="F18" s="461"/>
      <c r="G18" s="460">
        <v>100</v>
      </c>
      <c r="H18" s="460">
        <v>22.6</v>
      </c>
      <c r="I18" s="460">
        <v>71.5</v>
      </c>
      <c r="J18" s="460">
        <v>5.9</v>
      </c>
      <c r="K18" s="461"/>
      <c r="L18" s="460">
        <v>19</v>
      </c>
      <c r="M18" s="460">
        <v>46.8</v>
      </c>
      <c r="N18" s="460">
        <v>22.5</v>
      </c>
      <c r="O18" s="460">
        <v>30.6</v>
      </c>
      <c r="P18" s="462"/>
      <c r="Q18" s="462"/>
      <c r="R18" s="462"/>
      <c r="S18" s="462"/>
      <c r="T18" s="462"/>
      <c r="U18" s="462"/>
      <c r="V18" s="462"/>
      <c r="W18" s="462"/>
      <c r="X18" s="462"/>
      <c r="Y18" s="462"/>
      <c r="Z18" s="462"/>
      <c r="AA18" s="462"/>
      <c r="AB18" s="462"/>
      <c r="AC18" s="462"/>
      <c r="AD18" s="462"/>
      <c r="AE18" s="462"/>
      <c r="AF18" s="462"/>
      <c r="AG18" s="462"/>
      <c r="AH18" s="462"/>
      <c r="AI18" s="462"/>
      <c r="AJ18" s="462"/>
      <c r="AK18" s="462"/>
      <c r="AL18" s="462"/>
      <c r="AM18" s="462"/>
      <c r="AN18" s="462"/>
      <c r="AO18" s="462"/>
      <c r="AP18" s="462"/>
      <c r="AQ18" s="462"/>
      <c r="AR18" s="462"/>
      <c r="AS18" s="462"/>
      <c r="AT18" s="462"/>
      <c r="AU18" s="462"/>
    </row>
    <row r="19" spans="1:47" s="458" customFormat="1" ht="10" customHeight="1">
      <c r="A19" s="453" t="s">
        <v>246</v>
      </c>
      <c r="B19" s="454">
        <v>100</v>
      </c>
      <c r="C19" s="454">
        <v>7.8</v>
      </c>
      <c r="D19" s="454">
        <v>78.7</v>
      </c>
      <c r="E19" s="454">
        <v>13.5</v>
      </c>
      <c r="F19" s="455"/>
      <c r="G19" s="454">
        <v>99.8</v>
      </c>
      <c r="H19" s="454">
        <v>5.9</v>
      </c>
      <c r="I19" s="454">
        <v>90.3</v>
      </c>
      <c r="J19" s="454">
        <v>3.8</v>
      </c>
      <c r="K19" s="455"/>
      <c r="L19" s="454">
        <v>71.099999999999994</v>
      </c>
      <c r="M19" s="454">
        <v>42.9</v>
      </c>
      <c r="N19" s="454">
        <v>17.2</v>
      </c>
      <c r="O19" s="454">
        <v>39.9</v>
      </c>
      <c r="P19" s="456"/>
      <c r="Q19" s="456"/>
      <c r="R19" s="456"/>
      <c r="S19" s="456"/>
      <c r="T19" s="456"/>
      <c r="U19" s="456"/>
      <c r="V19" s="456"/>
      <c r="W19" s="456"/>
      <c r="X19" s="456"/>
      <c r="Y19" s="456"/>
      <c r="Z19" s="456"/>
      <c r="AA19" s="456"/>
      <c r="AB19" s="456"/>
      <c r="AC19" s="456"/>
      <c r="AD19" s="456"/>
      <c r="AE19" s="456"/>
      <c r="AF19" s="456"/>
      <c r="AG19" s="456"/>
      <c r="AH19" s="456"/>
      <c r="AI19" s="456"/>
      <c r="AJ19" s="456"/>
      <c r="AK19" s="456"/>
      <c r="AL19" s="456"/>
      <c r="AM19" s="456"/>
      <c r="AN19" s="456"/>
      <c r="AO19" s="456"/>
      <c r="AP19" s="456"/>
      <c r="AQ19" s="456"/>
      <c r="AR19" s="456"/>
      <c r="AS19" s="456"/>
      <c r="AT19" s="456"/>
      <c r="AU19" s="456"/>
    </row>
    <row r="20" spans="1:47" s="458" customFormat="1" ht="10" customHeight="1">
      <c r="A20" s="453" t="s">
        <v>247</v>
      </c>
      <c r="B20" s="454">
        <v>100</v>
      </c>
      <c r="C20" s="454">
        <v>13.3</v>
      </c>
      <c r="D20" s="454">
        <v>67.3</v>
      </c>
      <c r="E20" s="454">
        <v>19.399999999999999</v>
      </c>
      <c r="F20" s="455"/>
      <c r="G20" s="454">
        <v>98.9</v>
      </c>
      <c r="H20" s="454">
        <v>7.8</v>
      </c>
      <c r="I20" s="454">
        <v>86.5</v>
      </c>
      <c r="J20" s="454">
        <v>5.7</v>
      </c>
      <c r="K20" s="455"/>
      <c r="L20" s="454">
        <v>60.6</v>
      </c>
      <c r="M20" s="454">
        <v>36</v>
      </c>
      <c r="N20" s="454">
        <v>14.3</v>
      </c>
      <c r="O20" s="454">
        <v>49.7</v>
      </c>
      <c r="P20" s="456"/>
      <c r="Q20" s="456"/>
      <c r="R20" s="456"/>
      <c r="S20" s="456"/>
      <c r="T20" s="456"/>
      <c r="U20" s="456"/>
      <c r="V20" s="456"/>
      <c r="W20" s="456"/>
      <c r="X20" s="456"/>
      <c r="Y20" s="456"/>
      <c r="Z20" s="456"/>
      <c r="AA20" s="456"/>
      <c r="AB20" s="456"/>
      <c r="AC20" s="456"/>
      <c r="AD20" s="456"/>
      <c r="AE20" s="456"/>
      <c r="AF20" s="456"/>
      <c r="AG20" s="456"/>
      <c r="AH20" s="456"/>
      <c r="AI20" s="456"/>
      <c r="AJ20" s="456"/>
      <c r="AK20" s="456"/>
      <c r="AL20" s="456"/>
      <c r="AM20" s="456"/>
      <c r="AN20" s="456"/>
      <c r="AO20" s="456"/>
      <c r="AP20" s="456"/>
      <c r="AQ20" s="456"/>
      <c r="AR20" s="456"/>
      <c r="AS20" s="456"/>
      <c r="AT20" s="456"/>
      <c r="AU20" s="456"/>
    </row>
    <row r="21" spans="1:47" s="456" customFormat="1" ht="10" customHeight="1">
      <c r="A21" s="453" t="s">
        <v>248</v>
      </c>
      <c r="B21" s="454">
        <v>99.9</v>
      </c>
      <c r="C21" s="454">
        <v>13.1</v>
      </c>
      <c r="D21" s="454">
        <v>81.099999999999994</v>
      </c>
      <c r="E21" s="454">
        <v>5.8</v>
      </c>
      <c r="F21" s="455"/>
      <c r="G21" s="454">
        <v>99.7</v>
      </c>
      <c r="H21" s="454">
        <v>8.6999999999999993</v>
      </c>
      <c r="I21" s="454">
        <v>87.1</v>
      </c>
      <c r="J21" s="454">
        <v>4.0999999999999996</v>
      </c>
      <c r="K21" s="455"/>
      <c r="L21" s="454">
        <v>67.599999999999994</v>
      </c>
      <c r="M21" s="454">
        <v>47.1</v>
      </c>
      <c r="N21" s="454">
        <v>18.100000000000001</v>
      </c>
      <c r="O21" s="454">
        <v>34.700000000000003</v>
      </c>
    </row>
    <row r="22" spans="1:47" s="456" customFormat="1" ht="10" customHeight="1">
      <c r="A22" s="453" t="s">
        <v>249</v>
      </c>
      <c r="B22" s="454">
        <v>100</v>
      </c>
      <c r="C22" s="454">
        <v>9.1</v>
      </c>
      <c r="D22" s="454">
        <v>82.5</v>
      </c>
      <c r="E22" s="454">
        <v>8.3000000000000007</v>
      </c>
      <c r="F22" s="455"/>
      <c r="G22" s="454">
        <v>99.7</v>
      </c>
      <c r="H22" s="454">
        <v>3.8</v>
      </c>
      <c r="I22" s="454">
        <v>88.3</v>
      </c>
      <c r="J22" s="454">
        <v>7.9</v>
      </c>
      <c r="K22" s="455"/>
      <c r="L22" s="454">
        <v>46</v>
      </c>
      <c r="M22" s="454">
        <v>44</v>
      </c>
      <c r="N22" s="454">
        <v>19.8</v>
      </c>
      <c r="O22" s="454">
        <v>36.200000000000003</v>
      </c>
    </row>
    <row r="23" spans="1:47" s="456" customFormat="1" ht="10" customHeight="1">
      <c r="A23" s="453" t="s">
        <v>250</v>
      </c>
      <c r="B23" s="454">
        <v>99.7</v>
      </c>
      <c r="C23" s="454">
        <v>6</v>
      </c>
      <c r="D23" s="454">
        <v>79</v>
      </c>
      <c r="E23" s="454">
        <v>15</v>
      </c>
      <c r="F23" s="455"/>
      <c r="G23" s="454">
        <v>99.4</v>
      </c>
      <c r="H23" s="454">
        <v>3</v>
      </c>
      <c r="I23" s="454">
        <v>91.8</v>
      </c>
      <c r="J23" s="454">
        <v>5.3</v>
      </c>
      <c r="K23" s="455"/>
      <c r="L23" s="454">
        <v>44.4</v>
      </c>
      <c r="M23" s="454">
        <v>35.4</v>
      </c>
      <c r="N23" s="454">
        <v>15.3</v>
      </c>
      <c r="O23" s="454">
        <v>49.2</v>
      </c>
    </row>
    <row r="24" spans="1:47" s="456" customFormat="1" ht="10" customHeight="1">
      <c r="A24" s="453" t="s">
        <v>251</v>
      </c>
      <c r="B24" s="454">
        <v>100</v>
      </c>
      <c r="C24" s="454">
        <v>5</v>
      </c>
      <c r="D24" s="454">
        <v>85.9</v>
      </c>
      <c r="E24" s="454">
        <v>9.1</v>
      </c>
      <c r="F24" s="455"/>
      <c r="G24" s="454">
        <v>99.9</v>
      </c>
      <c r="H24" s="454">
        <v>4.4000000000000004</v>
      </c>
      <c r="I24" s="454">
        <v>92.8</v>
      </c>
      <c r="J24" s="454">
        <v>2.8</v>
      </c>
      <c r="K24" s="455"/>
      <c r="L24" s="454">
        <v>46.9</v>
      </c>
      <c r="M24" s="454">
        <v>41.5</v>
      </c>
      <c r="N24" s="454">
        <v>16.399999999999999</v>
      </c>
      <c r="O24" s="454">
        <v>42.1</v>
      </c>
    </row>
    <row r="25" spans="1:47" s="456" customFormat="1" ht="10" customHeight="1">
      <c r="A25" s="453" t="s">
        <v>252</v>
      </c>
      <c r="B25" s="454">
        <v>99.8</v>
      </c>
      <c r="C25" s="454">
        <v>20.100000000000001</v>
      </c>
      <c r="D25" s="454">
        <v>67.7</v>
      </c>
      <c r="E25" s="454">
        <v>12.2</v>
      </c>
      <c r="F25" s="455"/>
      <c r="G25" s="454">
        <v>99.8</v>
      </c>
      <c r="H25" s="454">
        <v>4.5</v>
      </c>
      <c r="I25" s="454">
        <v>80.099999999999994</v>
      </c>
      <c r="J25" s="454">
        <v>15.4</v>
      </c>
      <c r="K25" s="455"/>
      <c r="L25" s="454">
        <v>57.1</v>
      </c>
      <c r="M25" s="454">
        <v>38.5</v>
      </c>
      <c r="N25" s="454">
        <v>17.899999999999999</v>
      </c>
      <c r="O25" s="454">
        <v>43.6</v>
      </c>
    </row>
    <row r="26" spans="1:47" s="456" customFormat="1" ht="10" customHeight="1">
      <c r="A26" s="453" t="s">
        <v>253</v>
      </c>
      <c r="B26" s="454">
        <v>100</v>
      </c>
      <c r="C26" s="454">
        <v>4.4000000000000004</v>
      </c>
      <c r="D26" s="454">
        <v>84.4</v>
      </c>
      <c r="E26" s="454">
        <v>11.2</v>
      </c>
      <c r="F26" s="455"/>
      <c r="G26" s="454">
        <v>99.6</v>
      </c>
      <c r="H26" s="454">
        <v>3.2</v>
      </c>
      <c r="I26" s="454">
        <v>92.9</v>
      </c>
      <c r="J26" s="454">
        <v>3.9</v>
      </c>
      <c r="K26" s="455"/>
      <c r="L26" s="454">
        <v>40.9</v>
      </c>
      <c r="M26" s="454">
        <v>36.5</v>
      </c>
      <c r="N26" s="454">
        <v>24.7</v>
      </c>
      <c r="O26" s="454">
        <v>38.799999999999997</v>
      </c>
    </row>
    <row r="27" spans="1:47" s="456" customFormat="1" ht="10" customHeight="1">
      <c r="A27" s="453" t="s">
        <v>254</v>
      </c>
      <c r="B27" s="454">
        <v>100</v>
      </c>
      <c r="C27" s="454">
        <v>5.8</v>
      </c>
      <c r="D27" s="454">
        <v>78.8</v>
      </c>
      <c r="E27" s="454">
        <v>15.4</v>
      </c>
      <c r="F27" s="455"/>
      <c r="G27" s="454">
        <v>99.4</v>
      </c>
      <c r="H27" s="454">
        <v>1.7</v>
      </c>
      <c r="I27" s="454">
        <v>85.8</v>
      </c>
      <c r="J27" s="454">
        <v>12.5</v>
      </c>
      <c r="K27" s="455"/>
      <c r="L27" s="454">
        <v>30.7</v>
      </c>
      <c r="M27" s="454">
        <v>45.2</v>
      </c>
      <c r="N27" s="454">
        <v>18.7</v>
      </c>
      <c r="O27" s="454">
        <v>36.1</v>
      </c>
    </row>
    <row r="28" spans="1:47" s="456" customFormat="1" ht="10" customHeight="1">
      <c r="A28" s="453" t="s">
        <v>255</v>
      </c>
      <c r="B28" s="454">
        <v>98.9</v>
      </c>
      <c r="C28" s="454">
        <v>2.9</v>
      </c>
      <c r="D28" s="454">
        <v>66.400000000000006</v>
      </c>
      <c r="E28" s="454">
        <v>30.7</v>
      </c>
      <c r="F28" s="455"/>
      <c r="G28" s="454">
        <v>99.6</v>
      </c>
      <c r="H28" s="454" t="s">
        <v>361</v>
      </c>
      <c r="I28" s="454">
        <v>77.8</v>
      </c>
      <c r="J28" s="454">
        <v>20.7</v>
      </c>
      <c r="K28" s="455"/>
      <c r="L28" s="454">
        <v>58</v>
      </c>
      <c r="M28" s="454">
        <v>31.4</v>
      </c>
      <c r="N28" s="454">
        <v>20.2</v>
      </c>
      <c r="O28" s="454">
        <v>48.3</v>
      </c>
    </row>
    <row r="29" spans="1:47" s="456" customFormat="1" ht="10" customHeight="1">
      <c r="A29" s="453" t="s">
        <v>256</v>
      </c>
      <c r="B29" s="454">
        <v>99.2</v>
      </c>
      <c r="C29" s="454">
        <v>2.5</v>
      </c>
      <c r="D29" s="454">
        <v>81.5</v>
      </c>
      <c r="E29" s="454">
        <v>16</v>
      </c>
      <c r="F29" s="455"/>
      <c r="G29" s="454">
        <v>99.5</v>
      </c>
      <c r="H29" s="454">
        <v>2.1</v>
      </c>
      <c r="I29" s="454">
        <v>84.4</v>
      </c>
      <c r="J29" s="454">
        <v>13.6</v>
      </c>
      <c r="K29" s="455"/>
      <c r="L29" s="454">
        <v>63.6</v>
      </c>
      <c r="M29" s="454">
        <v>31.9</v>
      </c>
      <c r="N29" s="454">
        <v>24.2</v>
      </c>
      <c r="O29" s="454">
        <v>43.9</v>
      </c>
    </row>
    <row r="30" spans="1:47" s="456" customFormat="1" ht="10" customHeight="1">
      <c r="A30" s="453" t="s">
        <v>257</v>
      </c>
      <c r="B30" s="454">
        <v>99.7</v>
      </c>
      <c r="C30" s="454">
        <v>3.6</v>
      </c>
      <c r="D30" s="454">
        <v>82.2</v>
      </c>
      <c r="E30" s="454">
        <v>14.2</v>
      </c>
      <c r="F30" s="455"/>
      <c r="G30" s="454">
        <v>99</v>
      </c>
      <c r="H30" s="454" t="s">
        <v>361</v>
      </c>
      <c r="I30" s="454">
        <v>87</v>
      </c>
      <c r="J30" s="454">
        <v>11.3</v>
      </c>
      <c r="K30" s="455"/>
      <c r="L30" s="454">
        <v>33.200000000000003</v>
      </c>
      <c r="M30" s="454">
        <v>35.1</v>
      </c>
      <c r="N30" s="454">
        <v>18.600000000000001</v>
      </c>
      <c r="O30" s="454">
        <v>46.3</v>
      </c>
    </row>
    <row r="31" spans="1:47" s="456" customFormat="1" ht="10" customHeight="1">
      <c r="A31" s="453" t="s">
        <v>258</v>
      </c>
      <c r="B31" s="454">
        <v>98.7</v>
      </c>
      <c r="C31" s="454" t="s">
        <v>361</v>
      </c>
      <c r="D31" s="454">
        <v>59.5</v>
      </c>
      <c r="E31" s="454">
        <v>39.5</v>
      </c>
      <c r="F31" s="455"/>
      <c r="G31" s="454">
        <v>99.7</v>
      </c>
      <c r="H31" s="454" t="s">
        <v>361</v>
      </c>
      <c r="I31" s="454">
        <v>69.2</v>
      </c>
      <c r="J31" s="454">
        <v>30</v>
      </c>
      <c r="K31" s="455"/>
      <c r="L31" s="454">
        <v>55</v>
      </c>
      <c r="M31" s="454">
        <v>31.8</v>
      </c>
      <c r="N31" s="454">
        <v>19.600000000000001</v>
      </c>
      <c r="O31" s="454">
        <v>48.6</v>
      </c>
    </row>
    <row r="32" spans="1:47" s="456" customFormat="1" ht="10" customHeight="1">
      <c r="A32" s="453" t="s">
        <v>259</v>
      </c>
      <c r="B32" s="454">
        <v>96</v>
      </c>
      <c r="C32" s="454">
        <v>1.6</v>
      </c>
      <c r="D32" s="454">
        <v>56.6</v>
      </c>
      <c r="E32" s="454">
        <v>41.7</v>
      </c>
      <c r="F32" s="455"/>
      <c r="G32" s="454">
        <v>99.6</v>
      </c>
      <c r="H32" s="454" t="s">
        <v>361</v>
      </c>
      <c r="I32" s="454">
        <v>64.3</v>
      </c>
      <c r="J32" s="454">
        <v>35.4</v>
      </c>
      <c r="K32" s="455"/>
      <c r="L32" s="454">
        <v>73.099999999999994</v>
      </c>
      <c r="M32" s="454">
        <v>30.3</v>
      </c>
      <c r="N32" s="454">
        <v>13.4</v>
      </c>
      <c r="O32" s="454">
        <v>56.2</v>
      </c>
    </row>
    <row r="33" spans="1:15" s="456" customFormat="1" ht="10" customHeight="1">
      <c r="A33" s="453" t="s">
        <v>260</v>
      </c>
      <c r="B33" s="454">
        <v>98.5</v>
      </c>
      <c r="C33" s="454">
        <v>6.3</v>
      </c>
      <c r="D33" s="454">
        <v>39</v>
      </c>
      <c r="E33" s="454">
        <v>54.7</v>
      </c>
      <c r="F33" s="455"/>
      <c r="G33" s="454">
        <v>99.7</v>
      </c>
      <c r="H33" s="454">
        <v>1.2</v>
      </c>
      <c r="I33" s="454">
        <v>53.3</v>
      </c>
      <c r="J33" s="454">
        <v>45.5</v>
      </c>
      <c r="K33" s="455"/>
      <c r="L33" s="454">
        <v>66.400000000000006</v>
      </c>
      <c r="M33" s="454">
        <v>40.200000000000003</v>
      </c>
      <c r="N33" s="454">
        <v>6.2</v>
      </c>
      <c r="O33" s="454">
        <v>53.7</v>
      </c>
    </row>
    <row r="34" spans="1:15" s="456" customFormat="1" ht="10" customHeight="1">
      <c r="A34" s="465" t="s">
        <v>334</v>
      </c>
      <c r="B34" s="167">
        <v>100</v>
      </c>
      <c r="C34" s="167">
        <v>22.4</v>
      </c>
      <c r="D34" s="167">
        <v>69.599999999999994</v>
      </c>
      <c r="E34" s="167">
        <v>8</v>
      </c>
      <c r="F34" s="455"/>
      <c r="G34" s="167">
        <v>99.7</v>
      </c>
      <c r="H34" s="167">
        <v>11.3</v>
      </c>
      <c r="I34" s="167">
        <v>80.099999999999994</v>
      </c>
      <c r="J34" s="167">
        <v>8.6</v>
      </c>
      <c r="K34" s="455"/>
      <c r="L34" s="167">
        <v>54.6</v>
      </c>
      <c r="M34" s="167">
        <v>44.7</v>
      </c>
      <c r="N34" s="167">
        <v>18.5</v>
      </c>
      <c r="O34" s="167">
        <v>36.799999999999997</v>
      </c>
    </row>
    <row r="35" spans="1:15" s="462" customFormat="1" ht="10" customHeight="1">
      <c r="A35" s="465" t="s">
        <v>261</v>
      </c>
      <c r="B35" s="167">
        <v>100</v>
      </c>
      <c r="C35" s="167">
        <v>29.1</v>
      </c>
      <c r="D35" s="167">
        <v>65.099999999999994</v>
      </c>
      <c r="E35" s="167">
        <v>5.8</v>
      </c>
      <c r="F35" s="455"/>
      <c r="G35" s="167">
        <v>99.8</v>
      </c>
      <c r="H35" s="167">
        <v>12.8</v>
      </c>
      <c r="I35" s="167">
        <v>75.8</v>
      </c>
      <c r="J35" s="167">
        <v>11.4</v>
      </c>
      <c r="K35" s="455"/>
      <c r="L35" s="167">
        <v>48</v>
      </c>
      <c r="M35" s="167">
        <v>45.4</v>
      </c>
      <c r="N35" s="167">
        <v>19.5</v>
      </c>
      <c r="O35" s="167">
        <v>35.200000000000003</v>
      </c>
    </row>
    <row r="36" spans="1:15" s="462" customFormat="1" ht="10" customHeight="1">
      <c r="A36" s="465" t="s">
        <v>262</v>
      </c>
      <c r="B36" s="167">
        <v>100</v>
      </c>
      <c r="C36" s="167">
        <v>12.8</v>
      </c>
      <c r="D36" s="167">
        <v>76.099999999999994</v>
      </c>
      <c r="E36" s="167">
        <v>11.1</v>
      </c>
      <c r="F36" s="455"/>
      <c r="G36" s="167">
        <v>99.7</v>
      </c>
      <c r="H36" s="167">
        <v>9.1999999999999993</v>
      </c>
      <c r="I36" s="167">
        <v>86.3</v>
      </c>
      <c r="J36" s="167">
        <v>4.5</v>
      </c>
      <c r="K36" s="455"/>
      <c r="L36" s="167">
        <v>64.099999999999994</v>
      </c>
      <c r="M36" s="167">
        <v>44</v>
      </c>
      <c r="N36" s="167">
        <v>17.5</v>
      </c>
      <c r="O36" s="167">
        <v>38.5</v>
      </c>
    </row>
    <row r="37" spans="1:15" s="456" customFormat="1" ht="10" customHeight="1">
      <c r="A37" s="465" t="s">
        <v>263</v>
      </c>
      <c r="B37" s="167">
        <v>99.9</v>
      </c>
      <c r="C37" s="167">
        <v>13.7</v>
      </c>
      <c r="D37" s="167">
        <v>75.5</v>
      </c>
      <c r="E37" s="167">
        <v>10.8</v>
      </c>
      <c r="F37" s="455"/>
      <c r="G37" s="167">
        <v>99.8</v>
      </c>
      <c r="H37" s="167">
        <v>4.2</v>
      </c>
      <c r="I37" s="167">
        <v>85.1</v>
      </c>
      <c r="J37" s="167">
        <v>10.7</v>
      </c>
      <c r="K37" s="455"/>
      <c r="L37" s="167">
        <v>51.4</v>
      </c>
      <c r="M37" s="167">
        <v>40.200000000000003</v>
      </c>
      <c r="N37" s="167">
        <v>18.100000000000001</v>
      </c>
      <c r="O37" s="167">
        <v>41.7</v>
      </c>
    </row>
    <row r="38" spans="1:15" s="456" customFormat="1" ht="10" customHeight="1">
      <c r="A38" s="465" t="s">
        <v>335</v>
      </c>
      <c r="B38" s="167">
        <v>98.3</v>
      </c>
      <c r="C38" s="167">
        <v>2.8</v>
      </c>
      <c r="D38" s="167">
        <v>65.900000000000006</v>
      </c>
      <c r="E38" s="167">
        <v>31.2</v>
      </c>
      <c r="F38" s="455"/>
      <c r="G38" s="167">
        <v>99.6</v>
      </c>
      <c r="H38" s="167">
        <v>1.4</v>
      </c>
      <c r="I38" s="167">
        <v>74.3</v>
      </c>
      <c r="J38" s="167">
        <v>24.4</v>
      </c>
      <c r="K38" s="455"/>
      <c r="L38" s="167">
        <v>60.9</v>
      </c>
      <c r="M38" s="167">
        <v>32.5</v>
      </c>
      <c r="N38" s="167">
        <v>17.8</v>
      </c>
      <c r="O38" s="167">
        <v>49.7</v>
      </c>
    </row>
    <row r="39" spans="1:15" s="462" customFormat="1" ht="10" customHeight="1">
      <c r="A39" s="465" t="s">
        <v>264</v>
      </c>
      <c r="B39" s="167">
        <v>99.1</v>
      </c>
      <c r="C39" s="167">
        <v>2.8</v>
      </c>
      <c r="D39" s="167">
        <v>72.8</v>
      </c>
      <c r="E39" s="167">
        <v>24.4</v>
      </c>
      <c r="F39" s="455"/>
      <c r="G39" s="167">
        <v>99.6</v>
      </c>
      <c r="H39" s="167">
        <v>1.8</v>
      </c>
      <c r="I39" s="167">
        <v>80.7</v>
      </c>
      <c r="J39" s="167">
        <v>17.600000000000001</v>
      </c>
      <c r="K39" s="455"/>
      <c r="L39" s="167">
        <v>55.8</v>
      </c>
      <c r="M39" s="167">
        <v>32.299999999999997</v>
      </c>
      <c r="N39" s="167">
        <v>21.8</v>
      </c>
      <c r="O39" s="167">
        <v>45.9</v>
      </c>
    </row>
    <row r="40" spans="1:15" s="462" customFormat="1" ht="10" customHeight="1">
      <c r="A40" s="465" t="s">
        <v>265</v>
      </c>
      <c r="B40" s="167">
        <v>96.7</v>
      </c>
      <c r="C40" s="167">
        <v>2.9</v>
      </c>
      <c r="D40" s="167">
        <v>51.8</v>
      </c>
      <c r="E40" s="167">
        <v>45.3</v>
      </c>
      <c r="F40" s="455"/>
      <c r="G40" s="167">
        <v>99.7</v>
      </c>
      <c r="H40" s="167">
        <v>0.6</v>
      </c>
      <c r="I40" s="167">
        <v>61.3</v>
      </c>
      <c r="J40" s="167">
        <v>38.1</v>
      </c>
      <c r="K40" s="455"/>
      <c r="L40" s="167">
        <v>71.2</v>
      </c>
      <c r="M40" s="167">
        <v>32.799999999999997</v>
      </c>
      <c r="N40" s="167">
        <v>11.6</v>
      </c>
      <c r="O40" s="167">
        <v>55.6</v>
      </c>
    </row>
    <row r="41" spans="1:15" s="109" customFormat="1" ht="10" customHeight="1">
      <c r="A41" s="466" t="s">
        <v>362</v>
      </c>
      <c r="B41" s="467"/>
      <c r="C41" s="467"/>
      <c r="D41" s="467"/>
      <c r="E41" s="467"/>
      <c r="F41" s="467"/>
      <c r="G41" s="467"/>
      <c r="H41" s="467"/>
      <c r="I41" s="467"/>
      <c r="J41" s="467"/>
      <c r="K41" s="467"/>
      <c r="L41" s="468"/>
      <c r="M41" s="467"/>
      <c r="N41" s="467"/>
    </row>
    <row r="42" spans="1:15" s="109" customFormat="1" ht="10" customHeight="1">
      <c r="A42" s="466" t="s">
        <v>363</v>
      </c>
      <c r="B42" s="469">
        <v>99</v>
      </c>
      <c r="C42" s="469">
        <v>39.5</v>
      </c>
      <c r="D42" s="469">
        <v>49.3</v>
      </c>
      <c r="E42" s="469">
        <v>11.2</v>
      </c>
      <c r="G42" s="469">
        <v>99.8</v>
      </c>
      <c r="H42" s="469">
        <v>11.2</v>
      </c>
      <c r="I42" s="469">
        <v>66</v>
      </c>
      <c r="J42" s="469">
        <v>22.8</v>
      </c>
      <c r="L42" s="469">
        <v>63.2</v>
      </c>
      <c r="M42" s="469">
        <v>39.799999999999997</v>
      </c>
      <c r="N42" s="469">
        <v>17.3</v>
      </c>
      <c r="O42" s="469">
        <v>42.9</v>
      </c>
    </row>
    <row r="43" spans="1:15" s="109" customFormat="1" ht="10" customHeight="1">
      <c r="A43" s="466" t="s">
        <v>364</v>
      </c>
      <c r="B43" s="469">
        <v>99.7</v>
      </c>
      <c r="C43" s="469">
        <v>17.8</v>
      </c>
      <c r="D43" s="469">
        <v>65.400000000000006</v>
      </c>
      <c r="E43" s="469">
        <v>16.8</v>
      </c>
      <c r="G43" s="469">
        <v>99.7</v>
      </c>
      <c r="H43" s="469">
        <v>9.1</v>
      </c>
      <c r="I43" s="469">
        <v>75.400000000000006</v>
      </c>
      <c r="J43" s="469">
        <v>15.4</v>
      </c>
      <c r="L43" s="469">
        <v>63.3</v>
      </c>
      <c r="M43" s="469">
        <v>40.299999999999997</v>
      </c>
      <c r="N43" s="469">
        <v>17.8</v>
      </c>
      <c r="O43" s="469">
        <v>41.9</v>
      </c>
    </row>
    <row r="44" spans="1:15" s="109" customFormat="1" ht="10" customHeight="1">
      <c r="A44" s="466" t="s">
        <v>365</v>
      </c>
      <c r="B44" s="469">
        <v>99.6</v>
      </c>
      <c r="C44" s="469">
        <v>16.399999999999999</v>
      </c>
      <c r="D44" s="469">
        <v>73.900000000000006</v>
      </c>
      <c r="E44" s="469">
        <v>9.6</v>
      </c>
      <c r="G44" s="469">
        <v>99.6</v>
      </c>
      <c r="H44" s="469">
        <v>9</v>
      </c>
      <c r="I44" s="469">
        <v>80.7</v>
      </c>
      <c r="J44" s="469">
        <v>10.3</v>
      </c>
      <c r="L44" s="469">
        <v>59.3</v>
      </c>
      <c r="M44" s="469">
        <v>40.700000000000003</v>
      </c>
      <c r="N44" s="469">
        <v>19.399999999999999</v>
      </c>
      <c r="O44" s="469">
        <v>39.9</v>
      </c>
    </row>
    <row r="45" spans="1:15" s="109" customFormat="1" ht="10" customHeight="1">
      <c r="A45" s="466" t="s">
        <v>366</v>
      </c>
      <c r="B45" s="469">
        <v>99.4</v>
      </c>
      <c r="C45" s="469">
        <v>6.9</v>
      </c>
      <c r="D45" s="469">
        <v>76.900000000000006</v>
      </c>
      <c r="E45" s="469">
        <v>16.2</v>
      </c>
      <c r="G45" s="469">
        <v>99.7</v>
      </c>
      <c r="H45" s="469">
        <v>4.4000000000000004</v>
      </c>
      <c r="I45" s="469">
        <v>83.8</v>
      </c>
      <c r="J45" s="469">
        <v>11.7</v>
      </c>
      <c r="L45" s="469">
        <v>56.8</v>
      </c>
      <c r="M45" s="469">
        <v>39.1</v>
      </c>
      <c r="N45" s="469">
        <v>18.5</v>
      </c>
      <c r="O45" s="469">
        <v>42.4</v>
      </c>
    </row>
    <row r="46" spans="1:15" s="109" customFormat="1" ht="10" customHeight="1">
      <c r="A46" s="466" t="s">
        <v>367</v>
      </c>
      <c r="B46" s="469">
        <v>99.9</v>
      </c>
      <c r="C46" s="469">
        <v>16.600000000000001</v>
      </c>
      <c r="D46" s="469">
        <v>71.7</v>
      </c>
      <c r="E46" s="469">
        <v>11.6</v>
      </c>
      <c r="G46" s="469">
        <v>99.9</v>
      </c>
      <c r="H46" s="469">
        <v>12.6</v>
      </c>
      <c r="I46" s="469">
        <v>80.2</v>
      </c>
      <c r="J46" s="469">
        <v>7.2</v>
      </c>
      <c r="L46" s="469">
        <v>29.1</v>
      </c>
      <c r="M46" s="469">
        <v>38.1</v>
      </c>
      <c r="N46" s="469">
        <v>20.5</v>
      </c>
      <c r="O46" s="469">
        <v>41.4</v>
      </c>
    </row>
    <row r="47" spans="1:15" s="109" customFormat="1" ht="10" customHeight="1">
      <c r="A47" s="466" t="s">
        <v>368</v>
      </c>
      <c r="B47" s="469">
        <v>99.4</v>
      </c>
      <c r="C47" s="469">
        <v>6.1</v>
      </c>
      <c r="D47" s="469">
        <v>76</v>
      </c>
      <c r="E47" s="469">
        <v>17.899999999999999</v>
      </c>
      <c r="G47" s="469">
        <v>99.7</v>
      </c>
      <c r="H47" s="469">
        <v>3.4</v>
      </c>
      <c r="I47" s="469">
        <v>82.3</v>
      </c>
      <c r="J47" s="469">
        <v>14.3</v>
      </c>
      <c r="L47" s="469">
        <v>52.7</v>
      </c>
      <c r="M47" s="469">
        <v>36.9</v>
      </c>
      <c r="N47" s="469">
        <v>18.100000000000001</v>
      </c>
      <c r="O47" s="469">
        <v>45</v>
      </c>
    </row>
    <row r="48" spans="1:15" s="109" customFormat="1" ht="10" customHeight="1">
      <c r="A48" s="466" t="s">
        <v>369</v>
      </c>
      <c r="B48" s="469">
        <v>99.4</v>
      </c>
      <c r="C48" s="469">
        <v>5.8</v>
      </c>
      <c r="D48" s="469">
        <v>78.8</v>
      </c>
      <c r="E48" s="469">
        <v>15.4</v>
      </c>
      <c r="G48" s="469">
        <v>99.6</v>
      </c>
      <c r="H48" s="469">
        <v>3.9</v>
      </c>
      <c r="I48" s="469">
        <v>86.1</v>
      </c>
      <c r="J48" s="469">
        <v>10</v>
      </c>
      <c r="L48" s="469">
        <v>66.5</v>
      </c>
      <c r="M48" s="469">
        <v>40.9</v>
      </c>
      <c r="N48" s="469">
        <v>18.7</v>
      </c>
      <c r="O48" s="469">
        <v>40.4</v>
      </c>
    </row>
    <row r="49" spans="1:47" s="109" customFormat="1" ht="10" customHeight="1">
      <c r="A49" s="466" t="s">
        <v>370</v>
      </c>
      <c r="B49" s="469">
        <v>99.4</v>
      </c>
      <c r="C49" s="469">
        <v>5</v>
      </c>
      <c r="D49" s="469">
        <v>73.8</v>
      </c>
      <c r="E49" s="469">
        <v>21.2</v>
      </c>
      <c r="G49" s="469">
        <v>99.7</v>
      </c>
      <c r="H49" s="469">
        <v>3.8</v>
      </c>
      <c r="I49" s="469">
        <v>83.3</v>
      </c>
      <c r="J49" s="469">
        <v>12.9</v>
      </c>
      <c r="L49" s="469">
        <v>46.3</v>
      </c>
      <c r="M49" s="469">
        <v>38.9</v>
      </c>
      <c r="N49" s="469">
        <v>17.899999999999999</v>
      </c>
      <c r="O49" s="469">
        <v>43.2</v>
      </c>
    </row>
    <row r="50" spans="1:47" s="109" customFormat="1" ht="10" customHeight="1">
      <c r="A50" s="466" t="s">
        <v>371</v>
      </c>
      <c r="B50" s="469">
        <v>99.7</v>
      </c>
      <c r="C50" s="469">
        <v>8.6999999999999993</v>
      </c>
      <c r="D50" s="469">
        <v>69.400000000000006</v>
      </c>
      <c r="E50" s="469">
        <v>21.8</v>
      </c>
      <c r="G50" s="469">
        <v>99.7</v>
      </c>
      <c r="H50" s="469">
        <v>6.8</v>
      </c>
      <c r="I50" s="469">
        <v>80.400000000000006</v>
      </c>
      <c r="J50" s="469">
        <v>12.8</v>
      </c>
      <c r="L50" s="469">
        <v>20</v>
      </c>
      <c r="M50" s="469">
        <v>39.200000000000003</v>
      </c>
      <c r="N50" s="469">
        <v>19.600000000000001</v>
      </c>
      <c r="O50" s="469">
        <v>41.2</v>
      </c>
    </row>
    <row r="51" spans="1:47" s="109" customFormat="1" ht="10" customHeight="1">
      <c r="A51" s="466" t="s">
        <v>372</v>
      </c>
      <c r="B51" s="469">
        <v>99</v>
      </c>
      <c r="C51" s="469">
        <v>3.5</v>
      </c>
      <c r="D51" s="469">
        <v>73.400000000000006</v>
      </c>
      <c r="E51" s="469">
        <v>23.1</v>
      </c>
      <c r="G51" s="469">
        <v>99.6</v>
      </c>
      <c r="H51" s="469">
        <v>2.5</v>
      </c>
      <c r="I51" s="469">
        <v>82</v>
      </c>
      <c r="J51" s="469">
        <v>15.5</v>
      </c>
      <c r="L51" s="469">
        <v>45.5</v>
      </c>
      <c r="M51" s="469">
        <v>36.1</v>
      </c>
      <c r="N51" s="469">
        <v>17.899999999999999</v>
      </c>
      <c r="O51" s="469">
        <v>46</v>
      </c>
    </row>
    <row r="52" spans="1:47" s="109" customFormat="1" ht="10" customHeight="1">
      <c r="A52" s="466" t="s">
        <v>373</v>
      </c>
      <c r="B52" s="469">
        <v>99.7</v>
      </c>
      <c r="C52" s="469">
        <v>4.0999999999999996</v>
      </c>
      <c r="D52" s="469">
        <v>77.599999999999994</v>
      </c>
      <c r="E52" s="469">
        <v>18.2</v>
      </c>
      <c r="G52" s="469">
        <v>99.7</v>
      </c>
      <c r="H52" s="469">
        <v>3.2</v>
      </c>
      <c r="I52" s="469">
        <v>87.3</v>
      </c>
      <c r="J52" s="469">
        <v>9.5</v>
      </c>
      <c r="L52" s="469">
        <v>67.400000000000006</v>
      </c>
      <c r="M52" s="469">
        <v>41.3</v>
      </c>
      <c r="N52" s="469">
        <v>17.600000000000001</v>
      </c>
      <c r="O52" s="469">
        <v>41.1</v>
      </c>
    </row>
    <row r="53" spans="1:47" s="109" customFormat="1" ht="10" customHeight="1">
      <c r="A53" s="466" t="s">
        <v>374</v>
      </c>
      <c r="B53" s="469"/>
      <c r="C53" s="469"/>
      <c r="D53" s="469"/>
      <c r="E53" s="469"/>
      <c r="G53" s="469"/>
      <c r="H53" s="469"/>
      <c r="I53" s="469"/>
      <c r="J53" s="469"/>
      <c r="L53" s="469"/>
      <c r="M53" s="469"/>
      <c r="N53" s="469"/>
      <c r="O53" s="469"/>
    </row>
    <row r="54" spans="1:47" s="109" customFormat="1" ht="10" customHeight="1">
      <c r="A54" s="466" t="s">
        <v>375</v>
      </c>
      <c r="B54" s="469">
        <v>99.6</v>
      </c>
      <c r="C54" s="469">
        <v>14.9</v>
      </c>
      <c r="D54" s="469">
        <v>68.3</v>
      </c>
      <c r="E54" s="469">
        <v>16.8</v>
      </c>
      <c r="G54" s="469">
        <v>99.7</v>
      </c>
      <c r="H54" s="469">
        <v>9.3000000000000007</v>
      </c>
      <c r="I54" s="469">
        <v>78.5</v>
      </c>
      <c r="J54" s="469">
        <v>12.2</v>
      </c>
      <c r="L54" s="469">
        <v>25.8</v>
      </c>
      <c r="M54" s="469">
        <v>37.5</v>
      </c>
      <c r="N54" s="469">
        <v>19.399999999999999</v>
      </c>
      <c r="O54" s="469">
        <v>43</v>
      </c>
    </row>
    <row r="55" spans="1:47" s="109" customFormat="1" ht="10" customHeight="1">
      <c r="A55" s="466" t="s">
        <v>376</v>
      </c>
      <c r="B55" s="469">
        <v>99.9</v>
      </c>
      <c r="C55" s="469">
        <v>12.2</v>
      </c>
      <c r="D55" s="469">
        <v>70.2</v>
      </c>
      <c r="E55" s="469">
        <v>17.600000000000001</v>
      </c>
      <c r="G55" s="469">
        <v>99.7</v>
      </c>
      <c r="H55" s="469">
        <v>9.4</v>
      </c>
      <c r="I55" s="469">
        <v>80.3</v>
      </c>
      <c r="J55" s="469">
        <v>10.3</v>
      </c>
      <c r="L55" s="469">
        <v>21.3</v>
      </c>
      <c r="M55" s="469">
        <v>39.1</v>
      </c>
      <c r="N55" s="469">
        <v>20.9</v>
      </c>
      <c r="O55" s="469">
        <v>40</v>
      </c>
    </row>
    <row r="56" spans="1:47" s="109" customFormat="1" ht="10" customHeight="1">
      <c r="A56" s="466" t="s">
        <v>377</v>
      </c>
      <c r="B56" s="469">
        <v>98.1</v>
      </c>
      <c r="C56" s="469">
        <v>28.1</v>
      </c>
      <c r="D56" s="469">
        <v>58.7</v>
      </c>
      <c r="E56" s="469">
        <v>13.3</v>
      </c>
      <c r="G56" s="469">
        <v>99.6</v>
      </c>
      <c r="H56" s="469">
        <v>9.1</v>
      </c>
      <c r="I56" s="469">
        <v>69.8</v>
      </c>
      <c r="J56" s="469">
        <v>21.1</v>
      </c>
      <c r="L56" s="469">
        <v>47.6</v>
      </c>
      <c r="M56" s="469">
        <v>34.200000000000003</v>
      </c>
      <c r="N56" s="469">
        <v>16.399999999999999</v>
      </c>
      <c r="O56" s="469">
        <v>49.4</v>
      </c>
    </row>
    <row r="57" spans="1:47" s="109" customFormat="1" ht="10" customHeight="1">
      <c r="A57" s="466" t="s">
        <v>378</v>
      </c>
      <c r="B57" s="469">
        <v>99.2</v>
      </c>
      <c r="C57" s="469">
        <v>8.3000000000000007</v>
      </c>
      <c r="D57" s="469">
        <v>73</v>
      </c>
      <c r="E57" s="469">
        <v>18.600000000000001</v>
      </c>
      <c r="G57" s="469">
        <v>99.7</v>
      </c>
      <c r="H57" s="469">
        <v>4.3</v>
      </c>
      <c r="I57" s="469">
        <v>81.099999999999994</v>
      </c>
      <c r="J57" s="469">
        <v>14.7</v>
      </c>
      <c r="L57" s="469">
        <v>51.5</v>
      </c>
      <c r="M57" s="469">
        <v>37.299999999999997</v>
      </c>
      <c r="N57" s="469">
        <v>18.3</v>
      </c>
      <c r="O57" s="469">
        <v>44.4</v>
      </c>
    </row>
    <row r="58" spans="1:47" s="109" customFormat="1" ht="10" customHeight="1">
      <c r="A58" s="466" t="s">
        <v>379</v>
      </c>
      <c r="B58" s="469">
        <v>99.5</v>
      </c>
      <c r="C58" s="469">
        <v>9.6999999999999993</v>
      </c>
      <c r="D58" s="469">
        <v>76.099999999999994</v>
      </c>
      <c r="E58" s="469">
        <v>14.3</v>
      </c>
      <c r="G58" s="469">
        <v>99.7</v>
      </c>
      <c r="H58" s="469">
        <v>5.3</v>
      </c>
      <c r="I58" s="469">
        <v>83.3</v>
      </c>
      <c r="J58" s="469">
        <v>11.4</v>
      </c>
      <c r="L58" s="469">
        <v>47.1</v>
      </c>
      <c r="M58" s="469">
        <v>39</v>
      </c>
      <c r="N58" s="469">
        <v>19.600000000000001</v>
      </c>
      <c r="O58" s="469">
        <v>41.4</v>
      </c>
    </row>
    <row r="59" spans="1:47" s="109" customFormat="1" ht="10" customHeight="1">
      <c r="A59" s="466" t="s">
        <v>380</v>
      </c>
      <c r="B59" s="469">
        <v>98.7</v>
      </c>
      <c r="C59" s="469">
        <v>6.1</v>
      </c>
      <c r="D59" s="469">
        <v>68</v>
      </c>
      <c r="E59" s="469">
        <v>25.9</v>
      </c>
      <c r="G59" s="469">
        <v>99.7</v>
      </c>
      <c r="H59" s="469">
        <v>2.6</v>
      </c>
      <c r="I59" s="469">
        <v>77.3</v>
      </c>
      <c r="J59" s="469">
        <v>20.2</v>
      </c>
      <c r="L59" s="469">
        <v>58.7</v>
      </c>
      <c r="M59" s="469">
        <v>35.1</v>
      </c>
      <c r="N59" s="469">
        <v>16.5</v>
      </c>
      <c r="O59" s="469">
        <v>48.4</v>
      </c>
    </row>
    <row r="60" spans="1:47" s="109" customFormat="1" ht="10" customHeight="1">
      <c r="A60" s="466" t="s">
        <v>381</v>
      </c>
      <c r="B60" s="469">
        <v>99.5</v>
      </c>
      <c r="C60" s="469">
        <v>18.8</v>
      </c>
      <c r="D60" s="469">
        <v>67.400000000000006</v>
      </c>
      <c r="E60" s="469">
        <v>13.7</v>
      </c>
      <c r="G60" s="469">
        <v>99.7</v>
      </c>
      <c r="H60" s="469">
        <v>7.8</v>
      </c>
      <c r="I60" s="469">
        <v>78</v>
      </c>
      <c r="J60" s="469">
        <v>14.1</v>
      </c>
      <c r="L60" s="469">
        <v>66.599999999999994</v>
      </c>
      <c r="M60" s="469">
        <v>41.1</v>
      </c>
      <c r="N60" s="469">
        <v>18.100000000000001</v>
      </c>
      <c r="O60" s="469">
        <v>40.799999999999997</v>
      </c>
    </row>
    <row r="61" spans="1:47" s="474" customFormat="1" ht="10" customHeight="1">
      <c r="A61" s="470" t="s">
        <v>205</v>
      </c>
      <c r="B61" s="471">
        <v>99.4</v>
      </c>
      <c r="C61" s="471">
        <v>14.4</v>
      </c>
      <c r="D61" s="471">
        <v>69.599999999999994</v>
      </c>
      <c r="E61" s="471">
        <v>15.9</v>
      </c>
      <c r="F61" s="472"/>
      <c r="G61" s="471">
        <v>99.7</v>
      </c>
      <c r="H61" s="471">
        <v>6.7</v>
      </c>
      <c r="I61" s="471">
        <v>79.2</v>
      </c>
      <c r="J61" s="471">
        <v>14.1</v>
      </c>
      <c r="K61" s="472"/>
      <c r="L61" s="473">
        <v>56</v>
      </c>
      <c r="M61" s="471">
        <v>39.6</v>
      </c>
      <c r="N61" s="471">
        <v>18.2</v>
      </c>
      <c r="O61" s="471">
        <v>42.2</v>
      </c>
    </row>
    <row r="62" spans="1:47" s="474" customFormat="1" ht="3" customHeight="1">
      <c r="A62" s="475"/>
      <c r="B62" s="167"/>
      <c r="C62" s="167"/>
      <c r="D62" s="167"/>
      <c r="E62" s="167"/>
      <c r="F62" s="133"/>
      <c r="G62" s="167"/>
      <c r="H62" s="167"/>
      <c r="I62" s="167"/>
      <c r="J62" s="167"/>
      <c r="K62" s="133"/>
      <c r="L62" s="476"/>
    </row>
    <row r="63" spans="1:47" s="477" customFormat="1" ht="10" customHeight="1">
      <c r="A63" s="188" t="s">
        <v>382</v>
      </c>
      <c r="B63" s="450"/>
      <c r="C63" s="450"/>
      <c r="D63" s="450"/>
      <c r="E63" s="450"/>
      <c r="F63" s="450"/>
      <c r="G63" s="450"/>
      <c r="H63" s="450"/>
      <c r="I63" s="450"/>
      <c r="J63" s="450"/>
      <c r="K63" s="450"/>
      <c r="L63" s="450"/>
      <c r="M63" s="450"/>
      <c r="N63" s="450"/>
      <c r="O63" s="450"/>
      <c r="P63" s="450"/>
      <c r="Q63" s="450"/>
      <c r="R63" s="450"/>
      <c r="S63" s="450"/>
      <c r="T63" s="450"/>
      <c r="U63" s="450"/>
      <c r="V63" s="450"/>
      <c r="W63" s="450"/>
      <c r="X63" s="450"/>
      <c r="Y63" s="450"/>
      <c r="Z63" s="450"/>
      <c r="AA63" s="450"/>
      <c r="AB63" s="450"/>
      <c r="AC63" s="450"/>
      <c r="AD63" s="450"/>
      <c r="AE63" s="450"/>
      <c r="AF63" s="450"/>
      <c r="AG63" s="450"/>
      <c r="AH63" s="450"/>
      <c r="AI63" s="450"/>
      <c r="AJ63" s="450"/>
      <c r="AK63" s="450"/>
      <c r="AL63" s="450"/>
      <c r="AM63" s="450"/>
      <c r="AN63" s="450"/>
      <c r="AO63" s="450"/>
      <c r="AP63" s="450"/>
      <c r="AQ63" s="450"/>
      <c r="AR63" s="450"/>
      <c r="AS63" s="450"/>
      <c r="AT63" s="450"/>
      <c r="AU63" s="450"/>
    </row>
    <row r="64" spans="1:47">
      <c r="B64" s="467"/>
      <c r="C64" s="467"/>
      <c r="D64" s="467"/>
      <c r="E64" s="467"/>
      <c r="F64" s="467"/>
      <c r="G64" s="467"/>
      <c r="H64" s="467"/>
      <c r="I64" s="467"/>
      <c r="J64" s="467"/>
      <c r="K64" s="467"/>
      <c r="L64" s="467"/>
      <c r="M64" s="166"/>
      <c r="N64" s="166"/>
    </row>
  </sheetData>
  <mergeCells count="7">
    <mergeCell ref="M8:O8"/>
    <mergeCell ref="A8:A9"/>
    <mergeCell ref="B8:B9"/>
    <mergeCell ref="C8:E8"/>
    <mergeCell ref="G8:G9"/>
    <mergeCell ref="H8:J8"/>
    <mergeCell ref="L8:L9"/>
  </mergeCells>
  <pageMargins left="0.7" right="0.7" top="0.75" bottom="0.75" header="0.3" footer="0.3"/>
  <pageSetup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J498"/>
  <sheetViews>
    <sheetView zoomScaleNormal="100" workbookViewId="0">
      <selection activeCell="A4" sqref="A4"/>
    </sheetView>
  </sheetViews>
  <sheetFormatPr defaultColWidth="9.1796875" defaultRowHeight="12.5"/>
  <cols>
    <col min="1" max="1" width="13.1796875" style="11" customWidth="1"/>
    <col min="2" max="5" width="9" style="11" customWidth="1"/>
    <col min="6" max="6" width="9.54296875" style="11" customWidth="1"/>
    <col min="7" max="7" width="9.453125" style="11" customWidth="1"/>
    <col min="8" max="8" width="9.81640625" style="11" customWidth="1"/>
    <col min="9" max="9" width="9.54296875" style="11" customWidth="1"/>
    <col min="10" max="16384" width="9.1796875" style="11"/>
  </cols>
  <sheetData>
    <row r="1" spans="1:10" s="1" customFormat="1" ht="12" customHeight="1"/>
    <row r="2" spans="1:10" s="1" customFormat="1" ht="12" customHeight="1"/>
    <row r="3" spans="1:10" s="1" customFormat="1" ht="24" customHeight="1">
      <c r="A3" s="768"/>
      <c r="B3" s="768"/>
      <c r="C3" s="768"/>
      <c r="D3" s="768"/>
      <c r="E3" s="768"/>
      <c r="F3" s="768"/>
      <c r="G3" s="768"/>
      <c r="H3" s="768"/>
      <c r="I3" s="768"/>
    </row>
    <row r="4" spans="1:10" s="1" customFormat="1" ht="12" customHeight="1">
      <c r="A4" s="176" t="s">
        <v>383</v>
      </c>
      <c r="B4" s="185"/>
      <c r="C4" s="185"/>
      <c r="D4" s="185"/>
      <c r="E4" s="185"/>
      <c r="F4" s="185"/>
      <c r="G4" s="184"/>
      <c r="H4" s="185"/>
      <c r="I4" s="185"/>
    </row>
    <row r="5" spans="1:10" s="3" customFormat="1" ht="12" customHeight="1">
      <c r="A5" s="769" t="s">
        <v>384</v>
      </c>
      <c r="B5" s="723"/>
      <c r="C5" s="723"/>
      <c r="D5" s="723"/>
      <c r="E5" s="723"/>
      <c r="F5" s="723"/>
      <c r="G5" s="723"/>
      <c r="H5" s="723"/>
      <c r="I5" s="723"/>
    </row>
    <row r="6" spans="1:10" s="3" customFormat="1" ht="24.75" customHeight="1">
      <c r="A6" s="770" t="s">
        <v>385</v>
      </c>
      <c r="B6" s="770"/>
      <c r="C6" s="770"/>
      <c r="D6" s="770"/>
      <c r="E6" s="770"/>
      <c r="F6" s="770"/>
      <c r="G6" s="770"/>
      <c r="H6" s="770"/>
      <c r="I6" s="770"/>
    </row>
    <row r="7" spans="1:10" ht="6" customHeight="1">
      <c r="A7" s="676"/>
      <c r="B7" s="676"/>
      <c r="C7" s="676"/>
      <c r="D7" s="676"/>
      <c r="E7" s="676"/>
      <c r="F7" s="676"/>
      <c r="G7" s="676"/>
      <c r="H7" s="676"/>
      <c r="I7" s="676"/>
    </row>
    <row r="8" spans="1:10" ht="44.25" customHeight="1">
      <c r="A8" s="325" t="s">
        <v>386</v>
      </c>
      <c r="B8" s="308" t="s">
        <v>387</v>
      </c>
      <c r="C8" s="308" t="s">
        <v>388</v>
      </c>
      <c r="D8" s="308" t="s">
        <v>389</v>
      </c>
      <c r="E8" s="308" t="s">
        <v>390</v>
      </c>
      <c r="F8" s="308" t="s">
        <v>391</v>
      </c>
      <c r="G8" s="308" t="s">
        <v>392</v>
      </c>
      <c r="H8" s="308" t="s">
        <v>393</v>
      </c>
      <c r="I8" s="308" t="s">
        <v>394</v>
      </c>
    </row>
    <row r="9" spans="1:10" ht="3.75" customHeight="1">
      <c r="A9" s="6"/>
      <c r="B9" s="301"/>
      <c r="C9" s="301"/>
      <c r="D9" s="301"/>
      <c r="E9" s="301"/>
      <c r="F9" s="301"/>
      <c r="G9" s="301"/>
      <c r="H9" s="301"/>
      <c r="I9" s="301"/>
    </row>
    <row r="10" spans="1:10" ht="10" customHeight="1">
      <c r="A10" s="6"/>
      <c r="B10" s="732" t="s">
        <v>192</v>
      </c>
      <c r="C10" s="732"/>
      <c r="D10" s="732"/>
      <c r="E10" s="732"/>
      <c r="F10" s="732"/>
      <c r="G10" s="732"/>
      <c r="H10" s="732"/>
      <c r="I10" s="732"/>
    </row>
    <row r="11" spans="1:10" ht="3.75" customHeight="1">
      <c r="A11" s="6"/>
      <c r="B11" s="354"/>
      <c r="C11" s="354"/>
      <c r="D11" s="354"/>
      <c r="E11" s="354"/>
      <c r="F11" s="677"/>
      <c r="G11" s="677"/>
      <c r="H11" s="677"/>
      <c r="I11" s="677"/>
    </row>
    <row r="12" spans="1:10" ht="9.75" customHeight="1">
      <c r="A12" s="453" t="s">
        <v>395</v>
      </c>
      <c r="B12" s="678">
        <v>116</v>
      </c>
      <c r="C12" s="324">
        <v>57</v>
      </c>
      <c r="D12" s="182">
        <v>70</v>
      </c>
      <c r="E12" s="182">
        <v>115</v>
      </c>
      <c r="F12" s="182">
        <v>23</v>
      </c>
      <c r="G12" s="182">
        <v>6</v>
      </c>
      <c r="H12" s="182">
        <v>12</v>
      </c>
      <c r="I12" s="182">
        <v>3</v>
      </c>
      <c r="J12" s="70"/>
    </row>
    <row r="13" spans="1:10" ht="9.75" customHeight="1">
      <c r="A13" s="453" t="s">
        <v>396</v>
      </c>
      <c r="B13" s="678">
        <v>113</v>
      </c>
      <c r="C13" s="324">
        <v>2</v>
      </c>
      <c r="D13" s="182">
        <v>92</v>
      </c>
      <c r="E13" s="182">
        <v>55</v>
      </c>
      <c r="F13" s="182">
        <v>43</v>
      </c>
      <c r="G13" s="182">
        <v>81</v>
      </c>
      <c r="H13" s="182">
        <v>14</v>
      </c>
      <c r="I13" s="182">
        <v>18</v>
      </c>
      <c r="J13" s="70"/>
    </row>
    <row r="14" spans="1:10" ht="9.75" customHeight="1">
      <c r="A14" s="453" t="s">
        <v>397</v>
      </c>
      <c r="B14" s="678">
        <v>103</v>
      </c>
      <c r="C14" s="324">
        <v>90</v>
      </c>
      <c r="D14" s="182">
        <v>71</v>
      </c>
      <c r="E14" s="182">
        <v>82</v>
      </c>
      <c r="F14" s="182">
        <v>6</v>
      </c>
      <c r="G14" s="511" t="s">
        <v>151</v>
      </c>
      <c r="H14" s="182">
        <v>22</v>
      </c>
      <c r="I14" s="182">
        <v>10</v>
      </c>
      <c r="J14" s="70"/>
    </row>
    <row r="15" spans="1:10" s="8" customFormat="1" ht="9.75" customHeight="1">
      <c r="A15" s="453" t="s">
        <v>398</v>
      </c>
      <c r="B15" s="678">
        <v>132</v>
      </c>
      <c r="C15" s="324">
        <v>76</v>
      </c>
      <c r="D15" s="182">
        <v>112</v>
      </c>
      <c r="E15" s="182">
        <v>127</v>
      </c>
      <c r="F15" s="182">
        <v>49</v>
      </c>
      <c r="G15" s="182">
        <v>1</v>
      </c>
      <c r="H15" s="182">
        <v>9</v>
      </c>
      <c r="I15" s="182">
        <v>1</v>
      </c>
      <c r="J15" s="70"/>
    </row>
    <row r="16" spans="1:10" ht="9.75" customHeight="1">
      <c r="A16" s="453" t="s">
        <v>399</v>
      </c>
      <c r="B16" s="678">
        <v>132</v>
      </c>
      <c r="C16" s="324">
        <v>20</v>
      </c>
      <c r="D16" s="182">
        <v>54</v>
      </c>
      <c r="E16" s="182">
        <v>94</v>
      </c>
      <c r="F16" s="182">
        <v>19</v>
      </c>
      <c r="G16" s="182">
        <v>59</v>
      </c>
      <c r="H16" s="182">
        <v>14</v>
      </c>
      <c r="I16" s="182">
        <v>6</v>
      </c>
      <c r="J16" s="70"/>
    </row>
    <row r="17" spans="1:10" ht="9.75" customHeight="1">
      <c r="A17" s="453" t="s">
        <v>245</v>
      </c>
      <c r="B17" s="678">
        <v>127</v>
      </c>
      <c r="C17" s="324">
        <v>16</v>
      </c>
      <c r="D17" s="182">
        <v>84</v>
      </c>
      <c r="E17" s="182">
        <v>89</v>
      </c>
      <c r="F17" s="182">
        <v>33</v>
      </c>
      <c r="G17" s="182">
        <v>26</v>
      </c>
      <c r="H17" s="182">
        <v>12</v>
      </c>
      <c r="I17" s="182">
        <v>6</v>
      </c>
      <c r="J17" s="70"/>
    </row>
    <row r="18" spans="1:10" ht="9.75" customHeight="1">
      <c r="A18" s="453" t="s">
        <v>400</v>
      </c>
      <c r="B18" s="678">
        <v>121</v>
      </c>
      <c r="C18" s="324">
        <v>78</v>
      </c>
      <c r="D18" s="182">
        <v>114</v>
      </c>
      <c r="E18" s="182">
        <v>102</v>
      </c>
      <c r="F18" s="182">
        <v>59</v>
      </c>
      <c r="G18" s="182">
        <v>4</v>
      </c>
      <c r="H18" s="182">
        <v>13</v>
      </c>
      <c r="I18" s="182">
        <v>5</v>
      </c>
      <c r="J18" s="70"/>
    </row>
    <row r="19" spans="1:10" ht="9.75" customHeight="1">
      <c r="A19" s="453" t="s">
        <v>401</v>
      </c>
      <c r="B19" s="678">
        <v>127</v>
      </c>
      <c r="C19" s="324">
        <v>79</v>
      </c>
      <c r="D19" s="182">
        <v>113</v>
      </c>
      <c r="E19" s="182">
        <v>79.5</v>
      </c>
      <c r="F19" s="182">
        <v>52</v>
      </c>
      <c r="G19" s="182">
        <v>2</v>
      </c>
      <c r="H19" s="182">
        <v>10</v>
      </c>
      <c r="I19" s="182">
        <v>10</v>
      </c>
      <c r="J19" s="70"/>
    </row>
    <row r="20" spans="1:10" ht="9.75" customHeight="1">
      <c r="A20" s="453" t="s">
        <v>402</v>
      </c>
      <c r="B20" s="678">
        <v>147</v>
      </c>
      <c r="C20" s="324">
        <v>74</v>
      </c>
      <c r="D20" s="182">
        <v>119</v>
      </c>
      <c r="E20" s="182">
        <v>118</v>
      </c>
      <c r="F20" s="182">
        <v>53</v>
      </c>
      <c r="G20" s="182">
        <v>2</v>
      </c>
      <c r="H20" s="182">
        <v>13</v>
      </c>
      <c r="I20" s="182">
        <v>4</v>
      </c>
      <c r="J20" s="70"/>
    </row>
    <row r="21" spans="1:10" ht="9.75" customHeight="1">
      <c r="A21" s="453" t="s">
        <v>403</v>
      </c>
      <c r="B21" s="678">
        <v>155</v>
      </c>
      <c r="C21" s="324">
        <v>61</v>
      </c>
      <c r="D21" s="182">
        <v>76</v>
      </c>
      <c r="E21" s="182">
        <v>103</v>
      </c>
      <c r="F21" s="182">
        <v>14</v>
      </c>
      <c r="G21" s="182">
        <v>4</v>
      </c>
      <c r="H21" s="182">
        <v>21</v>
      </c>
      <c r="I21" s="182">
        <v>8</v>
      </c>
      <c r="J21" s="70"/>
    </row>
    <row r="22" spans="1:10" ht="9.75" customHeight="1">
      <c r="A22" s="453" t="s">
        <v>404</v>
      </c>
      <c r="B22" s="678">
        <v>140</v>
      </c>
      <c r="C22" s="324">
        <v>53</v>
      </c>
      <c r="D22" s="182">
        <v>130</v>
      </c>
      <c r="E22" s="182">
        <v>155</v>
      </c>
      <c r="F22" s="182">
        <v>49</v>
      </c>
      <c r="G22" s="182">
        <v>5</v>
      </c>
      <c r="H22" s="182">
        <v>6</v>
      </c>
      <c r="I22" s="182">
        <v>3</v>
      </c>
      <c r="J22" s="70"/>
    </row>
    <row r="23" spans="1:10" ht="9.75" customHeight="1">
      <c r="A23" s="453" t="s">
        <v>405</v>
      </c>
      <c r="B23" s="678">
        <v>127</v>
      </c>
      <c r="C23" s="324">
        <v>73</v>
      </c>
      <c r="D23" s="183">
        <v>53</v>
      </c>
      <c r="E23" s="183">
        <v>53</v>
      </c>
      <c r="F23" s="511" t="s">
        <v>151</v>
      </c>
      <c r="G23" s="511" t="s">
        <v>151</v>
      </c>
      <c r="H23" s="183">
        <v>14</v>
      </c>
      <c r="I23" s="183">
        <v>9</v>
      </c>
      <c r="J23" s="70"/>
    </row>
    <row r="24" spans="1:10" ht="9.75" customHeight="1">
      <c r="A24" s="453" t="s">
        <v>406</v>
      </c>
      <c r="B24" s="678">
        <v>158</v>
      </c>
      <c r="C24" s="324">
        <v>45</v>
      </c>
      <c r="D24" s="183">
        <v>119</v>
      </c>
      <c r="E24" s="183">
        <v>91</v>
      </c>
      <c r="F24" s="182">
        <v>43</v>
      </c>
      <c r="G24" s="183">
        <v>17</v>
      </c>
      <c r="H24" s="183">
        <v>10</v>
      </c>
      <c r="I24" s="183">
        <v>8</v>
      </c>
      <c r="J24" s="70"/>
    </row>
    <row r="25" spans="1:10" ht="9.75" customHeight="1">
      <c r="A25" s="453" t="s">
        <v>407</v>
      </c>
      <c r="B25" s="678">
        <v>121</v>
      </c>
      <c r="C25" s="324">
        <v>0</v>
      </c>
      <c r="D25" s="182">
        <v>88</v>
      </c>
      <c r="E25" s="182">
        <v>37</v>
      </c>
      <c r="F25" s="182">
        <v>20</v>
      </c>
      <c r="G25" s="182">
        <v>82</v>
      </c>
      <c r="H25" s="182">
        <v>16</v>
      </c>
      <c r="I25" s="182">
        <v>33</v>
      </c>
      <c r="J25" s="70"/>
    </row>
    <row r="26" spans="1:10" ht="9.75" customHeight="1">
      <c r="A26" s="453" t="s">
        <v>408</v>
      </c>
      <c r="B26" s="678">
        <v>80</v>
      </c>
      <c r="C26" s="324">
        <v>30</v>
      </c>
      <c r="D26" s="182">
        <v>80</v>
      </c>
      <c r="E26" s="182">
        <v>74</v>
      </c>
      <c r="F26" s="182">
        <v>7</v>
      </c>
      <c r="G26" s="182">
        <v>14</v>
      </c>
      <c r="H26" s="182">
        <v>26</v>
      </c>
      <c r="I26" s="182">
        <v>12</v>
      </c>
      <c r="J26" s="70"/>
    </row>
    <row r="27" spans="1:10" s="8" customFormat="1" ht="9.75" customHeight="1">
      <c r="A27" s="453" t="s">
        <v>409</v>
      </c>
      <c r="B27" s="678">
        <v>145</v>
      </c>
      <c r="C27" s="324">
        <v>70</v>
      </c>
      <c r="D27" s="182">
        <v>60</v>
      </c>
      <c r="E27" s="182">
        <v>94</v>
      </c>
      <c r="F27" s="182">
        <v>8</v>
      </c>
      <c r="G27" s="182">
        <v>2</v>
      </c>
      <c r="H27" s="182">
        <v>18</v>
      </c>
      <c r="I27" s="182">
        <v>10</v>
      </c>
      <c r="J27" s="70"/>
    </row>
    <row r="28" spans="1:10" ht="9.75" customHeight="1">
      <c r="A28" s="453" t="s">
        <v>410</v>
      </c>
      <c r="B28" s="678">
        <v>128</v>
      </c>
      <c r="C28" s="324">
        <v>101</v>
      </c>
      <c r="D28" s="182">
        <v>76</v>
      </c>
      <c r="E28" s="182">
        <v>71</v>
      </c>
      <c r="F28" s="182">
        <v>14</v>
      </c>
      <c r="G28" s="511" t="s">
        <v>151</v>
      </c>
      <c r="H28" s="182">
        <v>11</v>
      </c>
      <c r="I28" s="182">
        <v>12</v>
      </c>
      <c r="J28" s="70"/>
    </row>
    <row r="29" spans="1:10" ht="9.75" customHeight="1">
      <c r="A29" s="453" t="s">
        <v>411</v>
      </c>
      <c r="B29" s="678">
        <v>107</v>
      </c>
      <c r="C29" s="324">
        <v>22</v>
      </c>
      <c r="D29" s="182">
        <v>84</v>
      </c>
      <c r="E29" s="182">
        <v>69</v>
      </c>
      <c r="F29" s="182">
        <v>45</v>
      </c>
      <c r="G29" s="182">
        <v>15</v>
      </c>
      <c r="H29" s="182">
        <v>16</v>
      </c>
      <c r="I29" s="182">
        <v>13</v>
      </c>
      <c r="J29" s="70"/>
    </row>
    <row r="30" spans="1:10" ht="9.75" customHeight="1">
      <c r="A30" s="453" t="s">
        <v>412</v>
      </c>
      <c r="B30" s="678">
        <v>127</v>
      </c>
      <c r="C30" s="324">
        <v>83</v>
      </c>
      <c r="D30" s="182">
        <v>99</v>
      </c>
      <c r="E30" s="182">
        <v>79</v>
      </c>
      <c r="F30" s="182">
        <v>33</v>
      </c>
      <c r="G30" s="182">
        <v>1</v>
      </c>
      <c r="H30" s="182">
        <v>6</v>
      </c>
      <c r="I30" s="182">
        <v>11</v>
      </c>
      <c r="J30" s="70"/>
    </row>
    <row r="31" spans="1:10" s="9" customFormat="1" ht="9.75" customHeight="1">
      <c r="A31" s="453" t="s">
        <v>413</v>
      </c>
      <c r="B31" s="678">
        <v>164</v>
      </c>
      <c r="C31" s="324">
        <v>120</v>
      </c>
      <c r="D31" s="182">
        <v>71</v>
      </c>
      <c r="E31" s="182">
        <v>79</v>
      </c>
      <c r="F31" s="182">
        <v>31</v>
      </c>
      <c r="G31" s="511" t="s">
        <v>151</v>
      </c>
      <c r="H31" s="182">
        <v>14</v>
      </c>
      <c r="I31" s="182">
        <v>9</v>
      </c>
      <c r="J31" s="70"/>
    </row>
    <row r="32" spans="1:10" s="9" customFormat="1" ht="9.75" customHeight="1">
      <c r="A32" s="453" t="s">
        <v>414</v>
      </c>
      <c r="B32" s="678">
        <v>146</v>
      </c>
      <c r="C32" s="324">
        <v>94</v>
      </c>
      <c r="D32" s="182">
        <v>67</v>
      </c>
      <c r="E32" s="182">
        <v>81</v>
      </c>
      <c r="F32" s="182">
        <v>6</v>
      </c>
      <c r="G32" s="511" t="s">
        <v>151</v>
      </c>
      <c r="H32" s="182">
        <v>27</v>
      </c>
      <c r="I32" s="182">
        <v>11</v>
      </c>
      <c r="J32" s="70"/>
    </row>
    <row r="33" spans="1:10" ht="9.75" customHeight="1">
      <c r="A33" s="453" t="s">
        <v>415</v>
      </c>
      <c r="B33" s="678">
        <v>154</v>
      </c>
      <c r="C33" s="324">
        <v>133</v>
      </c>
      <c r="D33" s="123">
        <v>103</v>
      </c>
      <c r="E33" s="123" t="s">
        <v>77</v>
      </c>
      <c r="F33" s="182" t="s">
        <v>77</v>
      </c>
      <c r="G33" s="511" t="s">
        <v>151</v>
      </c>
      <c r="H33" s="123" t="s">
        <v>77</v>
      </c>
      <c r="I33" s="123" t="s">
        <v>77</v>
      </c>
      <c r="J33" s="70"/>
    </row>
    <row r="34" spans="1:10" s="9" customFormat="1" ht="9.75" customHeight="1">
      <c r="A34" s="453" t="s">
        <v>416</v>
      </c>
      <c r="B34" s="678">
        <v>160</v>
      </c>
      <c r="C34" s="324">
        <v>130</v>
      </c>
      <c r="D34" s="123">
        <v>120</v>
      </c>
      <c r="E34" s="123" t="s">
        <v>77</v>
      </c>
      <c r="F34" s="182" t="s">
        <v>77</v>
      </c>
      <c r="G34" s="511" t="s">
        <v>151</v>
      </c>
      <c r="H34" s="123" t="s">
        <v>77</v>
      </c>
      <c r="I34" s="123" t="s">
        <v>77</v>
      </c>
      <c r="J34" s="70"/>
    </row>
    <row r="35" spans="1:10" ht="9.75" customHeight="1">
      <c r="A35" s="12" t="s">
        <v>417</v>
      </c>
      <c r="B35" s="678">
        <v>162</v>
      </c>
      <c r="C35" s="324">
        <v>103</v>
      </c>
      <c r="D35" s="123">
        <v>79</v>
      </c>
      <c r="E35" s="123" t="s">
        <v>77</v>
      </c>
      <c r="F35" s="182" t="s">
        <v>77</v>
      </c>
      <c r="G35" s="511" t="s">
        <v>151</v>
      </c>
      <c r="H35" s="123" t="s">
        <v>77</v>
      </c>
      <c r="I35" s="123" t="s">
        <v>77</v>
      </c>
      <c r="J35" s="70"/>
    </row>
    <row r="36" spans="1:10" ht="3" customHeight="1">
      <c r="A36" s="12"/>
      <c r="B36" s="123"/>
      <c r="C36" s="123"/>
      <c r="D36" s="123"/>
      <c r="E36" s="123"/>
      <c r="F36" s="123"/>
      <c r="G36" s="123"/>
      <c r="H36" s="123"/>
      <c r="I36" s="123"/>
    </row>
    <row r="37" spans="1:10" ht="10.5" customHeight="1">
      <c r="A37" s="12"/>
      <c r="B37" s="771" t="s">
        <v>418</v>
      </c>
      <c r="C37" s="771"/>
      <c r="D37" s="771"/>
      <c r="E37" s="771"/>
      <c r="F37" s="771"/>
      <c r="G37" s="771"/>
      <c r="H37" s="771"/>
      <c r="I37" s="771"/>
    </row>
    <row r="38" spans="1:10" ht="3" customHeight="1">
      <c r="A38" s="104"/>
      <c r="B38" s="679"/>
      <c r="C38" s="679"/>
      <c r="D38" s="679"/>
      <c r="E38" s="679"/>
      <c r="F38" s="679"/>
      <c r="G38" s="679"/>
      <c r="H38" s="679"/>
      <c r="I38" s="679"/>
    </row>
    <row r="39" spans="1:10" ht="9.75" customHeight="1">
      <c r="A39" s="12" t="s">
        <v>395</v>
      </c>
      <c r="B39" s="182">
        <v>101.46</v>
      </c>
      <c r="C39" s="182">
        <v>27</v>
      </c>
      <c r="D39" s="182">
        <v>31.9</v>
      </c>
      <c r="E39" s="182">
        <v>34.43</v>
      </c>
      <c r="F39" s="182">
        <v>4.5333333333333332</v>
      </c>
      <c r="G39" s="182">
        <v>39.36</v>
      </c>
      <c r="H39" s="182">
        <v>32.4</v>
      </c>
      <c r="I39" s="182">
        <v>31.633333333333333</v>
      </c>
    </row>
    <row r="40" spans="1:10" ht="9.75" customHeight="1">
      <c r="A40" s="12" t="s">
        <v>396</v>
      </c>
      <c r="B40" s="182">
        <v>80.040000000000006</v>
      </c>
      <c r="C40" s="182">
        <v>1.1399999999999999</v>
      </c>
      <c r="D40" s="182">
        <v>33.200000000000003</v>
      </c>
      <c r="E40" s="182">
        <v>32.83</v>
      </c>
      <c r="F40" s="182">
        <v>6.95</v>
      </c>
      <c r="G40" s="182">
        <v>93.34</v>
      </c>
      <c r="H40" s="182">
        <v>34.549999999999997</v>
      </c>
      <c r="I40" s="182">
        <v>32.916666666666664</v>
      </c>
    </row>
    <row r="41" spans="1:10" s="8" customFormat="1" ht="9.75" customHeight="1">
      <c r="A41" s="12" t="s">
        <v>397</v>
      </c>
      <c r="B41" s="182">
        <v>76.930000000000007</v>
      </c>
      <c r="C41" s="182">
        <v>62.78</v>
      </c>
      <c r="D41" s="182">
        <v>34.216666666666669</v>
      </c>
      <c r="E41" s="182">
        <v>33.4</v>
      </c>
      <c r="F41" s="182">
        <v>2.7833333333333332</v>
      </c>
      <c r="G41" s="182">
        <v>2.0699999999999998</v>
      </c>
      <c r="H41" s="182">
        <v>32.85</v>
      </c>
      <c r="I41" s="182">
        <v>32.883333333333333</v>
      </c>
    </row>
    <row r="42" spans="1:10" ht="9.75" customHeight="1">
      <c r="A42" s="12" t="s">
        <v>398</v>
      </c>
      <c r="B42" s="182">
        <v>101.54</v>
      </c>
      <c r="C42" s="182">
        <v>44.43</v>
      </c>
      <c r="D42" s="182">
        <v>32</v>
      </c>
      <c r="E42" s="182">
        <v>34.29</v>
      </c>
      <c r="F42" s="182">
        <v>5.8666666666666663</v>
      </c>
      <c r="G42" s="182">
        <v>19.71</v>
      </c>
      <c r="H42" s="182">
        <v>32.033333333333331</v>
      </c>
      <c r="I42" s="182">
        <v>31.733333333333334</v>
      </c>
    </row>
    <row r="43" spans="1:10" ht="9.75" customHeight="1">
      <c r="A43" s="12" t="s">
        <v>399</v>
      </c>
      <c r="B43" s="182">
        <v>109.4</v>
      </c>
      <c r="C43" s="182">
        <v>4</v>
      </c>
      <c r="D43" s="182">
        <v>30.433333333333334</v>
      </c>
      <c r="E43" s="182">
        <v>31.47</v>
      </c>
      <c r="F43" s="182">
        <v>3.6333333333333333</v>
      </c>
      <c r="G43" s="182">
        <v>91.3</v>
      </c>
      <c r="H43" s="182">
        <v>32.4</v>
      </c>
      <c r="I43" s="182">
        <v>28.7</v>
      </c>
    </row>
    <row r="44" spans="1:10" ht="9.75" customHeight="1">
      <c r="A44" s="12" t="s">
        <v>245</v>
      </c>
      <c r="B44" s="182">
        <v>91.47</v>
      </c>
      <c r="C44" s="182">
        <v>6.7</v>
      </c>
      <c r="D44" s="182">
        <v>30.5</v>
      </c>
      <c r="E44" s="182">
        <v>29.77</v>
      </c>
      <c r="F44" s="182">
        <v>5.0666666666666664</v>
      </c>
      <c r="G44" s="182">
        <v>66.27</v>
      </c>
      <c r="H44" s="182">
        <v>31.033333333333335</v>
      </c>
      <c r="I44" s="182">
        <v>29.633333333333333</v>
      </c>
    </row>
    <row r="45" spans="1:10" ht="9.75" customHeight="1">
      <c r="A45" s="12" t="s">
        <v>400</v>
      </c>
      <c r="B45" s="182">
        <v>77.63</v>
      </c>
      <c r="C45" s="182">
        <v>50.83</v>
      </c>
      <c r="D45" s="182">
        <v>33.5</v>
      </c>
      <c r="E45" s="182">
        <v>33.200000000000003</v>
      </c>
      <c r="F45" s="182">
        <v>4.0999999999999996</v>
      </c>
      <c r="G45" s="182">
        <v>16.8</v>
      </c>
      <c r="H45" s="182">
        <v>33.9</v>
      </c>
      <c r="I45" s="182">
        <v>33.266666666666666</v>
      </c>
    </row>
    <row r="46" spans="1:10" ht="9.75" customHeight="1">
      <c r="A46" s="12" t="s">
        <v>401</v>
      </c>
      <c r="B46" s="182">
        <v>84.43</v>
      </c>
      <c r="C46" s="182">
        <v>51.03</v>
      </c>
      <c r="D46" s="182">
        <v>33.016666666666666</v>
      </c>
      <c r="E46" s="182">
        <v>32.85</v>
      </c>
      <c r="F46" s="182">
        <v>5.75</v>
      </c>
      <c r="G46" s="182">
        <v>9.07</v>
      </c>
      <c r="H46" s="182">
        <v>32.266666666666666</v>
      </c>
      <c r="I46" s="182">
        <v>31.516666666666666</v>
      </c>
    </row>
    <row r="47" spans="1:10" ht="9.75" customHeight="1">
      <c r="A47" s="12" t="s">
        <v>402</v>
      </c>
      <c r="B47" s="182">
        <v>117.73</v>
      </c>
      <c r="C47" s="182">
        <v>48.37</v>
      </c>
      <c r="D47" s="182">
        <v>34.366666666666667</v>
      </c>
      <c r="E47" s="182">
        <v>34.369999999999997</v>
      </c>
      <c r="F47" s="182">
        <v>4.5666666666666664</v>
      </c>
      <c r="G47" s="182">
        <v>25.23</v>
      </c>
      <c r="H47" s="182">
        <v>35.133333333333333</v>
      </c>
      <c r="I47" s="182">
        <v>34.766666666666666</v>
      </c>
    </row>
    <row r="48" spans="1:10" ht="9.75" customHeight="1">
      <c r="A48" s="12" t="s">
        <v>403</v>
      </c>
      <c r="B48" s="182">
        <v>124.88</v>
      </c>
      <c r="C48" s="182">
        <v>30.27</v>
      </c>
      <c r="D48" s="182">
        <v>29.466666666666665</v>
      </c>
      <c r="E48" s="182">
        <v>33.880000000000003</v>
      </c>
      <c r="F48" s="182">
        <v>4.2666666666666666</v>
      </c>
      <c r="G48" s="182">
        <v>15.65</v>
      </c>
      <c r="H48" s="182">
        <v>29.366666666666667</v>
      </c>
      <c r="I48" s="182">
        <v>29.133333333333333</v>
      </c>
    </row>
    <row r="49" spans="1:9" ht="9.75" customHeight="1">
      <c r="A49" s="12" t="s">
        <v>404</v>
      </c>
      <c r="B49" s="182">
        <v>91.77</v>
      </c>
      <c r="C49" s="182">
        <v>18.399999999999999</v>
      </c>
      <c r="D49" s="182">
        <v>34.4</v>
      </c>
      <c r="E49" s="182">
        <v>34.200000000000003</v>
      </c>
      <c r="F49" s="182">
        <v>6.6333333333333337</v>
      </c>
      <c r="G49" s="182">
        <v>21</v>
      </c>
      <c r="H49" s="182">
        <v>34.466666666666669</v>
      </c>
      <c r="I49" s="182">
        <v>33.799999999999997</v>
      </c>
    </row>
    <row r="50" spans="1:9" ht="9.75" customHeight="1">
      <c r="A50" s="12" t="s">
        <v>405</v>
      </c>
      <c r="B50" s="183">
        <v>113.89</v>
      </c>
      <c r="C50" s="183">
        <v>56.19</v>
      </c>
      <c r="D50" s="183">
        <v>29.733333333333334</v>
      </c>
      <c r="E50" s="183">
        <v>33.22</v>
      </c>
      <c r="F50" s="183">
        <v>4.1333333333333337</v>
      </c>
      <c r="G50" s="183">
        <v>4.33</v>
      </c>
      <c r="H50" s="183">
        <v>29.433333333333334</v>
      </c>
      <c r="I50" s="183">
        <v>29.833333333333332</v>
      </c>
    </row>
    <row r="51" spans="1:9" ht="9.75" customHeight="1">
      <c r="A51" s="12" t="s">
        <v>406</v>
      </c>
      <c r="B51" s="182">
        <v>124.68</v>
      </c>
      <c r="C51" s="182">
        <v>35.33</v>
      </c>
      <c r="D51" s="182">
        <v>34.772000000000006</v>
      </c>
      <c r="E51" s="182">
        <v>34.409999999999997</v>
      </c>
      <c r="F51" s="182">
        <v>7.799666666666667</v>
      </c>
      <c r="G51" s="182">
        <v>20.25</v>
      </c>
      <c r="H51" s="182">
        <v>34.445</v>
      </c>
      <c r="I51" s="182">
        <v>34.160666666666671</v>
      </c>
    </row>
    <row r="52" spans="1:9" ht="9.75" customHeight="1">
      <c r="A52" s="12" t="s">
        <v>407</v>
      </c>
      <c r="B52" s="182">
        <v>100.5</v>
      </c>
      <c r="C52" s="182">
        <v>1.07</v>
      </c>
      <c r="D52" s="182">
        <v>34.93333333333333</v>
      </c>
      <c r="E52" s="182">
        <v>35.130000000000003</v>
      </c>
      <c r="F52" s="182">
        <v>5.4666666666666668</v>
      </c>
      <c r="G52" s="182">
        <v>67.77</v>
      </c>
      <c r="H52" s="182">
        <v>35.366666666666667</v>
      </c>
      <c r="I52" s="182">
        <v>34.733333333333334</v>
      </c>
    </row>
    <row r="53" spans="1:9" ht="9.75" customHeight="1">
      <c r="A53" s="12" t="s">
        <v>408</v>
      </c>
      <c r="B53" s="182">
        <v>66.72</v>
      </c>
      <c r="C53" s="182">
        <v>17.79</v>
      </c>
      <c r="D53" s="182">
        <v>31</v>
      </c>
      <c r="E53" s="182">
        <v>32.380000000000003</v>
      </c>
      <c r="F53" s="182">
        <v>3.1666666666666665</v>
      </c>
      <c r="G53" s="182">
        <v>29.52</v>
      </c>
      <c r="H53" s="182">
        <v>32.133333333333333</v>
      </c>
      <c r="I53" s="182">
        <v>31.666666666666668</v>
      </c>
    </row>
    <row r="54" spans="1:9" s="8" customFormat="1" ht="9.75" customHeight="1">
      <c r="A54" s="12" t="s">
        <v>409</v>
      </c>
      <c r="B54" s="182">
        <v>118.85</v>
      </c>
      <c r="C54" s="182">
        <v>33.04</v>
      </c>
      <c r="D54" s="182">
        <v>29.5</v>
      </c>
      <c r="E54" s="182">
        <v>31.74</v>
      </c>
      <c r="F54" s="182">
        <v>2.6333333333333333</v>
      </c>
      <c r="G54" s="182">
        <v>6.41</v>
      </c>
      <c r="H54" s="182">
        <v>29.233333333333334</v>
      </c>
      <c r="I54" s="182">
        <v>29.333333333333332</v>
      </c>
    </row>
    <row r="55" spans="1:9" ht="9.75" customHeight="1">
      <c r="A55" s="12" t="s">
        <v>410</v>
      </c>
      <c r="B55" s="182">
        <v>97</v>
      </c>
      <c r="C55" s="182">
        <v>78.17</v>
      </c>
      <c r="D55" s="182">
        <v>34.266666666666666</v>
      </c>
      <c r="E55" s="182">
        <v>33.57</v>
      </c>
      <c r="F55" s="182">
        <v>1.0333333333333334</v>
      </c>
      <c r="G55" s="182">
        <v>0.23</v>
      </c>
      <c r="H55" s="182">
        <v>34</v>
      </c>
      <c r="I55" s="182">
        <v>34.133333333333333</v>
      </c>
    </row>
    <row r="56" spans="1:9" ht="9.75" customHeight="1">
      <c r="A56" s="12" t="s">
        <v>411</v>
      </c>
      <c r="B56" s="182">
        <v>85.3</v>
      </c>
      <c r="C56" s="182">
        <v>6.57</v>
      </c>
      <c r="D56" s="182">
        <v>34.6</v>
      </c>
      <c r="E56" s="182">
        <v>34.229999999999997</v>
      </c>
      <c r="F56" s="182">
        <v>3.5666666666666669</v>
      </c>
      <c r="G56" s="182">
        <v>31.83</v>
      </c>
      <c r="H56" s="182">
        <v>34.1</v>
      </c>
      <c r="I56" s="182">
        <v>34.166666666666664</v>
      </c>
    </row>
    <row r="57" spans="1:9" ht="9.75" customHeight="1">
      <c r="A57" s="12" t="s">
        <v>412</v>
      </c>
      <c r="B57" s="182">
        <v>94.52</v>
      </c>
      <c r="C57" s="182">
        <v>57.59</v>
      </c>
      <c r="D57" s="182">
        <v>32.799999999999997</v>
      </c>
      <c r="E57" s="182">
        <v>33.79</v>
      </c>
      <c r="F57" s="182">
        <v>2.5333333333333332</v>
      </c>
      <c r="G57" s="182">
        <v>1.59</v>
      </c>
      <c r="H57" s="182">
        <v>32</v>
      </c>
      <c r="I57" s="182">
        <v>31.566666666666666</v>
      </c>
    </row>
    <row r="58" spans="1:9" s="9" customFormat="1" ht="9.75" customHeight="1">
      <c r="A58" s="12" t="s">
        <v>413</v>
      </c>
      <c r="B58" s="182">
        <v>136</v>
      </c>
      <c r="C58" s="182">
        <v>91.33</v>
      </c>
      <c r="D58" s="182">
        <v>35.299999999999997</v>
      </c>
      <c r="E58" s="182">
        <v>34.700000000000003</v>
      </c>
      <c r="F58" s="182">
        <v>1.7333333333333334</v>
      </c>
      <c r="G58" s="182">
        <v>0.03</v>
      </c>
      <c r="H58" s="182">
        <v>34.333333333333336</v>
      </c>
      <c r="I58" s="182">
        <v>33.799999999999997</v>
      </c>
    </row>
    <row r="59" spans="1:9" ht="9.75" customHeight="1">
      <c r="A59" s="12" t="s">
        <v>414</v>
      </c>
      <c r="B59" s="182">
        <v>131.61000000000001</v>
      </c>
      <c r="C59" s="182">
        <v>60.43</v>
      </c>
      <c r="D59" s="182">
        <v>29.8</v>
      </c>
      <c r="E59" s="182">
        <v>32.54</v>
      </c>
      <c r="F59" s="182">
        <v>3.1666666666666665</v>
      </c>
      <c r="G59" s="182">
        <v>0.46</v>
      </c>
      <c r="H59" s="182">
        <v>30.033333333333335</v>
      </c>
      <c r="I59" s="182">
        <v>29.166666666666668</v>
      </c>
    </row>
    <row r="60" spans="1:9" ht="3" customHeight="1">
      <c r="A60" s="12"/>
      <c r="B60" s="123"/>
      <c r="C60" s="123"/>
      <c r="D60" s="123"/>
      <c r="E60" s="123"/>
      <c r="F60" s="123"/>
      <c r="G60" s="123"/>
      <c r="H60" s="123"/>
      <c r="I60" s="123"/>
    </row>
    <row r="61" spans="1:9" ht="10.5" customHeight="1">
      <c r="A61" s="12"/>
      <c r="B61" s="771" t="s">
        <v>419</v>
      </c>
      <c r="C61" s="771"/>
      <c r="D61" s="771"/>
      <c r="E61" s="771"/>
      <c r="F61" s="771"/>
      <c r="G61" s="771"/>
      <c r="H61" s="771"/>
      <c r="I61" s="771"/>
    </row>
    <row r="62" spans="1:9" ht="3" customHeight="1">
      <c r="A62" s="104"/>
      <c r="B62" s="679"/>
      <c r="C62" s="679"/>
      <c r="D62" s="679"/>
      <c r="E62" s="679"/>
      <c r="F62" s="679"/>
      <c r="G62" s="679"/>
      <c r="H62" s="679"/>
      <c r="I62" s="679"/>
    </row>
    <row r="63" spans="1:9" ht="9.75" customHeight="1">
      <c r="A63" s="12" t="s">
        <v>415</v>
      </c>
      <c r="B63" s="182">
        <v>122.9</v>
      </c>
      <c r="C63" s="182">
        <v>102.1</v>
      </c>
      <c r="D63" s="123" t="s">
        <v>77</v>
      </c>
      <c r="E63" s="123" t="s">
        <v>77</v>
      </c>
      <c r="F63" s="123" t="s">
        <v>77</v>
      </c>
      <c r="G63" s="511" t="s">
        <v>151</v>
      </c>
      <c r="H63" s="123" t="s">
        <v>77</v>
      </c>
      <c r="I63" s="123" t="s">
        <v>77</v>
      </c>
    </row>
    <row r="64" spans="1:9" s="9" customFormat="1" ht="9.75" customHeight="1">
      <c r="A64" s="12" t="s">
        <v>416</v>
      </c>
      <c r="B64" s="182">
        <v>131</v>
      </c>
      <c r="C64" s="182">
        <v>107</v>
      </c>
      <c r="D64" s="123" t="s">
        <v>77</v>
      </c>
      <c r="E64" s="123" t="s">
        <v>77</v>
      </c>
      <c r="F64" s="123" t="s">
        <v>77</v>
      </c>
      <c r="G64" s="511" t="s">
        <v>151</v>
      </c>
      <c r="H64" s="123" t="s">
        <v>77</v>
      </c>
      <c r="I64" s="123" t="s">
        <v>77</v>
      </c>
    </row>
    <row r="65" spans="1:9" ht="9.75" customHeight="1">
      <c r="A65" s="680" t="s">
        <v>417</v>
      </c>
      <c r="B65" s="681">
        <v>150</v>
      </c>
      <c r="C65" s="681">
        <v>88.8</v>
      </c>
      <c r="D65" s="682" t="s">
        <v>77</v>
      </c>
      <c r="E65" s="682" t="s">
        <v>77</v>
      </c>
      <c r="F65" s="682" t="s">
        <v>77</v>
      </c>
      <c r="G65" s="524" t="s">
        <v>151</v>
      </c>
      <c r="H65" s="682" t="s">
        <v>77</v>
      </c>
      <c r="I65" s="682" t="s">
        <v>77</v>
      </c>
    </row>
    <row r="66" spans="1:9" ht="3.75" customHeight="1">
      <c r="A66" s="6"/>
      <c r="B66" s="6"/>
      <c r="C66" s="6"/>
      <c r="D66" s="6"/>
      <c r="E66" s="6"/>
      <c r="F66" s="6"/>
      <c r="G66" s="6"/>
      <c r="H66" s="6"/>
      <c r="I66" s="6"/>
    </row>
    <row r="67" spans="1:9" s="10" customFormat="1" ht="10" customHeight="1">
      <c r="A67" s="6" t="s">
        <v>420</v>
      </c>
    </row>
    <row r="68" spans="1:9" s="10" customFormat="1" ht="20.149999999999999" customHeight="1">
      <c r="A68" s="766" t="s">
        <v>421</v>
      </c>
      <c r="B68" s="766"/>
      <c r="C68" s="766"/>
      <c r="D68" s="766"/>
      <c r="E68" s="766"/>
      <c r="F68" s="766"/>
      <c r="G68" s="766"/>
      <c r="H68" s="766"/>
      <c r="I68" s="766"/>
    </row>
    <row r="69" spans="1:9" s="10" customFormat="1" ht="13.5" customHeight="1">
      <c r="A69" s="766" t="s">
        <v>422</v>
      </c>
      <c r="B69" s="767"/>
      <c r="C69" s="767"/>
      <c r="D69" s="767"/>
      <c r="E69" s="767"/>
      <c r="F69" s="767"/>
      <c r="G69" s="767"/>
      <c r="H69" s="767"/>
      <c r="I69" s="767"/>
    </row>
    <row r="70" spans="1:9" s="10" customFormat="1" ht="10" customHeight="1">
      <c r="A70" s="6"/>
    </row>
    <row r="71" spans="1:9" ht="9" customHeight="1">
      <c r="A71" s="6"/>
      <c r="B71" s="6"/>
      <c r="C71" s="6"/>
      <c r="D71" s="6"/>
      <c r="E71" s="6"/>
      <c r="F71" s="6"/>
      <c r="G71" s="6"/>
      <c r="H71" s="6"/>
      <c r="I71" s="6"/>
    </row>
    <row r="72" spans="1:9" s="10" customFormat="1" ht="10" customHeight="1">
      <c r="A72" s="6"/>
    </row>
    <row r="73" spans="1:9" s="10" customFormat="1" ht="10" customHeight="1">
      <c r="A73" s="6"/>
    </row>
    <row r="74" spans="1:9" s="10" customFormat="1" ht="10" customHeight="1">
      <c r="A74" s="6"/>
    </row>
    <row r="75" spans="1:9" ht="9" customHeight="1">
      <c r="A75" s="6"/>
      <c r="B75" s="345"/>
      <c r="C75" s="345"/>
      <c r="D75" s="345"/>
      <c r="E75" s="345"/>
      <c r="F75" s="345"/>
      <c r="G75" s="345"/>
      <c r="H75" s="345"/>
      <c r="I75" s="345"/>
    </row>
    <row r="76" spans="1:9" ht="9" customHeight="1">
      <c r="A76" s="6"/>
      <c r="B76" s="345"/>
      <c r="C76" s="345"/>
      <c r="D76" s="345"/>
      <c r="E76" s="345"/>
      <c r="F76" s="345"/>
      <c r="G76" s="345"/>
      <c r="H76" s="345"/>
      <c r="I76" s="345"/>
    </row>
    <row r="77" spans="1:9" ht="9" customHeight="1">
      <c r="A77" s="6"/>
    </row>
    <row r="78" spans="1:9" ht="9" customHeight="1">
      <c r="A78" s="6"/>
      <c r="B78" s="6"/>
      <c r="C78" s="6"/>
      <c r="D78" s="6"/>
      <c r="E78" s="6"/>
      <c r="F78" s="6"/>
      <c r="G78" s="6"/>
      <c r="H78" s="6"/>
      <c r="I78" s="6"/>
    </row>
    <row r="79" spans="1:9" ht="9" customHeight="1">
      <c r="A79" s="6"/>
      <c r="B79" s="345"/>
      <c r="C79" s="345"/>
      <c r="D79" s="345"/>
      <c r="E79" s="345"/>
      <c r="F79" s="345"/>
      <c r="G79" s="345"/>
      <c r="H79" s="345"/>
      <c r="I79" s="345"/>
    </row>
    <row r="80" spans="1:9" ht="9" customHeight="1">
      <c r="A80" s="6"/>
      <c r="B80" s="683"/>
      <c r="C80" s="683"/>
      <c r="D80" s="683"/>
      <c r="E80" s="683"/>
      <c r="F80" s="683"/>
      <c r="G80" s="683"/>
      <c r="H80" s="683"/>
      <c r="I80" s="683"/>
    </row>
    <row r="81" spans="1:9" ht="9" customHeight="1">
      <c r="A81" s="6"/>
      <c r="B81" s="6"/>
      <c r="C81" s="6"/>
      <c r="D81" s="6"/>
      <c r="E81" s="6"/>
      <c r="F81" s="6"/>
      <c r="G81" s="6"/>
      <c r="H81" s="6"/>
      <c r="I81" s="6"/>
    </row>
    <row r="82" spans="1:9">
      <c r="A82" s="6"/>
      <c r="B82" s="6"/>
      <c r="C82" s="6"/>
      <c r="D82" s="6"/>
      <c r="E82" s="6"/>
      <c r="F82" s="6"/>
      <c r="G82" s="6"/>
      <c r="H82" s="6"/>
      <c r="I82" s="6"/>
    </row>
    <row r="83" spans="1:9">
      <c r="A83" s="6"/>
      <c r="B83" s="6"/>
      <c r="C83" s="6"/>
      <c r="D83" s="6"/>
      <c r="E83" s="6"/>
      <c r="F83" s="6"/>
      <c r="G83" s="6"/>
      <c r="H83" s="6"/>
      <c r="I83" s="6"/>
    </row>
    <row r="84" spans="1:9">
      <c r="A84" s="6"/>
      <c r="B84" s="6"/>
      <c r="C84" s="6"/>
      <c r="D84" s="6"/>
      <c r="E84" s="6"/>
      <c r="F84" s="6"/>
      <c r="G84" s="6"/>
      <c r="H84" s="6"/>
      <c r="I84" s="6"/>
    </row>
    <row r="85" spans="1:9">
      <c r="A85" s="6"/>
      <c r="B85" s="6"/>
      <c r="C85" s="6"/>
      <c r="D85" s="6"/>
      <c r="E85" s="6"/>
      <c r="F85" s="6"/>
      <c r="G85" s="6"/>
      <c r="H85" s="6"/>
      <c r="I85" s="6"/>
    </row>
    <row r="86" spans="1:9">
      <c r="A86" s="6"/>
      <c r="B86" s="6"/>
      <c r="C86" s="6"/>
      <c r="D86" s="6"/>
      <c r="E86" s="6"/>
      <c r="F86" s="6"/>
      <c r="G86" s="6"/>
      <c r="H86" s="6"/>
      <c r="I86" s="6"/>
    </row>
    <row r="87" spans="1:9">
      <c r="A87" s="6"/>
      <c r="B87" s="6"/>
      <c r="C87" s="6"/>
      <c r="D87" s="6"/>
      <c r="E87" s="6"/>
      <c r="F87" s="6"/>
      <c r="G87" s="6"/>
      <c r="H87" s="6"/>
      <c r="I87" s="6"/>
    </row>
    <row r="88" spans="1:9">
      <c r="A88" s="6"/>
      <c r="B88" s="6"/>
      <c r="C88" s="6"/>
      <c r="D88" s="6"/>
      <c r="E88" s="6"/>
      <c r="F88" s="6"/>
      <c r="G88" s="6"/>
      <c r="H88" s="6"/>
      <c r="I88" s="6"/>
    </row>
    <row r="89" spans="1:9">
      <c r="A89" s="6"/>
      <c r="B89" s="6"/>
      <c r="C89" s="6"/>
      <c r="D89" s="6"/>
      <c r="E89" s="6"/>
      <c r="F89" s="6"/>
      <c r="G89" s="6"/>
      <c r="H89" s="6"/>
      <c r="I89" s="6"/>
    </row>
    <row r="90" spans="1:9">
      <c r="A90" s="6"/>
      <c r="B90" s="6"/>
      <c r="C90" s="6"/>
      <c r="D90" s="6"/>
      <c r="E90" s="6"/>
      <c r="F90" s="6"/>
      <c r="G90" s="6"/>
      <c r="H90" s="6"/>
      <c r="I90" s="6"/>
    </row>
    <row r="91" spans="1:9">
      <c r="A91" s="6"/>
      <c r="B91" s="6"/>
      <c r="C91" s="6"/>
      <c r="D91" s="6"/>
      <c r="E91" s="6"/>
      <c r="F91" s="6"/>
      <c r="G91" s="6"/>
      <c r="H91" s="6"/>
      <c r="I91" s="6"/>
    </row>
    <row r="92" spans="1:9">
      <c r="A92" s="6"/>
      <c r="B92" s="6"/>
      <c r="C92" s="6"/>
      <c r="D92" s="6"/>
      <c r="E92" s="6"/>
      <c r="F92" s="6"/>
      <c r="G92" s="6"/>
      <c r="H92" s="6"/>
      <c r="I92" s="6"/>
    </row>
    <row r="93" spans="1:9">
      <c r="A93" s="6"/>
      <c r="B93" s="6"/>
      <c r="C93" s="6"/>
      <c r="D93" s="6"/>
      <c r="E93" s="6"/>
      <c r="F93" s="6"/>
      <c r="G93" s="6"/>
      <c r="H93" s="6"/>
      <c r="I93" s="6"/>
    </row>
    <row r="94" spans="1:9">
      <c r="A94" s="6"/>
      <c r="B94" s="6"/>
      <c r="C94" s="6"/>
      <c r="D94" s="6"/>
      <c r="E94" s="6"/>
      <c r="F94" s="6"/>
      <c r="G94" s="6"/>
      <c r="H94" s="6"/>
      <c r="I94" s="6"/>
    </row>
    <row r="95" spans="1:9">
      <c r="A95" s="6"/>
      <c r="B95" s="6"/>
      <c r="C95" s="6"/>
      <c r="D95" s="6"/>
      <c r="E95" s="6"/>
      <c r="F95" s="6"/>
      <c r="G95" s="6"/>
      <c r="H95" s="6"/>
      <c r="I95" s="6"/>
    </row>
    <row r="96" spans="1:9">
      <c r="A96" s="6"/>
      <c r="B96" s="6"/>
      <c r="C96" s="6"/>
      <c r="D96" s="6"/>
      <c r="E96" s="6"/>
      <c r="F96" s="6"/>
      <c r="G96" s="6"/>
      <c r="H96" s="6"/>
      <c r="I96" s="6"/>
    </row>
    <row r="97" spans="1:9">
      <c r="A97" s="6"/>
      <c r="B97" s="6"/>
      <c r="C97" s="6"/>
      <c r="D97" s="6"/>
      <c r="E97" s="6"/>
      <c r="F97" s="6"/>
      <c r="G97" s="6"/>
      <c r="H97" s="6"/>
      <c r="I97" s="6"/>
    </row>
    <row r="98" spans="1:9">
      <c r="A98" s="6"/>
      <c r="B98" s="6"/>
      <c r="C98" s="6"/>
      <c r="D98" s="6"/>
      <c r="E98" s="6"/>
      <c r="F98" s="6"/>
      <c r="G98" s="6"/>
      <c r="H98" s="6"/>
      <c r="I98" s="6"/>
    </row>
    <row r="99" spans="1:9">
      <c r="A99" s="6"/>
      <c r="B99" s="6"/>
      <c r="C99" s="6"/>
      <c r="D99" s="6"/>
      <c r="E99" s="6"/>
      <c r="F99" s="6"/>
      <c r="G99" s="6"/>
      <c r="H99" s="6"/>
      <c r="I99" s="6"/>
    </row>
    <row r="100" spans="1:9">
      <c r="A100" s="6"/>
      <c r="B100" s="6"/>
      <c r="C100" s="6"/>
      <c r="D100" s="6"/>
      <c r="E100" s="6"/>
      <c r="F100" s="6"/>
      <c r="G100" s="6"/>
      <c r="H100" s="6"/>
      <c r="I100" s="6"/>
    </row>
    <row r="101" spans="1:9">
      <c r="A101" s="6"/>
      <c r="B101" s="6"/>
      <c r="C101" s="6"/>
      <c r="D101" s="6"/>
      <c r="E101" s="6"/>
      <c r="F101" s="6"/>
      <c r="G101" s="6"/>
      <c r="H101" s="6"/>
      <c r="I101" s="6"/>
    </row>
    <row r="102" spans="1:9">
      <c r="A102" s="6"/>
      <c r="B102" s="6"/>
      <c r="C102" s="6"/>
      <c r="D102" s="6"/>
      <c r="E102" s="6"/>
      <c r="F102" s="6"/>
      <c r="G102" s="6"/>
      <c r="H102" s="6"/>
      <c r="I102" s="6"/>
    </row>
    <row r="103" spans="1:9">
      <c r="A103" s="6"/>
      <c r="B103" s="6"/>
      <c r="C103" s="6"/>
      <c r="D103" s="6"/>
      <c r="E103" s="6"/>
      <c r="F103" s="6"/>
      <c r="G103" s="6"/>
      <c r="H103" s="6"/>
      <c r="I103" s="6"/>
    </row>
    <row r="104" spans="1:9">
      <c r="A104" s="6"/>
      <c r="B104" s="6"/>
      <c r="C104" s="6"/>
      <c r="D104" s="6"/>
      <c r="E104" s="6"/>
      <c r="F104" s="6"/>
      <c r="G104" s="6"/>
      <c r="H104" s="6"/>
      <c r="I104" s="6"/>
    </row>
    <row r="105" spans="1:9">
      <c r="A105" s="6"/>
      <c r="B105" s="6"/>
      <c r="C105" s="6"/>
      <c r="D105" s="6"/>
      <c r="E105" s="6"/>
      <c r="F105" s="6"/>
      <c r="G105" s="6"/>
      <c r="H105" s="6"/>
      <c r="I105" s="6"/>
    </row>
    <row r="106" spans="1:9">
      <c r="A106" s="6"/>
      <c r="B106" s="6"/>
      <c r="C106" s="6"/>
      <c r="D106" s="6"/>
      <c r="E106" s="6"/>
      <c r="F106" s="6"/>
      <c r="G106" s="6"/>
      <c r="H106" s="6"/>
      <c r="I106" s="6"/>
    </row>
    <row r="107" spans="1:9">
      <c r="A107" s="6"/>
      <c r="B107" s="6"/>
      <c r="C107" s="6"/>
      <c r="D107" s="6"/>
      <c r="E107" s="6"/>
      <c r="F107" s="6"/>
      <c r="G107" s="6"/>
      <c r="H107" s="6"/>
      <c r="I107" s="6"/>
    </row>
    <row r="108" spans="1:9">
      <c r="A108" s="6"/>
      <c r="B108" s="6"/>
      <c r="C108" s="6"/>
      <c r="D108" s="6"/>
      <c r="E108" s="6"/>
      <c r="F108" s="6"/>
      <c r="G108" s="6"/>
      <c r="H108" s="6"/>
      <c r="I108" s="6"/>
    </row>
    <row r="109" spans="1:9">
      <c r="A109" s="6"/>
      <c r="B109" s="6"/>
      <c r="C109" s="6"/>
      <c r="D109" s="6"/>
      <c r="E109" s="6"/>
      <c r="F109" s="6"/>
      <c r="G109" s="6"/>
      <c r="H109" s="6"/>
      <c r="I109" s="6"/>
    </row>
    <row r="110" spans="1:9">
      <c r="A110" s="6"/>
      <c r="B110" s="6"/>
      <c r="C110" s="6"/>
      <c r="D110" s="6"/>
      <c r="E110" s="6"/>
      <c r="F110" s="6"/>
      <c r="G110" s="6"/>
      <c r="H110" s="6"/>
      <c r="I110" s="6"/>
    </row>
    <row r="111" spans="1:9">
      <c r="A111" s="6"/>
      <c r="B111" s="6"/>
      <c r="C111" s="6"/>
      <c r="D111" s="6"/>
      <c r="E111" s="6"/>
      <c r="F111" s="6"/>
      <c r="G111" s="6"/>
      <c r="H111" s="6"/>
      <c r="I111" s="6"/>
    </row>
    <row r="112" spans="1:9">
      <c r="A112" s="6"/>
      <c r="B112" s="6"/>
      <c r="C112" s="6"/>
      <c r="D112" s="6"/>
      <c r="E112" s="6"/>
      <c r="F112" s="6"/>
      <c r="G112" s="6"/>
      <c r="H112" s="6"/>
      <c r="I112" s="6"/>
    </row>
    <row r="113" spans="1:9">
      <c r="A113" s="6"/>
      <c r="B113" s="6"/>
      <c r="C113" s="6"/>
      <c r="D113" s="6"/>
      <c r="E113" s="6"/>
      <c r="F113" s="6"/>
      <c r="G113" s="6"/>
      <c r="H113" s="6"/>
      <c r="I113" s="6"/>
    </row>
    <row r="114" spans="1:9">
      <c r="A114" s="6"/>
      <c r="B114" s="6"/>
      <c r="C114" s="6"/>
      <c r="D114" s="6"/>
      <c r="E114" s="6"/>
      <c r="F114" s="6"/>
      <c r="G114" s="6"/>
      <c r="H114" s="6"/>
      <c r="I114" s="6"/>
    </row>
    <row r="115" spans="1:9">
      <c r="A115" s="6"/>
      <c r="B115" s="6"/>
      <c r="C115" s="6"/>
      <c r="D115" s="6"/>
      <c r="E115" s="6"/>
      <c r="F115" s="6"/>
      <c r="G115" s="6"/>
      <c r="H115" s="6"/>
      <c r="I115" s="6"/>
    </row>
    <row r="116" spans="1:9">
      <c r="A116" s="6"/>
      <c r="B116" s="6"/>
      <c r="C116" s="6"/>
      <c r="D116" s="6"/>
      <c r="E116" s="6"/>
      <c r="F116" s="6"/>
      <c r="G116" s="6"/>
      <c r="H116" s="6"/>
      <c r="I116" s="6"/>
    </row>
    <row r="117" spans="1:9">
      <c r="A117" s="6"/>
      <c r="B117" s="6"/>
      <c r="C117" s="6"/>
      <c r="D117" s="6"/>
      <c r="E117" s="6"/>
      <c r="F117" s="6"/>
      <c r="G117" s="6"/>
      <c r="H117" s="6"/>
      <c r="I117" s="6"/>
    </row>
    <row r="118" spans="1:9">
      <c r="A118" s="6"/>
      <c r="B118" s="6"/>
      <c r="C118" s="6"/>
      <c r="D118" s="6"/>
      <c r="E118" s="6"/>
      <c r="F118" s="6"/>
      <c r="G118" s="6"/>
      <c r="H118" s="6"/>
      <c r="I118" s="6"/>
    </row>
    <row r="119" spans="1:9">
      <c r="A119" s="6"/>
      <c r="B119" s="6"/>
      <c r="C119" s="6"/>
      <c r="D119" s="6"/>
      <c r="E119" s="6"/>
      <c r="F119" s="6"/>
      <c r="G119" s="6"/>
      <c r="H119" s="6"/>
      <c r="I119" s="6"/>
    </row>
    <row r="120" spans="1:9">
      <c r="A120" s="6"/>
      <c r="B120" s="6"/>
      <c r="C120" s="6"/>
      <c r="D120" s="6"/>
      <c r="E120" s="6"/>
      <c r="F120" s="6"/>
      <c r="G120" s="6"/>
      <c r="H120" s="6"/>
      <c r="I120" s="6"/>
    </row>
    <row r="121" spans="1:9">
      <c r="A121" s="6"/>
      <c r="B121" s="6"/>
      <c r="C121" s="6"/>
      <c r="D121" s="6"/>
      <c r="E121" s="6"/>
      <c r="F121" s="6"/>
      <c r="G121" s="6"/>
      <c r="H121" s="6"/>
      <c r="I121" s="6"/>
    </row>
    <row r="122" spans="1:9">
      <c r="A122" s="6"/>
      <c r="B122" s="6"/>
      <c r="C122" s="6"/>
      <c r="D122" s="6"/>
      <c r="E122" s="6"/>
      <c r="F122" s="6"/>
      <c r="G122" s="6"/>
      <c r="H122" s="6"/>
      <c r="I122" s="6"/>
    </row>
    <row r="123" spans="1:9">
      <c r="A123" s="6"/>
      <c r="B123" s="6"/>
      <c r="C123" s="6"/>
      <c r="D123" s="6"/>
      <c r="E123" s="6"/>
      <c r="F123" s="6"/>
      <c r="G123" s="6"/>
      <c r="H123" s="6"/>
      <c r="I123" s="6"/>
    </row>
    <row r="124" spans="1:9">
      <c r="A124" s="6"/>
      <c r="B124" s="6"/>
      <c r="C124" s="6"/>
      <c r="D124" s="6"/>
      <c r="E124" s="6"/>
      <c r="F124" s="6"/>
      <c r="G124" s="6"/>
      <c r="H124" s="6"/>
      <c r="I124" s="6"/>
    </row>
    <row r="125" spans="1:9">
      <c r="A125" s="6"/>
      <c r="B125" s="6"/>
      <c r="C125" s="6"/>
      <c r="D125" s="6"/>
      <c r="E125" s="6"/>
      <c r="F125" s="6"/>
      <c r="G125" s="6"/>
      <c r="H125" s="6"/>
      <c r="I125" s="6"/>
    </row>
    <row r="126" spans="1:9">
      <c r="A126" s="6"/>
      <c r="B126" s="6"/>
      <c r="C126" s="6"/>
      <c r="D126" s="6"/>
      <c r="E126" s="6"/>
      <c r="F126" s="6"/>
      <c r="G126" s="6"/>
      <c r="H126" s="6"/>
      <c r="I126" s="6"/>
    </row>
    <row r="127" spans="1:9">
      <c r="A127" s="6"/>
      <c r="B127" s="6"/>
      <c r="C127" s="6"/>
      <c r="D127" s="6"/>
      <c r="E127" s="6"/>
      <c r="F127" s="6"/>
      <c r="G127" s="6"/>
      <c r="H127" s="6"/>
      <c r="I127" s="6"/>
    </row>
    <row r="128" spans="1:9">
      <c r="A128" s="6"/>
      <c r="B128" s="6"/>
      <c r="C128" s="6"/>
      <c r="D128" s="6"/>
      <c r="E128" s="6"/>
      <c r="F128" s="6"/>
      <c r="G128" s="6"/>
      <c r="H128" s="6"/>
      <c r="I128" s="6"/>
    </row>
    <row r="129" spans="1:9">
      <c r="A129" s="6"/>
      <c r="B129" s="6"/>
      <c r="C129" s="6"/>
      <c r="D129" s="6"/>
      <c r="E129" s="6"/>
      <c r="F129" s="6"/>
      <c r="G129" s="6"/>
      <c r="H129" s="6"/>
      <c r="I129" s="6"/>
    </row>
    <row r="130" spans="1:9">
      <c r="A130" s="6"/>
      <c r="B130" s="6"/>
      <c r="C130" s="6"/>
      <c r="D130" s="6"/>
      <c r="E130" s="6"/>
      <c r="F130" s="6"/>
      <c r="G130" s="6"/>
      <c r="H130" s="6"/>
      <c r="I130" s="6"/>
    </row>
    <row r="131" spans="1:9">
      <c r="A131" s="6"/>
      <c r="B131" s="6"/>
      <c r="C131" s="6"/>
      <c r="D131" s="6"/>
      <c r="E131" s="6"/>
      <c r="F131" s="6"/>
      <c r="G131" s="6"/>
      <c r="H131" s="6"/>
      <c r="I131" s="6"/>
    </row>
    <row r="132" spans="1:9">
      <c r="A132" s="6"/>
      <c r="B132" s="6"/>
      <c r="C132" s="6"/>
      <c r="D132" s="6"/>
      <c r="E132" s="6"/>
      <c r="F132" s="6"/>
      <c r="G132" s="6"/>
      <c r="H132" s="6"/>
      <c r="I132" s="6"/>
    </row>
    <row r="133" spans="1:9">
      <c r="A133" s="6"/>
      <c r="B133" s="6"/>
      <c r="C133" s="6"/>
      <c r="D133" s="6"/>
      <c r="E133" s="6"/>
      <c r="F133" s="6"/>
      <c r="G133" s="6"/>
      <c r="H133" s="6"/>
      <c r="I133" s="6"/>
    </row>
    <row r="134" spans="1:9">
      <c r="A134" s="6"/>
      <c r="B134" s="6"/>
      <c r="C134" s="6"/>
      <c r="D134" s="6"/>
      <c r="E134" s="6"/>
      <c r="F134" s="6"/>
      <c r="G134" s="6"/>
      <c r="H134" s="6"/>
      <c r="I134" s="6"/>
    </row>
    <row r="135" spans="1:9">
      <c r="A135" s="6"/>
      <c r="B135" s="6"/>
      <c r="C135" s="6"/>
      <c r="D135" s="6"/>
      <c r="E135" s="6"/>
      <c r="F135" s="6"/>
      <c r="G135" s="6"/>
      <c r="H135" s="6"/>
      <c r="I135" s="6"/>
    </row>
    <row r="136" spans="1:9">
      <c r="A136" s="6"/>
      <c r="B136" s="6"/>
      <c r="C136" s="6"/>
      <c r="D136" s="6"/>
      <c r="E136" s="6"/>
      <c r="F136" s="6"/>
      <c r="G136" s="6"/>
      <c r="H136" s="6"/>
      <c r="I136" s="6"/>
    </row>
    <row r="137" spans="1:9">
      <c r="A137" s="6"/>
      <c r="B137" s="6"/>
      <c r="C137" s="6"/>
      <c r="D137" s="6"/>
      <c r="E137" s="6"/>
      <c r="F137" s="6"/>
      <c r="G137" s="6"/>
      <c r="H137" s="6"/>
      <c r="I137" s="6"/>
    </row>
    <row r="138" spans="1:9">
      <c r="A138" s="6"/>
      <c r="B138" s="6"/>
      <c r="C138" s="6"/>
      <c r="D138" s="6"/>
      <c r="E138" s="6"/>
      <c r="F138" s="6"/>
      <c r="G138" s="6"/>
      <c r="H138" s="6"/>
      <c r="I138" s="6"/>
    </row>
    <row r="139" spans="1:9">
      <c r="A139" s="6"/>
      <c r="B139" s="6"/>
      <c r="C139" s="6"/>
      <c r="D139" s="6"/>
      <c r="E139" s="6"/>
      <c r="F139" s="6"/>
      <c r="G139" s="6"/>
      <c r="H139" s="6"/>
      <c r="I139" s="6"/>
    </row>
    <row r="140" spans="1:9">
      <c r="A140" s="6"/>
      <c r="B140" s="6"/>
      <c r="C140" s="6"/>
      <c r="D140" s="6"/>
      <c r="E140" s="6"/>
      <c r="F140" s="6"/>
      <c r="G140" s="6"/>
      <c r="H140" s="6"/>
      <c r="I140" s="6"/>
    </row>
    <row r="141" spans="1:9">
      <c r="A141" s="6"/>
      <c r="B141" s="6"/>
      <c r="C141" s="6"/>
      <c r="D141" s="6"/>
      <c r="E141" s="6"/>
      <c r="F141" s="6"/>
      <c r="G141" s="6"/>
      <c r="H141" s="6"/>
      <c r="I141" s="6"/>
    </row>
    <row r="142" spans="1:9">
      <c r="A142" s="6"/>
      <c r="B142" s="6"/>
      <c r="C142" s="6"/>
      <c r="D142" s="6"/>
      <c r="E142" s="6"/>
      <c r="F142" s="6"/>
      <c r="G142" s="6"/>
      <c r="H142" s="6"/>
      <c r="I142" s="6"/>
    </row>
    <row r="143" spans="1:9">
      <c r="A143" s="6"/>
      <c r="B143" s="6"/>
      <c r="C143" s="6"/>
      <c r="D143" s="6"/>
      <c r="E143" s="6"/>
      <c r="F143" s="6"/>
      <c r="G143" s="6"/>
      <c r="H143" s="6"/>
      <c r="I143" s="6"/>
    </row>
    <row r="144" spans="1:9">
      <c r="A144" s="6"/>
      <c r="B144" s="6"/>
      <c r="C144" s="6"/>
      <c r="D144" s="6"/>
      <c r="E144" s="6"/>
      <c r="F144" s="6"/>
      <c r="G144" s="6"/>
      <c r="H144" s="6"/>
      <c r="I144" s="6"/>
    </row>
    <row r="145" spans="1:9">
      <c r="A145" s="6"/>
      <c r="B145" s="6"/>
      <c r="C145" s="6"/>
      <c r="D145" s="6"/>
      <c r="E145" s="6"/>
      <c r="F145" s="6"/>
      <c r="G145" s="6"/>
      <c r="H145" s="6"/>
      <c r="I145" s="6"/>
    </row>
    <row r="146" spans="1:9">
      <c r="A146" s="6"/>
      <c r="B146" s="6"/>
      <c r="C146" s="6"/>
      <c r="D146" s="6"/>
      <c r="E146" s="6"/>
      <c r="F146" s="6"/>
      <c r="G146" s="6"/>
      <c r="H146" s="6"/>
      <c r="I146" s="6"/>
    </row>
    <row r="147" spans="1:9">
      <c r="A147" s="6"/>
      <c r="B147" s="6"/>
      <c r="C147" s="6"/>
      <c r="D147" s="6"/>
      <c r="E147" s="6"/>
      <c r="F147" s="6"/>
      <c r="G147" s="6"/>
      <c r="H147" s="6"/>
      <c r="I147" s="6"/>
    </row>
    <row r="148" spans="1:9">
      <c r="A148" s="6"/>
      <c r="B148" s="6"/>
      <c r="C148" s="6"/>
      <c r="D148" s="6"/>
      <c r="E148" s="6"/>
      <c r="F148" s="6"/>
      <c r="G148" s="6"/>
      <c r="H148" s="6"/>
      <c r="I148" s="6"/>
    </row>
    <row r="149" spans="1:9">
      <c r="A149" s="6"/>
      <c r="B149" s="6"/>
      <c r="C149" s="6"/>
      <c r="D149" s="6"/>
      <c r="E149" s="6"/>
      <c r="F149" s="6"/>
      <c r="G149" s="6"/>
      <c r="H149" s="6"/>
      <c r="I149" s="6"/>
    </row>
    <row r="150" spans="1:9">
      <c r="A150" s="6"/>
      <c r="B150" s="6"/>
      <c r="C150" s="6"/>
      <c r="D150" s="6"/>
      <c r="E150" s="6"/>
      <c r="F150" s="6"/>
      <c r="G150" s="6"/>
      <c r="H150" s="6"/>
      <c r="I150" s="6"/>
    </row>
    <row r="151" spans="1:9">
      <c r="A151" s="6"/>
      <c r="B151" s="6"/>
      <c r="C151" s="6"/>
      <c r="D151" s="6"/>
      <c r="E151" s="6"/>
      <c r="F151" s="6"/>
      <c r="G151" s="6"/>
      <c r="H151" s="6"/>
      <c r="I151" s="6"/>
    </row>
    <row r="152" spans="1:9">
      <c r="A152" s="6"/>
      <c r="B152" s="6"/>
      <c r="C152" s="6"/>
      <c r="D152" s="6"/>
      <c r="E152" s="6"/>
      <c r="F152" s="6"/>
      <c r="G152" s="6"/>
      <c r="H152" s="6"/>
      <c r="I152" s="6"/>
    </row>
    <row r="153" spans="1:9">
      <c r="A153" s="6"/>
      <c r="B153" s="6"/>
      <c r="C153" s="6"/>
      <c r="D153" s="6"/>
      <c r="E153" s="6"/>
      <c r="F153" s="6"/>
      <c r="G153" s="6"/>
      <c r="H153" s="6"/>
      <c r="I153" s="6"/>
    </row>
    <row r="154" spans="1:9">
      <c r="A154" s="6"/>
      <c r="B154" s="6"/>
      <c r="C154" s="6"/>
      <c r="D154" s="6"/>
      <c r="E154" s="6"/>
      <c r="F154" s="6"/>
      <c r="G154" s="6"/>
      <c r="H154" s="6"/>
      <c r="I154" s="6"/>
    </row>
    <row r="155" spans="1:9">
      <c r="A155" s="6"/>
      <c r="B155" s="6"/>
      <c r="C155" s="6"/>
      <c r="D155" s="6"/>
      <c r="E155" s="6"/>
      <c r="F155" s="6"/>
      <c r="G155" s="6"/>
      <c r="H155" s="6"/>
      <c r="I155" s="6"/>
    </row>
    <row r="156" spans="1:9">
      <c r="A156" s="6"/>
      <c r="B156" s="6"/>
      <c r="C156" s="6"/>
      <c r="D156" s="6"/>
      <c r="E156" s="6"/>
      <c r="F156" s="6"/>
      <c r="G156" s="6"/>
      <c r="H156" s="6"/>
      <c r="I156" s="6"/>
    </row>
    <row r="157" spans="1:9">
      <c r="A157" s="6"/>
      <c r="B157" s="6"/>
      <c r="C157" s="6"/>
      <c r="D157" s="6"/>
      <c r="E157" s="6"/>
      <c r="F157" s="6"/>
      <c r="G157" s="6"/>
      <c r="H157" s="6"/>
      <c r="I157" s="6"/>
    </row>
    <row r="158" spans="1:9">
      <c r="A158" s="6"/>
      <c r="B158" s="6"/>
      <c r="C158" s="6"/>
      <c r="D158" s="6"/>
      <c r="E158" s="6"/>
      <c r="F158" s="6"/>
      <c r="G158" s="6"/>
      <c r="H158" s="6"/>
      <c r="I158" s="6"/>
    </row>
    <row r="159" spans="1:9">
      <c r="A159" s="6"/>
      <c r="B159" s="6"/>
      <c r="C159" s="6"/>
      <c r="D159" s="6"/>
      <c r="E159" s="6"/>
      <c r="F159" s="6"/>
      <c r="G159" s="6"/>
      <c r="H159" s="6"/>
      <c r="I159" s="6"/>
    </row>
    <row r="160" spans="1:9">
      <c r="A160" s="6"/>
      <c r="B160" s="6"/>
      <c r="C160" s="6"/>
      <c r="D160" s="6"/>
      <c r="E160" s="6"/>
      <c r="F160" s="6"/>
      <c r="G160" s="6"/>
      <c r="H160" s="6"/>
      <c r="I160" s="6"/>
    </row>
    <row r="161" spans="1:9">
      <c r="A161" s="6"/>
      <c r="B161" s="6"/>
      <c r="C161" s="6"/>
      <c r="D161" s="6"/>
      <c r="E161" s="6"/>
      <c r="F161" s="6"/>
      <c r="G161" s="6"/>
      <c r="H161" s="6"/>
      <c r="I161" s="6"/>
    </row>
    <row r="162" spans="1:9">
      <c r="A162" s="6"/>
      <c r="B162" s="6"/>
      <c r="C162" s="6"/>
      <c r="D162" s="6"/>
      <c r="E162" s="6"/>
      <c r="F162" s="6"/>
      <c r="G162" s="6"/>
      <c r="H162" s="6"/>
      <c r="I162" s="6"/>
    </row>
    <row r="163" spans="1:9">
      <c r="A163" s="6"/>
      <c r="B163" s="6"/>
      <c r="C163" s="6"/>
      <c r="D163" s="6"/>
      <c r="E163" s="6"/>
      <c r="F163" s="6"/>
      <c r="G163" s="6"/>
      <c r="H163" s="6"/>
      <c r="I163" s="6"/>
    </row>
    <row r="164" spans="1:9">
      <c r="A164" s="6"/>
      <c r="B164" s="6"/>
      <c r="C164" s="6"/>
      <c r="D164" s="6"/>
      <c r="E164" s="6"/>
      <c r="F164" s="6"/>
      <c r="G164" s="6"/>
      <c r="H164" s="6"/>
      <c r="I164" s="6"/>
    </row>
    <row r="165" spans="1:9">
      <c r="A165" s="6"/>
      <c r="B165" s="6"/>
      <c r="C165" s="6"/>
      <c r="D165" s="6"/>
      <c r="E165" s="6"/>
      <c r="F165" s="6"/>
      <c r="G165" s="6"/>
      <c r="H165" s="6"/>
      <c r="I165" s="6"/>
    </row>
    <row r="166" spans="1:9">
      <c r="A166" s="6"/>
      <c r="B166" s="6"/>
      <c r="C166" s="6"/>
      <c r="D166" s="6"/>
      <c r="E166" s="6"/>
      <c r="F166" s="6"/>
      <c r="G166" s="6"/>
      <c r="H166" s="6"/>
      <c r="I166" s="6"/>
    </row>
    <row r="167" spans="1:9">
      <c r="A167" s="6"/>
      <c r="B167" s="6"/>
      <c r="C167" s="6"/>
      <c r="D167" s="6"/>
      <c r="E167" s="6"/>
      <c r="F167" s="6"/>
      <c r="G167" s="6"/>
      <c r="H167" s="6"/>
      <c r="I167" s="6"/>
    </row>
    <row r="168" spans="1:9">
      <c r="A168" s="6"/>
      <c r="B168" s="6"/>
      <c r="C168" s="6"/>
      <c r="D168" s="6"/>
      <c r="E168" s="6"/>
      <c r="F168" s="6"/>
      <c r="G168" s="6"/>
      <c r="H168" s="6"/>
      <c r="I168" s="6"/>
    </row>
    <row r="169" spans="1:9">
      <c r="A169" s="6"/>
      <c r="B169" s="6"/>
      <c r="C169" s="6"/>
      <c r="D169" s="6"/>
      <c r="E169" s="6"/>
      <c r="F169" s="6"/>
      <c r="G169" s="6"/>
      <c r="H169" s="6"/>
      <c r="I169" s="6"/>
    </row>
    <row r="170" spans="1:9">
      <c r="A170" s="6"/>
      <c r="B170" s="6"/>
      <c r="C170" s="6"/>
      <c r="D170" s="6"/>
      <c r="E170" s="6"/>
      <c r="F170" s="6"/>
      <c r="G170" s="6"/>
      <c r="H170" s="6"/>
      <c r="I170" s="6"/>
    </row>
    <row r="171" spans="1:9">
      <c r="A171" s="6"/>
      <c r="B171" s="6"/>
      <c r="C171" s="6"/>
      <c r="D171" s="6"/>
      <c r="E171" s="6"/>
      <c r="F171" s="6"/>
      <c r="G171" s="6"/>
      <c r="H171" s="6"/>
      <c r="I171" s="6"/>
    </row>
    <row r="172" spans="1:9">
      <c r="A172" s="6"/>
      <c r="B172" s="6"/>
      <c r="C172" s="6"/>
      <c r="D172" s="6"/>
      <c r="E172" s="6"/>
      <c r="F172" s="6"/>
      <c r="G172" s="6"/>
      <c r="H172" s="6"/>
      <c r="I172" s="6"/>
    </row>
    <row r="173" spans="1:9">
      <c r="A173" s="6"/>
      <c r="B173" s="6"/>
      <c r="C173" s="6"/>
      <c r="D173" s="6"/>
      <c r="E173" s="6"/>
      <c r="F173" s="6"/>
      <c r="G173" s="6"/>
      <c r="H173" s="6"/>
      <c r="I173" s="6"/>
    </row>
    <row r="174" spans="1:9">
      <c r="A174" s="6"/>
      <c r="B174" s="6"/>
      <c r="C174" s="6"/>
      <c r="D174" s="6"/>
      <c r="E174" s="6"/>
      <c r="F174" s="6"/>
      <c r="G174" s="6"/>
      <c r="H174" s="6"/>
      <c r="I174" s="6"/>
    </row>
    <row r="175" spans="1:9">
      <c r="A175" s="6"/>
      <c r="B175" s="6"/>
      <c r="C175" s="6"/>
      <c r="D175" s="6"/>
      <c r="E175" s="6"/>
      <c r="F175" s="6"/>
      <c r="G175" s="6"/>
      <c r="H175" s="6"/>
      <c r="I175" s="6"/>
    </row>
    <row r="176" spans="1:9">
      <c r="A176" s="6"/>
      <c r="B176" s="6"/>
      <c r="C176" s="6"/>
      <c r="D176" s="6"/>
      <c r="E176" s="6"/>
      <c r="F176" s="6"/>
      <c r="G176" s="6"/>
      <c r="H176" s="6"/>
      <c r="I176" s="6"/>
    </row>
    <row r="177" spans="1:9">
      <c r="A177" s="6"/>
      <c r="B177" s="6"/>
      <c r="C177" s="6"/>
      <c r="D177" s="6"/>
      <c r="E177" s="6"/>
      <c r="F177" s="6"/>
      <c r="G177" s="6"/>
      <c r="H177" s="6"/>
      <c r="I177" s="6"/>
    </row>
    <row r="178" spans="1:9">
      <c r="A178" s="6"/>
      <c r="B178" s="6"/>
      <c r="C178" s="6"/>
      <c r="D178" s="6"/>
      <c r="E178" s="6"/>
      <c r="F178" s="6"/>
      <c r="G178" s="6"/>
      <c r="H178" s="6"/>
      <c r="I178" s="6"/>
    </row>
    <row r="179" spans="1:9">
      <c r="A179" s="6"/>
      <c r="B179" s="6"/>
      <c r="C179" s="6"/>
      <c r="D179" s="6"/>
      <c r="E179" s="6"/>
      <c r="F179" s="6"/>
      <c r="G179" s="6"/>
      <c r="H179" s="6"/>
      <c r="I179" s="6"/>
    </row>
    <row r="180" spans="1:9">
      <c r="A180" s="6"/>
      <c r="B180" s="6"/>
      <c r="C180" s="6"/>
      <c r="D180" s="6"/>
      <c r="E180" s="6"/>
      <c r="F180" s="6"/>
      <c r="G180" s="6"/>
      <c r="H180" s="6"/>
      <c r="I180" s="6"/>
    </row>
    <row r="181" spans="1:9">
      <c r="A181" s="6"/>
      <c r="B181" s="6"/>
      <c r="C181" s="6"/>
      <c r="D181" s="6"/>
      <c r="E181" s="6"/>
      <c r="F181" s="6"/>
      <c r="G181" s="6"/>
      <c r="H181" s="6"/>
      <c r="I181" s="6"/>
    </row>
    <row r="182" spans="1:9">
      <c r="A182" s="6"/>
      <c r="B182" s="6"/>
      <c r="C182" s="6"/>
      <c r="D182" s="6"/>
      <c r="E182" s="6"/>
      <c r="F182" s="6"/>
      <c r="G182" s="6"/>
      <c r="H182" s="6"/>
      <c r="I182" s="6"/>
    </row>
    <row r="183" spans="1:9">
      <c r="A183" s="6"/>
      <c r="B183" s="6"/>
      <c r="C183" s="6"/>
      <c r="D183" s="6"/>
      <c r="E183" s="6"/>
      <c r="F183" s="6"/>
      <c r="G183" s="6"/>
      <c r="H183" s="6"/>
      <c r="I183" s="6"/>
    </row>
    <row r="184" spans="1:9">
      <c r="A184" s="6"/>
      <c r="B184" s="6"/>
      <c r="C184" s="6"/>
      <c r="D184" s="6"/>
      <c r="E184" s="6"/>
      <c r="F184" s="6"/>
      <c r="G184" s="6"/>
      <c r="H184" s="6"/>
      <c r="I184" s="6"/>
    </row>
    <row r="185" spans="1:9">
      <c r="A185" s="6"/>
      <c r="B185" s="6"/>
      <c r="C185" s="6"/>
      <c r="D185" s="6"/>
      <c r="E185" s="6"/>
      <c r="F185" s="6"/>
      <c r="G185" s="6"/>
      <c r="H185" s="6"/>
      <c r="I185" s="6"/>
    </row>
    <row r="186" spans="1:9">
      <c r="A186" s="6"/>
      <c r="B186" s="6"/>
      <c r="C186" s="6"/>
      <c r="D186" s="6"/>
      <c r="E186" s="6"/>
      <c r="F186" s="6"/>
      <c r="G186" s="6"/>
      <c r="H186" s="6"/>
      <c r="I186" s="6"/>
    </row>
    <row r="187" spans="1:9">
      <c r="A187" s="6"/>
      <c r="B187" s="6"/>
      <c r="C187" s="6"/>
      <c r="D187" s="6"/>
      <c r="E187" s="6"/>
      <c r="F187" s="6"/>
      <c r="G187" s="6"/>
      <c r="H187" s="6"/>
      <c r="I187" s="6"/>
    </row>
    <row r="188" spans="1:9">
      <c r="A188" s="6"/>
      <c r="B188" s="6"/>
      <c r="C188" s="6"/>
      <c r="D188" s="6"/>
      <c r="E188" s="6"/>
      <c r="F188" s="6"/>
      <c r="G188" s="6"/>
      <c r="H188" s="6"/>
      <c r="I188" s="6"/>
    </row>
    <row r="189" spans="1:9">
      <c r="A189" s="6"/>
      <c r="B189" s="6"/>
      <c r="C189" s="6"/>
      <c r="D189" s="6"/>
      <c r="E189" s="6"/>
      <c r="F189" s="6"/>
      <c r="G189" s="6"/>
      <c r="H189" s="6"/>
      <c r="I189" s="6"/>
    </row>
    <row r="190" spans="1:9">
      <c r="A190" s="6"/>
      <c r="B190" s="6"/>
      <c r="C190" s="6"/>
      <c r="D190" s="6"/>
      <c r="E190" s="6"/>
      <c r="F190" s="6"/>
      <c r="G190" s="6"/>
      <c r="H190" s="6"/>
      <c r="I190" s="6"/>
    </row>
    <row r="191" spans="1:9">
      <c r="A191" s="6"/>
      <c r="B191" s="6"/>
      <c r="C191" s="6"/>
      <c r="D191" s="6"/>
      <c r="E191" s="6"/>
      <c r="F191" s="6"/>
      <c r="G191" s="6"/>
      <c r="H191" s="6"/>
      <c r="I191" s="6"/>
    </row>
    <row r="192" spans="1:9">
      <c r="A192" s="6"/>
      <c r="B192" s="6"/>
      <c r="C192" s="6"/>
      <c r="D192" s="6"/>
      <c r="E192" s="6"/>
      <c r="F192" s="6"/>
      <c r="G192" s="6"/>
      <c r="H192" s="6"/>
      <c r="I192" s="6"/>
    </row>
    <row r="193" spans="1:9">
      <c r="A193" s="6"/>
      <c r="B193" s="6"/>
      <c r="C193" s="6"/>
      <c r="D193" s="6"/>
      <c r="E193" s="6"/>
      <c r="F193" s="6"/>
      <c r="G193" s="6"/>
      <c r="H193" s="6"/>
      <c r="I193" s="6"/>
    </row>
    <row r="194" spans="1:9">
      <c r="A194" s="6"/>
      <c r="B194" s="6"/>
      <c r="C194" s="6"/>
      <c r="D194" s="6"/>
      <c r="E194" s="6"/>
      <c r="F194" s="6"/>
      <c r="G194" s="6"/>
      <c r="H194" s="6"/>
      <c r="I194" s="6"/>
    </row>
    <row r="195" spans="1:9">
      <c r="A195" s="6"/>
      <c r="B195" s="6"/>
      <c r="C195" s="6"/>
      <c r="D195" s="6"/>
      <c r="E195" s="6"/>
      <c r="F195" s="6"/>
      <c r="G195" s="6"/>
      <c r="H195" s="6"/>
      <c r="I195" s="6"/>
    </row>
    <row r="196" spans="1:9">
      <c r="A196" s="6"/>
      <c r="B196" s="6"/>
      <c r="C196" s="6"/>
      <c r="D196" s="6"/>
      <c r="E196" s="6"/>
      <c r="F196" s="6"/>
      <c r="G196" s="6"/>
      <c r="H196" s="6"/>
      <c r="I196" s="6"/>
    </row>
    <row r="197" spans="1:9">
      <c r="A197" s="6"/>
      <c r="B197" s="6"/>
      <c r="C197" s="6"/>
      <c r="D197" s="6"/>
      <c r="E197" s="6"/>
      <c r="F197" s="6"/>
      <c r="G197" s="6"/>
      <c r="H197" s="6"/>
      <c r="I197" s="6"/>
    </row>
    <row r="198" spans="1:9">
      <c r="A198" s="6"/>
      <c r="B198" s="6"/>
      <c r="C198" s="6"/>
      <c r="D198" s="6"/>
      <c r="E198" s="6"/>
      <c r="F198" s="6"/>
      <c r="G198" s="6"/>
      <c r="H198" s="6"/>
      <c r="I198" s="6"/>
    </row>
    <row r="199" spans="1:9">
      <c r="A199" s="6"/>
      <c r="B199" s="6"/>
      <c r="C199" s="6"/>
      <c r="D199" s="6"/>
      <c r="E199" s="6"/>
      <c r="F199" s="6"/>
      <c r="G199" s="6"/>
      <c r="H199" s="6"/>
      <c r="I199" s="6"/>
    </row>
    <row r="200" spans="1:9">
      <c r="A200" s="6"/>
      <c r="B200" s="6"/>
      <c r="C200" s="6"/>
      <c r="D200" s="6"/>
      <c r="E200" s="6"/>
      <c r="F200" s="6"/>
      <c r="G200" s="6"/>
      <c r="H200" s="6"/>
      <c r="I200" s="6"/>
    </row>
    <row r="201" spans="1:9">
      <c r="A201" s="6"/>
      <c r="B201" s="6"/>
      <c r="C201" s="6"/>
      <c r="D201" s="6"/>
      <c r="E201" s="6"/>
      <c r="F201" s="6"/>
      <c r="G201" s="6"/>
      <c r="H201" s="6"/>
      <c r="I201" s="6"/>
    </row>
    <row r="202" spans="1:9">
      <c r="A202" s="6"/>
      <c r="B202" s="6"/>
      <c r="C202" s="6"/>
      <c r="D202" s="6"/>
      <c r="E202" s="6"/>
      <c r="F202" s="6"/>
      <c r="G202" s="6"/>
      <c r="H202" s="6"/>
      <c r="I202" s="6"/>
    </row>
    <row r="203" spans="1:9">
      <c r="A203" s="6"/>
      <c r="B203" s="6"/>
      <c r="C203" s="6"/>
      <c r="D203" s="6"/>
      <c r="E203" s="6"/>
      <c r="F203" s="6"/>
      <c r="G203" s="6"/>
      <c r="H203" s="6"/>
      <c r="I203" s="6"/>
    </row>
    <row r="204" spans="1:9">
      <c r="A204" s="6"/>
      <c r="B204" s="6"/>
      <c r="C204" s="6"/>
      <c r="D204" s="6"/>
      <c r="E204" s="6"/>
      <c r="F204" s="6"/>
      <c r="G204" s="6"/>
      <c r="H204" s="6"/>
      <c r="I204" s="6"/>
    </row>
    <row r="205" spans="1:9">
      <c r="A205" s="6"/>
      <c r="B205" s="6"/>
      <c r="C205" s="6"/>
      <c r="D205" s="6"/>
      <c r="E205" s="6"/>
      <c r="F205" s="6"/>
      <c r="G205" s="6"/>
      <c r="H205" s="6"/>
      <c r="I205" s="6"/>
    </row>
    <row r="206" spans="1:9">
      <c r="A206" s="6"/>
      <c r="B206" s="6"/>
      <c r="C206" s="6"/>
      <c r="D206" s="6"/>
      <c r="E206" s="6"/>
      <c r="F206" s="6"/>
      <c r="G206" s="6"/>
      <c r="H206" s="6"/>
      <c r="I206" s="6"/>
    </row>
    <row r="207" spans="1:9">
      <c r="A207" s="6"/>
      <c r="B207" s="6"/>
      <c r="C207" s="6"/>
      <c r="D207" s="6"/>
      <c r="E207" s="6"/>
      <c r="F207" s="6"/>
      <c r="G207" s="6"/>
      <c r="H207" s="6"/>
      <c r="I207" s="6"/>
    </row>
    <row r="208" spans="1:9">
      <c r="A208" s="6"/>
      <c r="B208" s="6"/>
      <c r="C208" s="6"/>
      <c r="D208" s="6"/>
      <c r="E208" s="6"/>
      <c r="F208" s="6"/>
      <c r="G208" s="6"/>
      <c r="H208" s="6"/>
      <c r="I208" s="6"/>
    </row>
    <row r="209" spans="1:9">
      <c r="A209" s="6"/>
      <c r="B209" s="6"/>
      <c r="C209" s="6"/>
      <c r="D209" s="6"/>
      <c r="E209" s="6"/>
      <c r="F209" s="6"/>
      <c r="G209" s="6"/>
      <c r="H209" s="6"/>
      <c r="I209" s="6"/>
    </row>
    <row r="210" spans="1:9">
      <c r="A210" s="6"/>
      <c r="B210" s="6"/>
      <c r="C210" s="6"/>
      <c r="D210" s="6"/>
      <c r="E210" s="6"/>
      <c r="F210" s="6"/>
      <c r="G210" s="6"/>
      <c r="H210" s="6"/>
      <c r="I210" s="6"/>
    </row>
    <row r="211" spans="1:9">
      <c r="A211" s="6"/>
      <c r="B211" s="6"/>
      <c r="C211" s="6"/>
      <c r="D211" s="6"/>
      <c r="E211" s="6"/>
      <c r="F211" s="6"/>
      <c r="G211" s="6"/>
      <c r="H211" s="6"/>
      <c r="I211" s="6"/>
    </row>
    <row r="212" spans="1:9">
      <c r="A212" s="6"/>
      <c r="B212" s="6"/>
      <c r="C212" s="6"/>
      <c r="D212" s="6"/>
      <c r="E212" s="6"/>
      <c r="F212" s="6"/>
      <c r="G212" s="6"/>
      <c r="H212" s="6"/>
      <c r="I212" s="6"/>
    </row>
    <row r="213" spans="1:9">
      <c r="A213" s="6"/>
      <c r="B213" s="6"/>
      <c r="C213" s="6"/>
      <c r="D213" s="6"/>
      <c r="E213" s="6"/>
      <c r="F213" s="6"/>
      <c r="G213" s="6"/>
      <c r="H213" s="6"/>
      <c r="I213" s="6"/>
    </row>
    <row r="214" spans="1:9">
      <c r="A214" s="6"/>
      <c r="B214" s="6"/>
      <c r="C214" s="6"/>
      <c r="D214" s="6"/>
      <c r="E214" s="6"/>
      <c r="F214" s="6"/>
      <c r="G214" s="6"/>
      <c r="H214" s="6"/>
      <c r="I214" s="6"/>
    </row>
    <row r="215" spans="1:9">
      <c r="A215" s="6"/>
      <c r="B215" s="6"/>
      <c r="C215" s="6"/>
      <c r="D215" s="6"/>
      <c r="E215" s="6"/>
      <c r="F215" s="6"/>
      <c r="G215" s="6"/>
      <c r="H215" s="6"/>
      <c r="I215" s="6"/>
    </row>
    <row r="216" spans="1:9">
      <c r="A216" s="6"/>
      <c r="B216" s="6"/>
      <c r="C216" s="6"/>
      <c r="D216" s="6"/>
      <c r="E216" s="6"/>
      <c r="F216" s="6"/>
      <c r="G216" s="6"/>
      <c r="H216" s="6"/>
      <c r="I216" s="6"/>
    </row>
    <row r="217" spans="1:9">
      <c r="A217" s="6"/>
      <c r="B217" s="6"/>
      <c r="C217" s="6"/>
      <c r="D217" s="6"/>
      <c r="E217" s="6"/>
      <c r="F217" s="6"/>
      <c r="G217" s="6"/>
      <c r="H217" s="6"/>
      <c r="I217" s="6"/>
    </row>
    <row r="218" spans="1:9">
      <c r="A218" s="6"/>
      <c r="B218" s="6"/>
      <c r="C218" s="6"/>
      <c r="D218" s="6"/>
      <c r="E218" s="6"/>
      <c r="F218" s="6"/>
      <c r="G218" s="6"/>
      <c r="H218" s="6"/>
      <c r="I218" s="6"/>
    </row>
    <row r="219" spans="1:9">
      <c r="A219" s="6"/>
      <c r="B219" s="6"/>
      <c r="C219" s="6"/>
      <c r="D219" s="6"/>
      <c r="E219" s="6"/>
      <c r="F219" s="6"/>
      <c r="G219" s="6"/>
      <c r="H219" s="6"/>
      <c r="I219" s="6"/>
    </row>
    <row r="220" spans="1:9">
      <c r="A220" s="6"/>
      <c r="B220" s="6"/>
      <c r="C220" s="6"/>
      <c r="D220" s="6"/>
      <c r="E220" s="6"/>
      <c r="F220" s="6"/>
      <c r="G220" s="6"/>
      <c r="H220" s="6"/>
      <c r="I220" s="6"/>
    </row>
    <row r="221" spans="1:9">
      <c r="A221" s="6"/>
      <c r="B221" s="6"/>
      <c r="C221" s="6"/>
      <c r="D221" s="6"/>
      <c r="E221" s="6"/>
      <c r="F221" s="6"/>
      <c r="G221" s="6"/>
      <c r="H221" s="6"/>
      <c r="I221" s="6"/>
    </row>
    <row r="222" spans="1:9">
      <c r="A222" s="6"/>
      <c r="B222" s="6"/>
      <c r="C222" s="6"/>
      <c r="D222" s="6"/>
      <c r="E222" s="6"/>
      <c r="F222" s="6"/>
      <c r="G222" s="6"/>
      <c r="H222" s="6"/>
      <c r="I222" s="6"/>
    </row>
    <row r="223" spans="1:9">
      <c r="A223" s="6"/>
      <c r="B223" s="6"/>
      <c r="C223" s="6"/>
      <c r="D223" s="6"/>
      <c r="E223" s="6"/>
      <c r="F223" s="6"/>
      <c r="G223" s="6"/>
      <c r="H223" s="6"/>
      <c r="I223" s="6"/>
    </row>
    <row r="224" spans="1:9">
      <c r="A224" s="6"/>
      <c r="B224" s="6"/>
      <c r="C224" s="6"/>
      <c r="D224" s="6"/>
      <c r="E224" s="6"/>
      <c r="F224" s="6"/>
      <c r="G224" s="6"/>
      <c r="H224" s="6"/>
      <c r="I224" s="6"/>
    </row>
    <row r="225" spans="1:9">
      <c r="A225" s="6"/>
      <c r="B225" s="6"/>
      <c r="C225" s="6"/>
      <c r="D225" s="6"/>
      <c r="E225" s="6"/>
      <c r="F225" s="6"/>
      <c r="G225" s="6"/>
      <c r="H225" s="6"/>
      <c r="I225" s="6"/>
    </row>
    <row r="226" spans="1:9">
      <c r="A226" s="6"/>
      <c r="B226" s="6"/>
      <c r="C226" s="6"/>
      <c r="D226" s="6"/>
      <c r="E226" s="6"/>
      <c r="F226" s="6"/>
      <c r="G226" s="6"/>
      <c r="H226" s="6"/>
      <c r="I226" s="6"/>
    </row>
    <row r="227" spans="1:9">
      <c r="A227" s="6"/>
      <c r="B227" s="6"/>
      <c r="C227" s="6"/>
      <c r="D227" s="6"/>
      <c r="E227" s="6"/>
      <c r="F227" s="6"/>
      <c r="G227" s="6"/>
      <c r="H227" s="6"/>
      <c r="I227" s="6"/>
    </row>
    <row r="228" spans="1:9">
      <c r="A228" s="6"/>
      <c r="B228" s="6"/>
      <c r="C228" s="6"/>
      <c r="D228" s="6"/>
      <c r="E228" s="6"/>
      <c r="F228" s="6"/>
      <c r="G228" s="6"/>
      <c r="H228" s="6"/>
      <c r="I228" s="6"/>
    </row>
    <row r="229" spans="1:9">
      <c r="A229" s="6"/>
      <c r="B229" s="6"/>
      <c r="C229" s="6"/>
      <c r="D229" s="6"/>
      <c r="E229" s="6"/>
      <c r="F229" s="6"/>
      <c r="G229" s="6"/>
      <c r="H229" s="6"/>
      <c r="I229" s="6"/>
    </row>
    <row r="230" spans="1:9">
      <c r="A230" s="6"/>
      <c r="B230" s="6"/>
      <c r="C230" s="6"/>
      <c r="D230" s="6"/>
      <c r="E230" s="6"/>
      <c r="F230" s="6"/>
      <c r="G230" s="6"/>
      <c r="H230" s="6"/>
      <c r="I230" s="6"/>
    </row>
    <row r="231" spans="1:9">
      <c r="A231" s="6"/>
      <c r="B231" s="6"/>
      <c r="C231" s="6"/>
      <c r="D231" s="6"/>
      <c r="E231" s="6"/>
      <c r="F231" s="6"/>
      <c r="G231" s="6"/>
      <c r="H231" s="6"/>
      <c r="I231" s="6"/>
    </row>
    <row r="232" spans="1:9">
      <c r="A232" s="6"/>
      <c r="B232" s="6"/>
      <c r="C232" s="6"/>
      <c r="D232" s="6"/>
      <c r="E232" s="6"/>
      <c r="F232" s="6"/>
      <c r="G232" s="6"/>
      <c r="H232" s="6"/>
      <c r="I232" s="6"/>
    </row>
    <row r="233" spans="1:9">
      <c r="A233" s="6"/>
      <c r="B233" s="6"/>
      <c r="C233" s="6"/>
      <c r="D233" s="6"/>
      <c r="E233" s="6"/>
      <c r="F233" s="6"/>
      <c r="G233" s="6"/>
      <c r="H233" s="6"/>
      <c r="I233" s="6"/>
    </row>
    <row r="234" spans="1:9">
      <c r="A234" s="6"/>
      <c r="B234" s="6"/>
      <c r="C234" s="6"/>
      <c r="D234" s="6"/>
      <c r="E234" s="6"/>
      <c r="F234" s="6"/>
      <c r="G234" s="6"/>
      <c r="H234" s="6"/>
      <c r="I234" s="6"/>
    </row>
    <row r="235" spans="1:9">
      <c r="A235" s="6"/>
      <c r="B235" s="6"/>
      <c r="C235" s="6"/>
      <c r="D235" s="6"/>
      <c r="E235" s="6"/>
      <c r="F235" s="6"/>
      <c r="G235" s="6"/>
      <c r="H235" s="6"/>
      <c r="I235" s="6"/>
    </row>
    <row r="236" spans="1:9">
      <c r="A236" s="6"/>
      <c r="B236" s="6"/>
      <c r="C236" s="6"/>
      <c r="D236" s="6"/>
      <c r="E236" s="6"/>
      <c r="F236" s="6"/>
      <c r="G236" s="6"/>
      <c r="H236" s="6"/>
      <c r="I236" s="6"/>
    </row>
    <row r="237" spans="1:9">
      <c r="A237" s="6"/>
      <c r="B237" s="6"/>
      <c r="C237" s="6"/>
      <c r="D237" s="6"/>
      <c r="E237" s="6"/>
      <c r="F237" s="6"/>
      <c r="G237" s="6"/>
      <c r="H237" s="6"/>
      <c r="I237" s="6"/>
    </row>
    <row r="238" spans="1:9">
      <c r="A238" s="6"/>
      <c r="B238" s="6"/>
      <c r="C238" s="6"/>
      <c r="D238" s="6"/>
      <c r="E238" s="6"/>
      <c r="F238" s="6"/>
      <c r="G238" s="6"/>
      <c r="H238" s="6"/>
      <c r="I238" s="6"/>
    </row>
    <row r="239" spans="1:9">
      <c r="A239" s="6"/>
      <c r="B239" s="6"/>
      <c r="C239" s="6"/>
      <c r="D239" s="6"/>
      <c r="E239" s="6"/>
      <c r="F239" s="6"/>
      <c r="G239" s="6"/>
      <c r="H239" s="6"/>
      <c r="I239" s="6"/>
    </row>
    <row r="240" spans="1:9">
      <c r="A240" s="6"/>
      <c r="B240" s="6"/>
      <c r="C240" s="6"/>
      <c r="D240" s="6"/>
      <c r="E240" s="6"/>
      <c r="F240" s="6"/>
      <c r="G240" s="6"/>
      <c r="H240" s="6"/>
      <c r="I240" s="6"/>
    </row>
    <row r="241" spans="1:9">
      <c r="A241" s="6"/>
      <c r="B241" s="6"/>
      <c r="C241" s="6"/>
      <c r="D241" s="6"/>
      <c r="E241" s="6"/>
      <c r="F241" s="6"/>
      <c r="G241" s="6"/>
      <c r="H241" s="6"/>
      <c r="I241" s="6"/>
    </row>
    <row r="242" spans="1:9">
      <c r="A242" s="6"/>
      <c r="B242" s="6"/>
      <c r="C242" s="6"/>
      <c r="D242" s="6"/>
      <c r="E242" s="6"/>
      <c r="F242" s="6"/>
      <c r="G242" s="6"/>
      <c r="H242" s="6"/>
      <c r="I242" s="6"/>
    </row>
    <row r="243" spans="1:9">
      <c r="A243" s="6"/>
      <c r="B243" s="6"/>
      <c r="C243" s="6"/>
      <c r="D243" s="6"/>
      <c r="E243" s="6"/>
      <c r="F243" s="6"/>
      <c r="G243" s="6"/>
      <c r="H243" s="6"/>
      <c r="I243" s="6"/>
    </row>
    <row r="244" spans="1:9">
      <c r="A244" s="6"/>
      <c r="B244" s="6"/>
      <c r="C244" s="6"/>
      <c r="D244" s="6"/>
      <c r="E244" s="6"/>
      <c r="F244" s="6"/>
      <c r="G244" s="6"/>
      <c r="H244" s="6"/>
      <c r="I244" s="6"/>
    </row>
    <row r="245" spans="1:9">
      <c r="A245" s="6"/>
      <c r="B245" s="6"/>
      <c r="C245" s="6"/>
      <c r="D245" s="6"/>
      <c r="E245" s="6"/>
      <c r="F245" s="6"/>
      <c r="G245" s="6"/>
      <c r="H245" s="6"/>
      <c r="I245" s="6"/>
    </row>
    <row r="246" spans="1:9">
      <c r="A246" s="6"/>
      <c r="B246" s="6"/>
      <c r="C246" s="6"/>
      <c r="D246" s="6"/>
      <c r="E246" s="6"/>
      <c r="F246" s="6"/>
      <c r="G246" s="6"/>
      <c r="H246" s="6"/>
      <c r="I246" s="6"/>
    </row>
    <row r="247" spans="1:9">
      <c r="A247" s="6"/>
      <c r="B247" s="6"/>
      <c r="C247" s="6"/>
      <c r="D247" s="6"/>
      <c r="E247" s="6"/>
      <c r="F247" s="6"/>
      <c r="G247" s="6"/>
      <c r="H247" s="6"/>
      <c r="I247" s="6"/>
    </row>
    <row r="248" spans="1:9">
      <c r="A248" s="6"/>
      <c r="B248" s="6"/>
      <c r="C248" s="6"/>
      <c r="D248" s="6"/>
      <c r="E248" s="6"/>
      <c r="F248" s="6"/>
      <c r="G248" s="6"/>
      <c r="H248" s="6"/>
      <c r="I248" s="6"/>
    </row>
    <row r="249" spans="1:9">
      <c r="A249" s="6"/>
      <c r="B249" s="6"/>
      <c r="C249" s="6"/>
      <c r="D249" s="6"/>
      <c r="E249" s="6"/>
      <c r="F249" s="6"/>
      <c r="G249" s="6"/>
      <c r="H249" s="6"/>
      <c r="I249" s="6"/>
    </row>
    <row r="250" spans="1:9">
      <c r="A250" s="6"/>
      <c r="B250" s="6"/>
      <c r="C250" s="6"/>
      <c r="D250" s="6"/>
      <c r="E250" s="6"/>
      <c r="F250" s="6"/>
      <c r="G250" s="6"/>
      <c r="H250" s="6"/>
      <c r="I250" s="6"/>
    </row>
    <row r="251" spans="1:9">
      <c r="A251" s="6"/>
      <c r="B251" s="6"/>
      <c r="C251" s="6"/>
      <c r="D251" s="6"/>
      <c r="E251" s="6"/>
      <c r="F251" s="6"/>
      <c r="G251" s="6"/>
      <c r="H251" s="6"/>
      <c r="I251" s="6"/>
    </row>
    <row r="252" spans="1:9">
      <c r="A252" s="6"/>
      <c r="B252" s="6"/>
      <c r="C252" s="6"/>
      <c r="D252" s="6"/>
      <c r="E252" s="6"/>
      <c r="F252" s="6"/>
      <c r="G252" s="6"/>
      <c r="H252" s="6"/>
      <c r="I252" s="6"/>
    </row>
    <row r="253" spans="1:9">
      <c r="A253" s="6"/>
      <c r="B253" s="6"/>
      <c r="C253" s="6"/>
      <c r="D253" s="6"/>
      <c r="E253" s="6"/>
      <c r="F253" s="6"/>
      <c r="G253" s="6"/>
      <c r="H253" s="6"/>
      <c r="I253" s="6"/>
    </row>
    <row r="254" spans="1:9">
      <c r="A254" s="6"/>
      <c r="B254" s="6"/>
      <c r="C254" s="6"/>
      <c r="D254" s="6"/>
      <c r="E254" s="6"/>
      <c r="F254" s="6"/>
      <c r="G254" s="6"/>
      <c r="H254" s="6"/>
      <c r="I254" s="6"/>
    </row>
    <row r="255" spans="1:9">
      <c r="A255" s="6"/>
      <c r="B255" s="6"/>
      <c r="C255" s="6"/>
      <c r="D255" s="6"/>
      <c r="E255" s="6"/>
      <c r="F255" s="6"/>
      <c r="G255" s="6"/>
      <c r="H255" s="6"/>
      <c r="I255" s="6"/>
    </row>
    <row r="256" spans="1:9">
      <c r="A256" s="6"/>
      <c r="B256" s="6"/>
      <c r="C256" s="6"/>
      <c r="D256" s="6"/>
      <c r="E256" s="6"/>
      <c r="F256" s="6"/>
      <c r="G256" s="6"/>
      <c r="H256" s="6"/>
      <c r="I256" s="6"/>
    </row>
    <row r="257" spans="1:9">
      <c r="A257" s="6"/>
      <c r="B257" s="6"/>
      <c r="C257" s="6"/>
      <c r="D257" s="6"/>
      <c r="E257" s="6"/>
      <c r="F257" s="6"/>
      <c r="G257" s="6"/>
      <c r="H257" s="6"/>
      <c r="I257" s="6"/>
    </row>
    <row r="258" spans="1:9">
      <c r="A258" s="6"/>
      <c r="B258" s="6"/>
      <c r="C258" s="6"/>
      <c r="D258" s="6"/>
      <c r="E258" s="6"/>
      <c r="F258" s="6"/>
      <c r="G258" s="6"/>
      <c r="H258" s="6"/>
      <c r="I258" s="6"/>
    </row>
    <row r="259" spans="1:9">
      <c r="A259" s="6"/>
      <c r="B259" s="6"/>
      <c r="C259" s="6"/>
      <c r="D259" s="6"/>
      <c r="E259" s="6"/>
      <c r="F259" s="6"/>
      <c r="G259" s="6"/>
      <c r="H259" s="6"/>
      <c r="I259" s="6"/>
    </row>
    <row r="260" spans="1:9">
      <c r="A260" s="6"/>
      <c r="B260" s="6"/>
      <c r="C260" s="6"/>
      <c r="D260" s="6"/>
      <c r="E260" s="6"/>
      <c r="F260" s="6"/>
      <c r="G260" s="6"/>
      <c r="H260" s="6"/>
      <c r="I260" s="6"/>
    </row>
    <row r="261" spans="1:9">
      <c r="A261" s="6"/>
      <c r="B261" s="6"/>
      <c r="C261" s="6"/>
      <c r="D261" s="6"/>
      <c r="E261" s="6"/>
      <c r="F261" s="6"/>
      <c r="G261" s="6"/>
      <c r="H261" s="6"/>
      <c r="I261" s="6"/>
    </row>
    <row r="262" spans="1:9">
      <c r="A262" s="6"/>
      <c r="B262" s="6"/>
      <c r="C262" s="6"/>
      <c r="D262" s="6"/>
      <c r="E262" s="6"/>
      <c r="F262" s="6"/>
      <c r="G262" s="6"/>
      <c r="H262" s="6"/>
      <c r="I262" s="6"/>
    </row>
    <row r="263" spans="1:9">
      <c r="A263" s="6"/>
      <c r="B263" s="6"/>
      <c r="C263" s="6"/>
      <c r="D263" s="6"/>
      <c r="E263" s="6"/>
      <c r="F263" s="6"/>
      <c r="G263" s="6"/>
      <c r="H263" s="6"/>
      <c r="I263" s="6"/>
    </row>
    <row r="264" spans="1:9">
      <c r="A264" s="6"/>
      <c r="B264" s="6"/>
      <c r="C264" s="6"/>
      <c r="D264" s="6"/>
      <c r="E264" s="6"/>
      <c r="F264" s="6"/>
      <c r="G264" s="6"/>
      <c r="H264" s="6"/>
      <c r="I264" s="6"/>
    </row>
    <row r="265" spans="1:9">
      <c r="A265" s="6"/>
      <c r="B265" s="6"/>
      <c r="C265" s="6"/>
      <c r="D265" s="6"/>
      <c r="E265" s="6"/>
      <c r="F265" s="6"/>
      <c r="G265" s="6"/>
      <c r="H265" s="6"/>
      <c r="I265" s="6"/>
    </row>
    <row r="266" spans="1:9">
      <c r="A266" s="6"/>
      <c r="B266" s="6"/>
      <c r="C266" s="6"/>
      <c r="D266" s="6"/>
      <c r="E266" s="6"/>
      <c r="F266" s="6"/>
      <c r="G266" s="6"/>
      <c r="H266" s="6"/>
      <c r="I266" s="6"/>
    </row>
    <row r="267" spans="1:9">
      <c r="A267" s="6"/>
      <c r="B267" s="6"/>
      <c r="C267" s="6"/>
      <c r="D267" s="6"/>
      <c r="E267" s="6"/>
      <c r="F267" s="6"/>
      <c r="G267" s="6"/>
      <c r="H267" s="6"/>
      <c r="I267" s="6"/>
    </row>
    <row r="268" spans="1:9">
      <c r="A268" s="6"/>
      <c r="B268" s="6"/>
      <c r="C268" s="6"/>
      <c r="D268" s="6"/>
      <c r="E268" s="6"/>
      <c r="F268" s="6"/>
      <c r="G268" s="6"/>
      <c r="H268" s="6"/>
      <c r="I268" s="6"/>
    </row>
    <row r="269" spans="1:9">
      <c r="A269" s="6"/>
      <c r="B269" s="6"/>
      <c r="C269" s="6"/>
      <c r="D269" s="6"/>
      <c r="E269" s="6"/>
      <c r="F269" s="6"/>
      <c r="G269" s="6"/>
      <c r="H269" s="6"/>
      <c r="I269" s="6"/>
    </row>
    <row r="270" spans="1:9">
      <c r="A270" s="6"/>
      <c r="B270" s="6"/>
      <c r="C270" s="6"/>
      <c r="D270" s="6"/>
      <c r="E270" s="6"/>
      <c r="F270" s="6"/>
      <c r="G270" s="6"/>
      <c r="H270" s="6"/>
      <c r="I270" s="6"/>
    </row>
    <row r="271" spans="1:9">
      <c r="A271" s="6"/>
      <c r="B271" s="6"/>
      <c r="C271" s="6"/>
      <c r="D271" s="6"/>
      <c r="E271" s="6"/>
      <c r="F271" s="6"/>
      <c r="G271" s="6"/>
      <c r="H271" s="6"/>
      <c r="I271" s="6"/>
    </row>
    <row r="272" spans="1:9">
      <c r="A272" s="6"/>
      <c r="B272" s="6"/>
      <c r="C272" s="6"/>
      <c r="D272" s="6"/>
      <c r="E272" s="6"/>
      <c r="F272" s="6"/>
      <c r="G272" s="6"/>
      <c r="H272" s="6"/>
      <c r="I272" s="6"/>
    </row>
    <row r="273" spans="1:9">
      <c r="A273" s="6"/>
      <c r="B273" s="6"/>
      <c r="C273" s="6"/>
      <c r="D273" s="6"/>
      <c r="E273" s="6"/>
      <c r="F273" s="6"/>
      <c r="G273" s="6"/>
      <c r="H273" s="6"/>
      <c r="I273" s="6"/>
    </row>
    <row r="274" spans="1:9">
      <c r="A274" s="6"/>
      <c r="B274" s="6"/>
      <c r="C274" s="6"/>
      <c r="D274" s="6"/>
      <c r="E274" s="6"/>
      <c r="F274" s="6"/>
      <c r="G274" s="6"/>
      <c r="H274" s="6"/>
      <c r="I274" s="6"/>
    </row>
    <row r="275" spans="1:9">
      <c r="A275" s="6"/>
      <c r="B275" s="6"/>
      <c r="C275" s="6"/>
      <c r="D275" s="6"/>
      <c r="E275" s="6"/>
      <c r="F275" s="6"/>
      <c r="G275" s="6"/>
      <c r="H275" s="6"/>
      <c r="I275" s="6"/>
    </row>
    <row r="276" spans="1:9">
      <c r="A276" s="6"/>
      <c r="B276" s="6"/>
      <c r="C276" s="6"/>
      <c r="D276" s="6"/>
      <c r="E276" s="6"/>
      <c r="F276" s="6"/>
      <c r="G276" s="6"/>
      <c r="H276" s="6"/>
      <c r="I276" s="6"/>
    </row>
    <row r="277" spans="1:9">
      <c r="A277" s="6"/>
      <c r="B277" s="6"/>
      <c r="C277" s="6"/>
      <c r="D277" s="6"/>
      <c r="E277" s="6"/>
      <c r="F277" s="6"/>
      <c r="G277" s="6"/>
      <c r="H277" s="6"/>
      <c r="I277" s="6"/>
    </row>
    <row r="278" spans="1:9">
      <c r="A278" s="6"/>
      <c r="B278" s="6"/>
      <c r="C278" s="6"/>
      <c r="D278" s="6"/>
      <c r="E278" s="6"/>
      <c r="F278" s="6"/>
      <c r="G278" s="6"/>
      <c r="H278" s="6"/>
      <c r="I278" s="6"/>
    </row>
    <row r="279" spans="1:9">
      <c r="A279" s="6"/>
      <c r="B279" s="6"/>
      <c r="C279" s="6"/>
      <c r="D279" s="6"/>
      <c r="E279" s="6"/>
      <c r="F279" s="6"/>
      <c r="G279" s="6"/>
      <c r="H279" s="6"/>
      <c r="I279" s="6"/>
    </row>
    <row r="280" spans="1:9">
      <c r="A280" s="6"/>
      <c r="B280" s="6"/>
      <c r="C280" s="6"/>
      <c r="D280" s="6"/>
      <c r="E280" s="6"/>
      <c r="F280" s="6"/>
      <c r="G280" s="6"/>
      <c r="H280" s="6"/>
      <c r="I280" s="6"/>
    </row>
    <row r="281" spans="1:9">
      <c r="A281" s="6"/>
      <c r="B281" s="6"/>
      <c r="C281" s="6"/>
      <c r="D281" s="6"/>
      <c r="E281" s="6"/>
      <c r="F281" s="6"/>
      <c r="G281" s="6"/>
      <c r="H281" s="6"/>
      <c r="I281" s="6"/>
    </row>
    <row r="282" spans="1:9">
      <c r="A282" s="6"/>
      <c r="B282" s="6"/>
      <c r="C282" s="6"/>
      <c r="D282" s="6"/>
      <c r="E282" s="6"/>
      <c r="F282" s="6"/>
      <c r="G282" s="6"/>
      <c r="H282" s="6"/>
      <c r="I282" s="6"/>
    </row>
    <row r="283" spans="1:9">
      <c r="A283" s="6"/>
      <c r="B283" s="6"/>
      <c r="C283" s="6"/>
      <c r="D283" s="6"/>
      <c r="E283" s="6"/>
      <c r="F283" s="6"/>
      <c r="G283" s="6"/>
      <c r="H283" s="6"/>
      <c r="I283" s="6"/>
    </row>
    <row r="284" spans="1:9">
      <c r="A284" s="6"/>
      <c r="B284" s="6"/>
      <c r="C284" s="6"/>
      <c r="D284" s="6"/>
      <c r="E284" s="6"/>
      <c r="F284" s="6"/>
      <c r="G284" s="6"/>
      <c r="H284" s="6"/>
      <c r="I284" s="6"/>
    </row>
    <row r="285" spans="1:9">
      <c r="A285" s="6"/>
      <c r="B285" s="6"/>
      <c r="C285" s="6"/>
      <c r="D285" s="6"/>
      <c r="E285" s="6"/>
      <c r="F285" s="6"/>
      <c r="G285" s="6"/>
      <c r="H285" s="6"/>
      <c r="I285" s="6"/>
    </row>
    <row r="286" spans="1:9">
      <c r="A286" s="6"/>
      <c r="B286" s="6"/>
      <c r="C286" s="6"/>
      <c r="D286" s="6"/>
      <c r="E286" s="6"/>
      <c r="F286" s="6"/>
      <c r="G286" s="6"/>
      <c r="H286" s="6"/>
      <c r="I286" s="6"/>
    </row>
    <row r="287" spans="1:9">
      <c r="A287" s="6"/>
      <c r="B287" s="6"/>
      <c r="C287" s="6"/>
      <c r="D287" s="6"/>
      <c r="E287" s="6"/>
      <c r="F287" s="6"/>
      <c r="G287" s="6"/>
      <c r="H287" s="6"/>
      <c r="I287" s="6"/>
    </row>
    <row r="288" spans="1:9">
      <c r="A288" s="6"/>
      <c r="B288" s="6"/>
      <c r="C288" s="6"/>
      <c r="D288" s="6"/>
      <c r="E288" s="6"/>
      <c r="F288" s="6"/>
      <c r="G288" s="6"/>
      <c r="H288" s="6"/>
      <c r="I288" s="6"/>
    </row>
    <row r="289" spans="1:9">
      <c r="A289" s="6"/>
      <c r="B289" s="6"/>
      <c r="C289" s="6"/>
      <c r="D289" s="6"/>
      <c r="E289" s="6"/>
      <c r="F289" s="6"/>
      <c r="G289" s="6"/>
      <c r="H289" s="6"/>
      <c r="I289" s="6"/>
    </row>
    <row r="290" spans="1:9">
      <c r="A290" s="6"/>
      <c r="B290" s="6"/>
      <c r="C290" s="6"/>
      <c r="D290" s="6"/>
      <c r="E290" s="6"/>
      <c r="F290" s="6"/>
      <c r="G290" s="6"/>
      <c r="H290" s="6"/>
      <c r="I290" s="6"/>
    </row>
    <row r="291" spans="1:9">
      <c r="A291" s="6"/>
      <c r="B291" s="6"/>
      <c r="C291" s="6"/>
      <c r="D291" s="6"/>
      <c r="E291" s="6"/>
      <c r="F291" s="6"/>
      <c r="G291" s="6"/>
      <c r="H291" s="6"/>
      <c r="I291" s="6"/>
    </row>
    <row r="292" spans="1:9">
      <c r="A292" s="6"/>
      <c r="B292" s="6"/>
      <c r="C292" s="6"/>
      <c r="D292" s="6"/>
      <c r="E292" s="6"/>
      <c r="F292" s="6"/>
      <c r="G292" s="6"/>
      <c r="H292" s="6"/>
      <c r="I292" s="6"/>
    </row>
    <row r="293" spans="1:9">
      <c r="A293" s="6"/>
      <c r="B293" s="6"/>
      <c r="C293" s="6"/>
      <c r="D293" s="6"/>
      <c r="E293" s="6"/>
      <c r="F293" s="6"/>
      <c r="G293" s="6"/>
      <c r="H293" s="6"/>
      <c r="I293" s="6"/>
    </row>
    <row r="294" spans="1:9">
      <c r="A294" s="6"/>
      <c r="B294" s="6"/>
      <c r="C294" s="6"/>
      <c r="D294" s="6"/>
      <c r="E294" s="6"/>
      <c r="F294" s="6"/>
      <c r="G294" s="6"/>
      <c r="H294" s="6"/>
      <c r="I294" s="6"/>
    </row>
    <row r="295" spans="1:9">
      <c r="A295" s="6"/>
      <c r="B295" s="6"/>
      <c r="C295" s="6"/>
      <c r="D295" s="6"/>
      <c r="E295" s="6"/>
      <c r="F295" s="6"/>
      <c r="G295" s="6"/>
      <c r="H295" s="6"/>
      <c r="I295" s="6"/>
    </row>
    <row r="296" spans="1:9">
      <c r="A296" s="6"/>
      <c r="B296" s="6"/>
      <c r="C296" s="6"/>
      <c r="D296" s="6"/>
      <c r="E296" s="6"/>
      <c r="F296" s="6"/>
      <c r="G296" s="6"/>
      <c r="H296" s="6"/>
      <c r="I296" s="6"/>
    </row>
    <row r="297" spans="1:9">
      <c r="A297" s="6"/>
      <c r="B297" s="6"/>
      <c r="C297" s="6"/>
      <c r="D297" s="6"/>
      <c r="E297" s="6"/>
      <c r="F297" s="6"/>
      <c r="G297" s="6"/>
      <c r="H297" s="6"/>
      <c r="I297" s="6"/>
    </row>
    <row r="298" spans="1:9">
      <c r="A298" s="6"/>
      <c r="B298" s="6"/>
      <c r="C298" s="6"/>
      <c r="D298" s="6"/>
      <c r="E298" s="6"/>
      <c r="F298" s="6"/>
      <c r="G298" s="6"/>
      <c r="H298" s="6"/>
      <c r="I298" s="6"/>
    </row>
    <row r="299" spans="1:9">
      <c r="A299" s="6"/>
      <c r="B299" s="6"/>
      <c r="C299" s="6"/>
      <c r="D299" s="6"/>
      <c r="E299" s="6"/>
      <c r="F299" s="6"/>
      <c r="G299" s="6"/>
      <c r="H299" s="6"/>
      <c r="I299" s="6"/>
    </row>
    <row r="300" spans="1:9">
      <c r="A300" s="6"/>
      <c r="B300" s="6"/>
      <c r="C300" s="6"/>
      <c r="D300" s="6"/>
      <c r="E300" s="6"/>
      <c r="F300" s="6"/>
      <c r="G300" s="6"/>
      <c r="H300" s="6"/>
      <c r="I300" s="6"/>
    </row>
    <row r="301" spans="1:9">
      <c r="A301" s="6"/>
      <c r="B301" s="6"/>
      <c r="C301" s="6"/>
      <c r="D301" s="6"/>
      <c r="E301" s="6"/>
      <c r="F301" s="6"/>
      <c r="G301" s="6"/>
      <c r="H301" s="6"/>
      <c r="I301" s="6"/>
    </row>
    <row r="302" spans="1:9">
      <c r="A302" s="6"/>
      <c r="B302" s="6"/>
      <c r="C302" s="6"/>
      <c r="D302" s="6"/>
      <c r="E302" s="6"/>
      <c r="F302" s="6"/>
      <c r="G302" s="6"/>
      <c r="H302" s="6"/>
      <c r="I302" s="6"/>
    </row>
    <row r="303" spans="1:9">
      <c r="A303" s="6"/>
      <c r="B303" s="6"/>
      <c r="C303" s="6"/>
      <c r="D303" s="6"/>
      <c r="E303" s="6"/>
      <c r="F303" s="6"/>
      <c r="G303" s="6"/>
      <c r="H303" s="6"/>
      <c r="I303" s="6"/>
    </row>
    <row r="304" spans="1:9">
      <c r="A304" s="6"/>
      <c r="B304" s="6"/>
      <c r="C304" s="6"/>
      <c r="D304" s="6"/>
      <c r="E304" s="6"/>
      <c r="F304" s="6"/>
      <c r="G304" s="6"/>
      <c r="H304" s="6"/>
      <c r="I304" s="6"/>
    </row>
    <row r="305" spans="1:9">
      <c r="A305" s="6"/>
      <c r="B305" s="6"/>
      <c r="C305" s="6"/>
      <c r="D305" s="6"/>
      <c r="E305" s="6"/>
      <c r="F305" s="6"/>
      <c r="G305" s="6"/>
      <c r="H305" s="6"/>
      <c r="I305" s="6"/>
    </row>
    <row r="306" spans="1:9">
      <c r="A306" s="6"/>
      <c r="B306" s="6"/>
      <c r="C306" s="6"/>
      <c r="D306" s="6"/>
      <c r="E306" s="6"/>
      <c r="F306" s="6"/>
      <c r="G306" s="6"/>
      <c r="H306" s="6"/>
      <c r="I306" s="6"/>
    </row>
    <row r="307" spans="1:9">
      <c r="A307" s="6"/>
      <c r="B307" s="6"/>
      <c r="C307" s="6"/>
      <c r="D307" s="6"/>
      <c r="E307" s="6"/>
      <c r="F307" s="6"/>
      <c r="G307" s="6"/>
      <c r="H307" s="6"/>
      <c r="I307" s="6"/>
    </row>
    <row r="308" spans="1:9">
      <c r="A308" s="6"/>
      <c r="B308" s="6"/>
      <c r="C308" s="6"/>
      <c r="D308" s="6"/>
      <c r="E308" s="6"/>
      <c r="F308" s="6"/>
      <c r="G308" s="6"/>
      <c r="H308" s="6"/>
      <c r="I308" s="6"/>
    </row>
    <row r="309" spans="1:9">
      <c r="A309" s="6"/>
      <c r="B309" s="6"/>
      <c r="C309" s="6"/>
      <c r="D309" s="6"/>
      <c r="E309" s="6"/>
      <c r="F309" s="6"/>
      <c r="G309" s="6"/>
      <c r="H309" s="6"/>
      <c r="I309" s="6"/>
    </row>
    <row r="310" spans="1:9">
      <c r="A310" s="6"/>
      <c r="B310" s="6"/>
      <c r="C310" s="6"/>
      <c r="D310" s="6"/>
      <c r="E310" s="6"/>
      <c r="F310" s="6"/>
      <c r="G310" s="6"/>
      <c r="H310" s="6"/>
      <c r="I310" s="6"/>
    </row>
    <row r="311" spans="1:9">
      <c r="A311" s="6"/>
      <c r="B311" s="6"/>
      <c r="C311" s="6"/>
      <c r="D311" s="6"/>
      <c r="E311" s="6"/>
      <c r="F311" s="6"/>
      <c r="G311" s="6"/>
      <c r="H311" s="6"/>
      <c r="I311" s="6"/>
    </row>
    <row r="312" spans="1:9">
      <c r="A312" s="6"/>
      <c r="B312" s="6"/>
      <c r="C312" s="6"/>
      <c r="D312" s="6"/>
      <c r="E312" s="6"/>
      <c r="F312" s="6"/>
      <c r="G312" s="6"/>
      <c r="H312" s="6"/>
      <c r="I312" s="6"/>
    </row>
    <row r="313" spans="1:9">
      <c r="A313" s="6"/>
      <c r="B313" s="6"/>
      <c r="C313" s="6"/>
      <c r="D313" s="6"/>
      <c r="E313" s="6"/>
      <c r="F313" s="6"/>
      <c r="G313" s="6"/>
      <c r="H313" s="6"/>
      <c r="I313" s="6"/>
    </row>
    <row r="314" spans="1:9">
      <c r="A314" s="6"/>
      <c r="B314" s="6"/>
      <c r="C314" s="6"/>
      <c r="D314" s="6"/>
      <c r="E314" s="6"/>
      <c r="F314" s="6"/>
      <c r="G314" s="6"/>
      <c r="H314" s="6"/>
      <c r="I314" s="6"/>
    </row>
    <row r="315" spans="1:9">
      <c r="A315" s="6"/>
      <c r="B315" s="6"/>
      <c r="C315" s="6"/>
      <c r="D315" s="6"/>
      <c r="E315" s="6"/>
      <c r="F315" s="6"/>
      <c r="G315" s="6"/>
      <c r="H315" s="6"/>
      <c r="I315" s="6"/>
    </row>
    <row r="316" spans="1:9">
      <c r="A316" s="6"/>
      <c r="B316" s="6"/>
      <c r="C316" s="6"/>
      <c r="D316" s="6"/>
      <c r="E316" s="6"/>
      <c r="F316" s="6"/>
      <c r="G316" s="6"/>
      <c r="H316" s="6"/>
      <c r="I316" s="6"/>
    </row>
    <row r="317" spans="1:9">
      <c r="A317" s="6"/>
      <c r="B317" s="6"/>
      <c r="C317" s="6"/>
      <c r="D317" s="6"/>
      <c r="E317" s="6"/>
      <c r="F317" s="6"/>
      <c r="G317" s="6"/>
      <c r="H317" s="6"/>
      <c r="I317" s="6"/>
    </row>
    <row r="318" spans="1:9">
      <c r="A318" s="6"/>
      <c r="B318" s="6"/>
      <c r="C318" s="6"/>
      <c r="D318" s="6"/>
      <c r="E318" s="6"/>
      <c r="F318" s="6"/>
      <c r="G318" s="6"/>
      <c r="H318" s="6"/>
      <c r="I318" s="6"/>
    </row>
    <row r="319" spans="1:9">
      <c r="A319" s="6"/>
      <c r="B319" s="6"/>
      <c r="C319" s="6"/>
      <c r="D319" s="6"/>
      <c r="E319" s="6"/>
      <c r="F319" s="6"/>
      <c r="G319" s="6"/>
      <c r="H319" s="6"/>
      <c r="I319" s="6"/>
    </row>
    <row r="320" spans="1:9">
      <c r="A320" s="6"/>
      <c r="B320" s="6"/>
      <c r="C320" s="6"/>
      <c r="D320" s="6"/>
      <c r="E320" s="6"/>
      <c r="F320" s="6"/>
      <c r="G320" s="6"/>
      <c r="H320" s="6"/>
      <c r="I320" s="6"/>
    </row>
    <row r="321" spans="1:9">
      <c r="A321" s="6"/>
      <c r="B321" s="6"/>
      <c r="C321" s="6"/>
      <c r="D321" s="6"/>
      <c r="E321" s="6"/>
      <c r="F321" s="6"/>
      <c r="G321" s="6"/>
      <c r="H321" s="6"/>
      <c r="I321" s="6"/>
    </row>
    <row r="322" spans="1:9">
      <c r="A322" s="6"/>
      <c r="B322" s="6"/>
      <c r="C322" s="6"/>
      <c r="D322" s="6"/>
      <c r="E322" s="6"/>
      <c r="F322" s="6"/>
      <c r="G322" s="6"/>
      <c r="H322" s="6"/>
      <c r="I322" s="6"/>
    </row>
    <row r="323" spans="1:9">
      <c r="A323" s="6"/>
      <c r="B323" s="6"/>
      <c r="C323" s="6"/>
      <c r="D323" s="6"/>
      <c r="E323" s="6"/>
      <c r="F323" s="6"/>
      <c r="G323" s="6"/>
      <c r="H323" s="6"/>
      <c r="I323" s="6"/>
    </row>
    <row r="324" spans="1:9">
      <c r="A324" s="6"/>
      <c r="B324" s="6"/>
      <c r="C324" s="6"/>
      <c r="D324" s="6"/>
      <c r="E324" s="6"/>
      <c r="F324" s="6"/>
      <c r="G324" s="6"/>
      <c r="H324" s="6"/>
      <c r="I324" s="6"/>
    </row>
    <row r="325" spans="1:9">
      <c r="A325" s="6"/>
      <c r="B325" s="6"/>
      <c r="C325" s="6"/>
      <c r="D325" s="6"/>
      <c r="E325" s="6"/>
      <c r="F325" s="6"/>
      <c r="G325" s="6"/>
      <c r="H325" s="6"/>
      <c r="I325" s="6"/>
    </row>
    <row r="326" spans="1:9">
      <c r="A326" s="6"/>
      <c r="B326" s="6"/>
      <c r="C326" s="6"/>
      <c r="D326" s="6"/>
      <c r="E326" s="6"/>
      <c r="F326" s="6"/>
      <c r="G326" s="6"/>
      <c r="H326" s="6"/>
      <c r="I326" s="6"/>
    </row>
    <row r="327" spans="1:9">
      <c r="A327" s="6"/>
      <c r="B327" s="6"/>
      <c r="C327" s="6"/>
      <c r="D327" s="6"/>
      <c r="E327" s="6"/>
      <c r="F327" s="6"/>
      <c r="G327" s="6"/>
      <c r="H327" s="6"/>
      <c r="I327" s="6"/>
    </row>
    <row r="328" spans="1:9">
      <c r="A328" s="6"/>
      <c r="B328" s="6"/>
      <c r="C328" s="6"/>
      <c r="D328" s="6"/>
      <c r="E328" s="6"/>
      <c r="F328" s="6"/>
      <c r="G328" s="6"/>
      <c r="H328" s="6"/>
      <c r="I328" s="6"/>
    </row>
    <row r="329" spans="1:9">
      <c r="A329" s="6"/>
      <c r="B329" s="6"/>
      <c r="C329" s="6"/>
      <c r="D329" s="6"/>
      <c r="E329" s="6"/>
      <c r="F329" s="6"/>
      <c r="G329" s="6"/>
      <c r="H329" s="6"/>
      <c r="I329" s="6"/>
    </row>
    <row r="330" spans="1:9">
      <c r="A330" s="6"/>
      <c r="B330" s="6"/>
      <c r="C330" s="6"/>
      <c r="D330" s="6"/>
      <c r="E330" s="6"/>
      <c r="F330" s="6"/>
      <c r="G330" s="6"/>
      <c r="H330" s="6"/>
      <c r="I330" s="6"/>
    </row>
    <row r="331" spans="1:9">
      <c r="A331" s="6"/>
      <c r="B331" s="6"/>
      <c r="C331" s="6"/>
      <c r="D331" s="6"/>
      <c r="E331" s="6"/>
      <c r="F331" s="6"/>
      <c r="G331" s="6"/>
      <c r="H331" s="6"/>
      <c r="I331" s="6"/>
    </row>
    <row r="332" spans="1:9">
      <c r="A332" s="6"/>
      <c r="B332" s="6"/>
      <c r="C332" s="6"/>
      <c r="D332" s="6"/>
      <c r="E332" s="6"/>
      <c r="F332" s="6"/>
      <c r="G332" s="6"/>
      <c r="H332" s="6"/>
      <c r="I332" s="6"/>
    </row>
    <row r="333" spans="1:9">
      <c r="A333" s="6"/>
      <c r="B333" s="6"/>
      <c r="C333" s="6"/>
      <c r="D333" s="6"/>
      <c r="E333" s="6"/>
      <c r="F333" s="6"/>
      <c r="G333" s="6"/>
      <c r="H333" s="6"/>
      <c r="I333" s="6"/>
    </row>
    <row r="334" spans="1:9">
      <c r="A334" s="6"/>
      <c r="B334" s="6"/>
      <c r="C334" s="6"/>
      <c r="D334" s="6"/>
      <c r="E334" s="6"/>
      <c r="F334" s="6"/>
      <c r="G334" s="6"/>
      <c r="H334" s="6"/>
      <c r="I334" s="6"/>
    </row>
    <row r="335" spans="1:9">
      <c r="A335" s="6"/>
      <c r="B335" s="6"/>
      <c r="C335" s="6"/>
      <c r="D335" s="6"/>
      <c r="E335" s="6"/>
      <c r="F335" s="6"/>
      <c r="G335" s="6"/>
      <c r="H335" s="6"/>
      <c r="I335" s="6"/>
    </row>
    <row r="336" spans="1:9">
      <c r="A336" s="6"/>
      <c r="B336" s="6"/>
      <c r="C336" s="6"/>
      <c r="D336" s="6"/>
      <c r="E336" s="6"/>
      <c r="F336" s="6"/>
      <c r="G336" s="6"/>
      <c r="H336" s="6"/>
      <c r="I336" s="6"/>
    </row>
    <row r="337" spans="1:9">
      <c r="A337" s="6"/>
      <c r="B337" s="6"/>
      <c r="C337" s="6"/>
      <c r="D337" s="6"/>
      <c r="E337" s="6"/>
      <c r="F337" s="6"/>
      <c r="G337" s="6"/>
      <c r="H337" s="6"/>
      <c r="I337" s="6"/>
    </row>
    <row r="338" spans="1:9">
      <c r="A338" s="6"/>
      <c r="B338" s="6"/>
      <c r="C338" s="6"/>
      <c r="D338" s="6"/>
      <c r="E338" s="6"/>
      <c r="F338" s="6"/>
      <c r="G338" s="6"/>
      <c r="H338" s="6"/>
      <c r="I338" s="6"/>
    </row>
    <row r="339" spans="1:9">
      <c r="A339" s="6"/>
      <c r="B339" s="6"/>
      <c r="C339" s="6"/>
      <c r="D339" s="6"/>
      <c r="E339" s="6"/>
      <c r="F339" s="6"/>
      <c r="G339" s="6"/>
      <c r="H339" s="6"/>
      <c r="I339" s="6"/>
    </row>
    <row r="340" spans="1:9">
      <c r="A340" s="6"/>
      <c r="B340" s="6"/>
      <c r="C340" s="6"/>
      <c r="D340" s="6"/>
      <c r="E340" s="6"/>
      <c r="F340" s="6"/>
      <c r="G340" s="6"/>
      <c r="H340" s="6"/>
      <c r="I340" s="6"/>
    </row>
    <row r="341" spans="1:9">
      <c r="A341" s="6"/>
      <c r="B341" s="6"/>
      <c r="C341" s="6"/>
      <c r="D341" s="6"/>
      <c r="E341" s="6"/>
      <c r="F341" s="6"/>
      <c r="G341" s="6"/>
      <c r="H341" s="6"/>
      <c r="I341" s="6"/>
    </row>
    <row r="342" spans="1:9">
      <c r="A342" s="6"/>
      <c r="B342" s="6"/>
      <c r="C342" s="6"/>
      <c r="D342" s="6"/>
      <c r="E342" s="6"/>
      <c r="F342" s="6"/>
      <c r="G342" s="6"/>
      <c r="H342" s="6"/>
      <c r="I342" s="6"/>
    </row>
    <row r="343" spans="1:9">
      <c r="A343" s="6"/>
      <c r="B343" s="6"/>
      <c r="C343" s="6"/>
      <c r="D343" s="6"/>
      <c r="E343" s="6"/>
      <c r="F343" s="6"/>
      <c r="G343" s="6"/>
      <c r="H343" s="6"/>
      <c r="I343" s="6"/>
    </row>
    <row r="344" spans="1:9">
      <c r="A344" s="6"/>
      <c r="B344" s="6"/>
      <c r="C344" s="6"/>
      <c r="D344" s="6"/>
      <c r="E344" s="6"/>
      <c r="F344" s="6"/>
      <c r="G344" s="6"/>
      <c r="H344" s="6"/>
      <c r="I344" s="6"/>
    </row>
    <row r="345" spans="1:9">
      <c r="A345" s="6"/>
      <c r="B345" s="6"/>
      <c r="C345" s="6"/>
      <c r="D345" s="6"/>
      <c r="E345" s="6"/>
      <c r="F345" s="6"/>
      <c r="G345" s="6"/>
      <c r="H345" s="6"/>
      <c r="I345" s="6"/>
    </row>
    <row r="346" spans="1:9">
      <c r="A346" s="6"/>
      <c r="B346" s="6"/>
      <c r="C346" s="6"/>
      <c r="D346" s="6"/>
      <c r="E346" s="6"/>
      <c r="F346" s="6"/>
      <c r="G346" s="6"/>
      <c r="H346" s="6"/>
      <c r="I346" s="6"/>
    </row>
    <row r="347" spans="1:9">
      <c r="A347" s="6"/>
      <c r="B347" s="6"/>
      <c r="C347" s="6"/>
      <c r="D347" s="6"/>
      <c r="E347" s="6"/>
      <c r="F347" s="6"/>
      <c r="G347" s="6"/>
      <c r="H347" s="6"/>
      <c r="I347" s="6"/>
    </row>
    <row r="348" spans="1:9">
      <c r="A348" s="6"/>
      <c r="B348" s="6"/>
      <c r="C348" s="6"/>
      <c r="D348" s="6"/>
      <c r="E348" s="6"/>
      <c r="F348" s="6"/>
      <c r="G348" s="6"/>
      <c r="H348" s="6"/>
      <c r="I348" s="6"/>
    </row>
    <row r="349" spans="1:9">
      <c r="A349" s="6"/>
      <c r="B349" s="6"/>
      <c r="C349" s="6"/>
      <c r="D349" s="6"/>
      <c r="E349" s="6"/>
      <c r="F349" s="6"/>
      <c r="G349" s="6"/>
      <c r="H349" s="6"/>
      <c r="I349" s="6"/>
    </row>
    <row r="350" spans="1:9">
      <c r="A350" s="6"/>
      <c r="B350" s="6"/>
      <c r="C350" s="6"/>
      <c r="D350" s="6"/>
      <c r="E350" s="6"/>
      <c r="F350" s="6"/>
      <c r="G350" s="6"/>
      <c r="H350" s="6"/>
      <c r="I350" s="6"/>
    </row>
    <row r="351" spans="1:9">
      <c r="A351" s="6"/>
      <c r="B351" s="6"/>
      <c r="C351" s="6"/>
      <c r="D351" s="6"/>
      <c r="E351" s="6"/>
      <c r="F351" s="6"/>
      <c r="G351" s="6"/>
      <c r="H351" s="6"/>
      <c r="I351" s="6"/>
    </row>
    <row r="352" spans="1:9">
      <c r="A352" s="6"/>
      <c r="B352" s="6"/>
      <c r="C352" s="6"/>
      <c r="D352" s="6"/>
      <c r="E352" s="6"/>
      <c r="F352" s="6"/>
      <c r="G352" s="6"/>
      <c r="H352" s="6"/>
      <c r="I352" s="6"/>
    </row>
    <row r="353" spans="1:9">
      <c r="A353" s="6"/>
      <c r="B353" s="6"/>
      <c r="C353" s="6"/>
      <c r="D353" s="6"/>
      <c r="E353" s="6"/>
      <c r="F353" s="6"/>
      <c r="G353" s="6"/>
      <c r="H353" s="6"/>
      <c r="I353" s="6"/>
    </row>
    <row r="354" spans="1:9">
      <c r="A354" s="6"/>
      <c r="B354" s="6"/>
      <c r="C354" s="6"/>
      <c r="D354" s="6"/>
      <c r="E354" s="6"/>
      <c r="F354" s="6"/>
      <c r="G354" s="6"/>
      <c r="H354" s="6"/>
      <c r="I354" s="6"/>
    </row>
    <row r="355" spans="1:9">
      <c r="A355" s="6"/>
      <c r="B355" s="6"/>
      <c r="C355" s="6"/>
      <c r="D355" s="6"/>
      <c r="E355" s="6"/>
      <c r="F355" s="6"/>
      <c r="G355" s="6"/>
      <c r="H355" s="6"/>
      <c r="I355" s="6"/>
    </row>
    <row r="356" spans="1:9">
      <c r="A356" s="6"/>
      <c r="B356" s="6"/>
      <c r="C356" s="6"/>
      <c r="D356" s="6"/>
      <c r="E356" s="6"/>
      <c r="F356" s="6"/>
      <c r="G356" s="6"/>
      <c r="H356" s="6"/>
      <c r="I356" s="6"/>
    </row>
    <row r="357" spans="1:9">
      <c r="A357" s="6"/>
      <c r="B357" s="6"/>
      <c r="C357" s="6"/>
      <c r="D357" s="6"/>
      <c r="E357" s="6"/>
      <c r="F357" s="6"/>
      <c r="G357" s="6"/>
      <c r="H357" s="6"/>
      <c r="I357" s="6"/>
    </row>
    <row r="358" spans="1:9">
      <c r="A358" s="6"/>
      <c r="B358" s="6"/>
      <c r="C358" s="6"/>
      <c r="D358" s="6"/>
      <c r="E358" s="6"/>
      <c r="F358" s="6"/>
      <c r="G358" s="6"/>
      <c r="H358" s="6"/>
      <c r="I358" s="6"/>
    </row>
    <row r="359" spans="1:9">
      <c r="A359" s="6"/>
      <c r="B359" s="6"/>
      <c r="C359" s="6"/>
      <c r="D359" s="6"/>
      <c r="E359" s="6"/>
      <c r="F359" s="6"/>
      <c r="G359" s="6"/>
      <c r="H359" s="6"/>
      <c r="I359" s="6"/>
    </row>
    <row r="360" spans="1:9">
      <c r="A360" s="6"/>
      <c r="B360" s="6"/>
      <c r="C360" s="6"/>
      <c r="D360" s="6"/>
      <c r="E360" s="6"/>
      <c r="F360" s="6"/>
      <c r="G360" s="6"/>
      <c r="H360" s="6"/>
      <c r="I360" s="6"/>
    </row>
    <row r="361" spans="1:9">
      <c r="A361" s="6"/>
      <c r="B361" s="6"/>
      <c r="C361" s="6"/>
      <c r="D361" s="6"/>
      <c r="E361" s="6"/>
      <c r="F361" s="6"/>
      <c r="G361" s="6"/>
      <c r="H361" s="6"/>
      <c r="I361" s="6"/>
    </row>
    <row r="362" spans="1:9">
      <c r="A362" s="6"/>
      <c r="B362" s="6"/>
      <c r="C362" s="6"/>
      <c r="D362" s="6"/>
      <c r="E362" s="6"/>
      <c r="F362" s="6"/>
      <c r="G362" s="6"/>
      <c r="H362" s="6"/>
      <c r="I362" s="6"/>
    </row>
    <row r="363" spans="1:9">
      <c r="A363" s="6"/>
      <c r="B363" s="6"/>
      <c r="C363" s="6"/>
      <c r="D363" s="6"/>
      <c r="E363" s="6"/>
      <c r="F363" s="6"/>
      <c r="G363" s="6"/>
      <c r="H363" s="6"/>
      <c r="I363" s="6"/>
    </row>
    <row r="364" spans="1:9">
      <c r="A364" s="6"/>
      <c r="B364" s="6"/>
      <c r="C364" s="6"/>
      <c r="D364" s="6"/>
      <c r="E364" s="6"/>
      <c r="F364" s="6"/>
      <c r="G364" s="6"/>
      <c r="H364" s="6"/>
      <c r="I364" s="6"/>
    </row>
    <row r="365" spans="1:9">
      <c r="A365" s="6"/>
      <c r="B365" s="6"/>
      <c r="C365" s="6"/>
      <c r="D365" s="6"/>
      <c r="E365" s="6"/>
      <c r="F365" s="6"/>
      <c r="G365" s="6"/>
      <c r="H365" s="6"/>
      <c r="I365" s="6"/>
    </row>
    <row r="366" spans="1:9">
      <c r="A366" s="6"/>
      <c r="B366" s="6"/>
      <c r="C366" s="6"/>
      <c r="D366" s="6"/>
      <c r="E366" s="6"/>
      <c r="F366" s="6"/>
      <c r="G366" s="6"/>
      <c r="H366" s="6"/>
      <c r="I366" s="6"/>
    </row>
    <row r="367" spans="1:9">
      <c r="A367" s="6"/>
      <c r="B367" s="6"/>
      <c r="C367" s="6"/>
      <c r="D367" s="6"/>
      <c r="E367" s="6"/>
      <c r="F367" s="6"/>
      <c r="G367" s="6"/>
      <c r="H367" s="6"/>
      <c r="I367" s="6"/>
    </row>
    <row r="368" spans="1:9">
      <c r="A368" s="6"/>
      <c r="B368" s="6"/>
      <c r="C368" s="6"/>
      <c r="D368" s="6"/>
      <c r="E368" s="6"/>
      <c r="F368" s="6"/>
      <c r="G368" s="6"/>
      <c r="H368" s="6"/>
      <c r="I368" s="6"/>
    </row>
    <row r="369" spans="1:9">
      <c r="A369" s="6"/>
      <c r="B369" s="6"/>
      <c r="C369" s="6"/>
      <c r="D369" s="6"/>
      <c r="E369" s="6"/>
      <c r="F369" s="6"/>
      <c r="G369" s="6"/>
      <c r="H369" s="6"/>
      <c r="I369" s="6"/>
    </row>
    <row r="370" spans="1:9">
      <c r="A370" s="6"/>
      <c r="B370" s="6"/>
      <c r="C370" s="6"/>
      <c r="D370" s="6"/>
      <c r="E370" s="6"/>
      <c r="F370" s="6"/>
      <c r="G370" s="6"/>
      <c r="H370" s="6"/>
      <c r="I370" s="6"/>
    </row>
    <row r="371" spans="1:9">
      <c r="A371" s="6"/>
      <c r="B371" s="6"/>
      <c r="C371" s="6"/>
      <c r="D371" s="6"/>
      <c r="E371" s="6"/>
      <c r="F371" s="6"/>
      <c r="G371" s="6"/>
      <c r="H371" s="6"/>
      <c r="I371" s="6"/>
    </row>
    <row r="372" spans="1:9">
      <c r="A372" s="6"/>
      <c r="B372" s="6"/>
      <c r="C372" s="6"/>
      <c r="D372" s="6"/>
      <c r="E372" s="6"/>
      <c r="F372" s="6"/>
      <c r="G372" s="6"/>
      <c r="H372" s="6"/>
      <c r="I372" s="6"/>
    </row>
    <row r="373" spans="1:9">
      <c r="A373" s="6"/>
      <c r="B373" s="6"/>
      <c r="C373" s="6"/>
      <c r="D373" s="6"/>
      <c r="E373" s="6"/>
      <c r="F373" s="6"/>
      <c r="G373" s="6"/>
      <c r="H373" s="6"/>
      <c r="I373" s="6"/>
    </row>
    <row r="374" spans="1:9">
      <c r="A374" s="6"/>
      <c r="B374" s="6"/>
      <c r="C374" s="6"/>
      <c r="D374" s="6"/>
      <c r="E374" s="6"/>
      <c r="F374" s="6"/>
      <c r="G374" s="6"/>
      <c r="H374" s="6"/>
      <c r="I374" s="6"/>
    </row>
    <row r="375" spans="1:9">
      <c r="A375" s="6"/>
      <c r="B375" s="6"/>
      <c r="C375" s="6"/>
      <c r="D375" s="6"/>
      <c r="E375" s="6"/>
      <c r="F375" s="6"/>
      <c r="G375" s="6"/>
      <c r="H375" s="6"/>
      <c r="I375" s="6"/>
    </row>
    <row r="376" spans="1:9">
      <c r="A376" s="6"/>
      <c r="B376" s="6"/>
      <c r="C376" s="6"/>
      <c r="D376" s="6"/>
      <c r="E376" s="6"/>
      <c r="F376" s="6"/>
      <c r="G376" s="6"/>
      <c r="H376" s="6"/>
      <c r="I376" s="6"/>
    </row>
    <row r="377" spans="1:9">
      <c r="A377" s="6"/>
      <c r="B377" s="6"/>
      <c r="C377" s="6"/>
      <c r="D377" s="6"/>
      <c r="E377" s="6"/>
      <c r="F377" s="6"/>
      <c r="G377" s="6"/>
      <c r="H377" s="6"/>
      <c r="I377" s="6"/>
    </row>
    <row r="378" spans="1:9">
      <c r="A378" s="6"/>
      <c r="B378" s="6"/>
      <c r="C378" s="6"/>
      <c r="D378" s="6"/>
      <c r="E378" s="6"/>
      <c r="F378" s="6"/>
      <c r="G378" s="6"/>
      <c r="H378" s="6"/>
      <c r="I378" s="6"/>
    </row>
    <row r="379" spans="1:9">
      <c r="A379" s="6"/>
      <c r="B379" s="6"/>
      <c r="C379" s="6"/>
      <c r="D379" s="6"/>
      <c r="E379" s="6"/>
      <c r="F379" s="6"/>
      <c r="G379" s="6"/>
      <c r="H379" s="6"/>
      <c r="I379" s="6"/>
    </row>
    <row r="380" spans="1:9">
      <c r="A380" s="6"/>
      <c r="B380" s="6"/>
      <c r="C380" s="6"/>
      <c r="D380" s="6"/>
      <c r="E380" s="6"/>
      <c r="F380" s="6"/>
      <c r="G380" s="6"/>
      <c r="H380" s="6"/>
      <c r="I380" s="6"/>
    </row>
    <row r="381" spans="1:9">
      <c r="A381" s="6"/>
      <c r="B381" s="6"/>
      <c r="C381" s="6"/>
      <c r="D381" s="6"/>
      <c r="E381" s="6"/>
      <c r="F381" s="6"/>
      <c r="G381" s="6"/>
      <c r="H381" s="6"/>
      <c r="I381" s="6"/>
    </row>
    <row r="382" spans="1:9">
      <c r="A382" s="6"/>
      <c r="B382" s="6"/>
      <c r="C382" s="6"/>
      <c r="D382" s="6"/>
      <c r="E382" s="6"/>
      <c r="F382" s="6"/>
      <c r="G382" s="6"/>
      <c r="H382" s="6"/>
      <c r="I382" s="6"/>
    </row>
    <row r="383" spans="1:9">
      <c r="A383" s="6"/>
      <c r="B383" s="6"/>
      <c r="C383" s="6"/>
      <c r="D383" s="6"/>
      <c r="E383" s="6"/>
      <c r="F383" s="6"/>
      <c r="G383" s="6"/>
      <c r="H383" s="6"/>
      <c r="I383" s="6"/>
    </row>
    <row r="384" spans="1:9">
      <c r="A384" s="6"/>
      <c r="B384" s="6"/>
      <c r="C384" s="6"/>
      <c r="D384" s="6"/>
      <c r="E384" s="6"/>
      <c r="F384" s="6"/>
      <c r="G384" s="6"/>
      <c r="H384" s="6"/>
      <c r="I384" s="6"/>
    </row>
    <row r="385" spans="1:9">
      <c r="A385" s="6"/>
      <c r="B385" s="6"/>
      <c r="C385" s="6"/>
      <c r="D385" s="6"/>
      <c r="E385" s="6"/>
      <c r="F385" s="6"/>
      <c r="G385" s="6"/>
      <c r="H385" s="6"/>
      <c r="I385" s="6"/>
    </row>
    <row r="386" spans="1:9">
      <c r="A386" s="6"/>
      <c r="B386" s="6"/>
      <c r="C386" s="6"/>
      <c r="D386" s="6"/>
      <c r="E386" s="6"/>
      <c r="F386" s="6"/>
      <c r="G386" s="6"/>
      <c r="H386" s="6"/>
      <c r="I386" s="6"/>
    </row>
    <row r="387" spans="1:9">
      <c r="A387" s="6"/>
      <c r="B387" s="6"/>
      <c r="C387" s="6"/>
      <c r="D387" s="6"/>
      <c r="E387" s="6"/>
      <c r="F387" s="6"/>
      <c r="G387" s="6"/>
      <c r="H387" s="6"/>
      <c r="I387" s="6"/>
    </row>
    <row r="388" spans="1:9">
      <c r="A388" s="6"/>
      <c r="B388" s="6"/>
      <c r="C388" s="6"/>
      <c r="D388" s="6"/>
      <c r="E388" s="6"/>
      <c r="F388" s="6"/>
      <c r="G388" s="6"/>
      <c r="H388" s="6"/>
      <c r="I388" s="6"/>
    </row>
    <row r="389" spans="1:9">
      <c r="A389" s="6"/>
      <c r="B389" s="6"/>
      <c r="C389" s="6"/>
      <c r="D389" s="6"/>
      <c r="E389" s="6"/>
      <c r="F389" s="6"/>
      <c r="G389" s="6"/>
      <c r="H389" s="6"/>
      <c r="I389" s="6"/>
    </row>
    <row r="390" spans="1:9">
      <c r="A390" s="6"/>
      <c r="B390" s="6"/>
      <c r="C390" s="6"/>
      <c r="D390" s="6"/>
      <c r="E390" s="6"/>
      <c r="F390" s="6"/>
      <c r="G390" s="6"/>
      <c r="H390" s="6"/>
      <c r="I390" s="6"/>
    </row>
    <row r="391" spans="1:9">
      <c r="A391" s="6"/>
      <c r="B391" s="6"/>
      <c r="C391" s="6"/>
      <c r="D391" s="6"/>
      <c r="E391" s="6"/>
      <c r="F391" s="6"/>
      <c r="G391" s="6"/>
      <c r="H391" s="6"/>
      <c r="I391" s="6"/>
    </row>
    <row r="392" spans="1:9">
      <c r="A392" s="6"/>
      <c r="B392" s="6"/>
      <c r="C392" s="6"/>
      <c r="D392" s="6"/>
      <c r="E392" s="6"/>
      <c r="F392" s="6"/>
      <c r="G392" s="6"/>
      <c r="H392" s="6"/>
      <c r="I392" s="6"/>
    </row>
    <row r="393" spans="1:9">
      <c r="A393" s="6"/>
      <c r="B393" s="6"/>
      <c r="C393" s="6"/>
      <c r="D393" s="6"/>
      <c r="E393" s="6"/>
      <c r="F393" s="6"/>
      <c r="G393" s="6"/>
      <c r="H393" s="6"/>
      <c r="I393" s="6"/>
    </row>
    <row r="394" spans="1:9">
      <c r="A394" s="6"/>
      <c r="B394" s="6"/>
      <c r="C394" s="6"/>
      <c r="D394" s="6"/>
      <c r="E394" s="6"/>
      <c r="F394" s="6"/>
      <c r="G394" s="6"/>
      <c r="H394" s="6"/>
      <c r="I394" s="6"/>
    </row>
    <row r="395" spans="1:9">
      <c r="A395" s="6"/>
      <c r="B395" s="6"/>
      <c r="C395" s="6"/>
      <c r="D395" s="6"/>
      <c r="E395" s="6"/>
      <c r="F395" s="6"/>
      <c r="G395" s="6"/>
      <c r="H395" s="6"/>
      <c r="I395" s="6"/>
    </row>
    <row r="396" spans="1:9">
      <c r="A396" s="6"/>
      <c r="B396" s="6"/>
      <c r="C396" s="6"/>
      <c r="D396" s="6"/>
      <c r="E396" s="6"/>
      <c r="F396" s="6"/>
      <c r="G396" s="6"/>
      <c r="H396" s="6"/>
      <c r="I396" s="6"/>
    </row>
    <row r="397" spans="1:9">
      <c r="A397" s="6"/>
      <c r="B397" s="6"/>
      <c r="C397" s="6"/>
      <c r="D397" s="6"/>
      <c r="E397" s="6"/>
      <c r="F397" s="6"/>
      <c r="G397" s="6"/>
      <c r="H397" s="6"/>
      <c r="I397" s="6"/>
    </row>
    <row r="398" spans="1:9">
      <c r="A398" s="6"/>
      <c r="B398" s="6"/>
      <c r="C398" s="6"/>
      <c r="D398" s="6"/>
      <c r="E398" s="6"/>
      <c r="F398" s="6"/>
      <c r="G398" s="6"/>
      <c r="H398" s="6"/>
      <c r="I398" s="6"/>
    </row>
    <row r="399" spans="1:9">
      <c r="A399" s="6"/>
      <c r="B399" s="6"/>
      <c r="C399" s="6"/>
      <c r="D399" s="6"/>
      <c r="E399" s="6"/>
      <c r="F399" s="6"/>
      <c r="G399" s="6"/>
      <c r="H399" s="6"/>
      <c r="I399" s="6"/>
    </row>
    <row r="400" spans="1:9">
      <c r="A400" s="6"/>
      <c r="B400" s="6"/>
      <c r="C400" s="6"/>
      <c r="D400" s="6"/>
      <c r="E400" s="6"/>
      <c r="F400" s="6"/>
      <c r="G400" s="6"/>
      <c r="H400" s="6"/>
      <c r="I400" s="6"/>
    </row>
    <row r="401" spans="1:9">
      <c r="A401" s="6"/>
      <c r="B401" s="6"/>
      <c r="C401" s="6"/>
      <c r="D401" s="6"/>
      <c r="E401" s="6"/>
      <c r="F401" s="6"/>
      <c r="G401" s="6"/>
      <c r="H401" s="6"/>
      <c r="I401" s="6"/>
    </row>
    <row r="402" spans="1:9">
      <c r="A402" s="6"/>
      <c r="B402" s="6"/>
      <c r="C402" s="6"/>
      <c r="D402" s="6"/>
      <c r="E402" s="6"/>
      <c r="F402" s="6"/>
      <c r="G402" s="6"/>
      <c r="H402" s="6"/>
      <c r="I402" s="6"/>
    </row>
    <row r="403" spans="1:9">
      <c r="A403" s="6"/>
      <c r="B403" s="6"/>
      <c r="C403" s="6"/>
      <c r="D403" s="6"/>
      <c r="E403" s="6"/>
      <c r="F403" s="6"/>
      <c r="G403" s="6"/>
      <c r="H403" s="6"/>
      <c r="I403" s="6"/>
    </row>
    <row r="404" spans="1:9">
      <c r="A404" s="6"/>
      <c r="B404" s="6"/>
      <c r="C404" s="6"/>
      <c r="D404" s="6"/>
      <c r="E404" s="6"/>
      <c r="F404" s="6"/>
      <c r="G404" s="6"/>
      <c r="H404" s="6"/>
      <c r="I404" s="6"/>
    </row>
    <row r="405" spans="1:9">
      <c r="A405" s="6"/>
      <c r="B405" s="6"/>
      <c r="C405" s="6"/>
      <c r="D405" s="6"/>
      <c r="E405" s="6"/>
      <c r="F405" s="6"/>
      <c r="G405" s="6"/>
      <c r="H405" s="6"/>
      <c r="I405" s="6"/>
    </row>
    <row r="406" spans="1:9">
      <c r="A406" s="6"/>
      <c r="B406" s="6"/>
      <c r="C406" s="6"/>
      <c r="D406" s="6"/>
      <c r="E406" s="6"/>
      <c r="F406" s="6"/>
      <c r="G406" s="6"/>
      <c r="H406" s="6"/>
      <c r="I406" s="6"/>
    </row>
    <row r="407" spans="1:9">
      <c r="A407" s="6"/>
      <c r="B407" s="6"/>
      <c r="C407" s="6"/>
      <c r="D407" s="6"/>
      <c r="E407" s="6"/>
      <c r="F407" s="6"/>
      <c r="G407" s="6"/>
      <c r="H407" s="6"/>
      <c r="I407" s="6"/>
    </row>
    <row r="408" spans="1:9">
      <c r="A408" s="6"/>
      <c r="B408" s="6"/>
      <c r="C408" s="6"/>
      <c r="D408" s="6"/>
      <c r="E408" s="6"/>
      <c r="F408" s="6"/>
      <c r="G408" s="6"/>
      <c r="H408" s="6"/>
      <c r="I408" s="6"/>
    </row>
    <row r="409" spans="1:9">
      <c r="A409" s="6"/>
      <c r="B409" s="6"/>
      <c r="C409" s="6"/>
      <c r="D409" s="6"/>
      <c r="E409" s="6"/>
      <c r="F409" s="6"/>
      <c r="G409" s="6"/>
      <c r="H409" s="6"/>
      <c r="I409" s="6"/>
    </row>
    <row r="410" spans="1:9">
      <c r="A410" s="6"/>
      <c r="B410" s="6"/>
      <c r="C410" s="6"/>
      <c r="D410" s="6"/>
      <c r="E410" s="6"/>
      <c r="F410" s="6"/>
      <c r="G410" s="6"/>
      <c r="H410" s="6"/>
      <c r="I410" s="6"/>
    </row>
    <row r="411" spans="1:9">
      <c r="A411" s="6"/>
      <c r="B411" s="6"/>
      <c r="C411" s="6"/>
      <c r="D411" s="6"/>
      <c r="E411" s="6"/>
      <c r="F411" s="6"/>
      <c r="G411" s="6"/>
      <c r="H411" s="6"/>
      <c r="I411" s="6"/>
    </row>
    <row r="412" spans="1:9">
      <c r="A412" s="6"/>
      <c r="B412" s="6"/>
      <c r="C412" s="6"/>
      <c r="D412" s="6"/>
      <c r="E412" s="6"/>
      <c r="F412" s="6"/>
      <c r="G412" s="6"/>
      <c r="H412" s="6"/>
      <c r="I412" s="6"/>
    </row>
    <row r="413" spans="1:9">
      <c r="A413" s="6"/>
      <c r="B413" s="6"/>
      <c r="C413" s="6"/>
      <c r="D413" s="6"/>
      <c r="E413" s="6"/>
      <c r="F413" s="6"/>
      <c r="G413" s="6"/>
      <c r="H413" s="6"/>
      <c r="I413" s="6"/>
    </row>
    <row r="414" spans="1:9">
      <c r="A414" s="6"/>
      <c r="B414" s="6"/>
      <c r="C414" s="6"/>
      <c r="D414" s="6"/>
      <c r="E414" s="6"/>
      <c r="F414" s="6"/>
      <c r="G414" s="6"/>
      <c r="H414" s="6"/>
      <c r="I414" s="6"/>
    </row>
    <row r="415" spans="1:9">
      <c r="A415" s="6"/>
      <c r="B415" s="6"/>
      <c r="C415" s="6"/>
      <c r="D415" s="6"/>
      <c r="E415" s="6"/>
      <c r="F415" s="6"/>
      <c r="G415" s="6"/>
      <c r="H415" s="6"/>
      <c r="I415" s="6"/>
    </row>
    <row r="416" spans="1:9">
      <c r="A416" s="6"/>
      <c r="B416" s="6"/>
      <c r="C416" s="6"/>
      <c r="D416" s="6"/>
      <c r="E416" s="6"/>
      <c r="F416" s="6"/>
      <c r="G416" s="6"/>
      <c r="H416" s="6"/>
      <c r="I416" s="6"/>
    </row>
    <row r="417" spans="1:9">
      <c r="A417" s="6"/>
      <c r="B417" s="6"/>
      <c r="C417" s="6"/>
      <c r="D417" s="6"/>
      <c r="E417" s="6"/>
      <c r="F417" s="6"/>
      <c r="G417" s="6"/>
      <c r="H417" s="6"/>
      <c r="I417" s="6"/>
    </row>
    <row r="418" spans="1:9">
      <c r="A418" s="6"/>
      <c r="B418" s="6"/>
      <c r="C418" s="6"/>
      <c r="D418" s="6"/>
      <c r="E418" s="6"/>
      <c r="F418" s="6"/>
      <c r="G418" s="6"/>
      <c r="H418" s="6"/>
      <c r="I418" s="6"/>
    </row>
    <row r="419" spans="1:9">
      <c r="A419" s="6"/>
      <c r="B419" s="6"/>
      <c r="C419" s="6"/>
      <c r="D419" s="6"/>
      <c r="E419" s="6"/>
      <c r="F419" s="6"/>
      <c r="G419" s="6"/>
      <c r="H419" s="6"/>
      <c r="I419" s="6"/>
    </row>
    <row r="420" spans="1:9">
      <c r="A420" s="6"/>
      <c r="B420" s="6"/>
      <c r="C420" s="6"/>
      <c r="D420" s="6"/>
      <c r="E420" s="6"/>
      <c r="F420" s="6"/>
      <c r="G420" s="6"/>
      <c r="H420" s="6"/>
      <c r="I420" s="6"/>
    </row>
    <row r="421" spans="1:9">
      <c r="A421" s="6"/>
      <c r="B421" s="6"/>
      <c r="C421" s="6"/>
      <c r="D421" s="6"/>
      <c r="E421" s="6"/>
      <c r="F421" s="6"/>
      <c r="G421" s="6"/>
      <c r="H421" s="6"/>
      <c r="I421" s="6"/>
    </row>
    <row r="422" spans="1:9">
      <c r="A422" s="6"/>
      <c r="B422" s="6"/>
      <c r="C422" s="6"/>
      <c r="D422" s="6"/>
      <c r="E422" s="6"/>
      <c r="F422" s="6"/>
      <c r="G422" s="6"/>
      <c r="H422" s="6"/>
      <c r="I422" s="6"/>
    </row>
    <row r="423" spans="1:9">
      <c r="A423" s="6"/>
      <c r="B423" s="6"/>
      <c r="C423" s="6"/>
      <c r="D423" s="6"/>
      <c r="E423" s="6"/>
      <c r="F423" s="6"/>
      <c r="G423" s="6"/>
      <c r="H423" s="6"/>
      <c r="I423" s="6"/>
    </row>
    <row r="424" spans="1:9">
      <c r="A424" s="6"/>
      <c r="B424" s="6"/>
      <c r="C424" s="6"/>
      <c r="D424" s="6"/>
      <c r="E424" s="6"/>
      <c r="F424" s="6"/>
      <c r="G424" s="6"/>
      <c r="H424" s="6"/>
      <c r="I424" s="6"/>
    </row>
    <row r="425" spans="1:9">
      <c r="A425" s="6"/>
      <c r="B425" s="6"/>
      <c r="C425" s="6"/>
      <c r="D425" s="6"/>
      <c r="E425" s="6"/>
      <c r="F425" s="6"/>
      <c r="G425" s="6"/>
      <c r="H425" s="6"/>
      <c r="I425" s="6"/>
    </row>
    <row r="426" spans="1:9">
      <c r="A426" s="6"/>
      <c r="B426" s="6"/>
      <c r="C426" s="6"/>
      <c r="D426" s="6"/>
      <c r="E426" s="6"/>
      <c r="F426" s="6"/>
      <c r="G426" s="6"/>
      <c r="H426" s="6"/>
      <c r="I426" s="6"/>
    </row>
    <row r="427" spans="1:9">
      <c r="A427" s="6"/>
      <c r="B427" s="6"/>
      <c r="C427" s="6"/>
      <c r="D427" s="6"/>
      <c r="E427" s="6"/>
      <c r="F427" s="6"/>
      <c r="G427" s="6"/>
      <c r="H427" s="6"/>
      <c r="I427" s="6"/>
    </row>
    <row r="428" spans="1:9">
      <c r="A428" s="6"/>
      <c r="B428" s="6"/>
      <c r="C428" s="6"/>
      <c r="D428" s="6"/>
      <c r="E428" s="6"/>
      <c r="F428" s="6"/>
      <c r="G428" s="6"/>
      <c r="H428" s="6"/>
      <c r="I428" s="6"/>
    </row>
    <row r="429" spans="1:9">
      <c r="A429" s="6"/>
      <c r="B429" s="6"/>
      <c r="C429" s="6"/>
      <c r="D429" s="6"/>
      <c r="E429" s="6"/>
      <c r="F429" s="6"/>
      <c r="G429" s="6"/>
      <c r="H429" s="6"/>
      <c r="I429" s="6"/>
    </row>
    <row r="430" spans="1:9">
      <c r="A430" s="6"/>
      <c r="B430" s="6"/>
      <c r="C430" s="6"/>
      <c r="D430" s="6"/>
      <c r="E430" s="6"/>
      <c r="F430" s="6"/>
      <c r="G430" s="6"/>
      <c r="H430" s="6"/>
      <c r="I430" s="6"/>
    </row>
    <row r="431" spans="1:9">
      <c r="A431" s="6"/>
      <c r="B431" s="6"/>
      <c r="C431" s="6"/>
      <c r="D431" s="6"/>
      <c r="E431" s="6"/>
      <c r="F431" s="6"/>
      <c r="G431" s="6"/>
      <c r="H431" s="6"/>
      <c r="I431" s="6"/>
    </row>
    <row r="432" spans="1:9">
      <c r="A432" s="6"/>
      <c r="B432" s="6"/>
      <c r="C432" s="6"/>
      <c r="D432" s="6"/>
      <c r="E432" s="6"/>
      <c r="F432" s="6"/>
      <c r="G432" s="6"/>
      <c r="H432" s="6"/>
      <c r="I432" s="6"/>
    </row>
    <row r="433" spans="1:9">
      <c r="A433" s="6"/>
      <c r="B433" s="6"/>
      <c r="C433" s="6"/>
      <c r="D433" s="6"/>
      <c r="E433" s="6"/>
      <c r="F433" s="6"/>
      <c r="G433" s="6"/>
      <c r="H433" s="6"/>
      <c r="I433" s="6"/>
    </row>
    <row r="434" spans="1:9">
      <c r="A434" s="6"/>
      <c r="B434" s="6"/>
      <c r="C434" s="6"/>
      <c r="D434" s="6"/>
      <c r="E434" s="6"/>
      <c r="F434" s="6"/>
      <c r="G434" s="6"/>
      <c r="H434" s="6"/>
      <c r="I434" s="6"/>
    </row>
    <row r="435" spans="1:9">
      <c r="A435" s="6"/>
      <c r="B435" s="6"/>
      <c r="C435" s="6"/>
      <c r="D435" s="6"/>
      <c r="E435" s="6"/>
      <c r="F435" s="6"/>
      <c r="G435" s="6"/>
      <c r="H435" s="6"/>
      <c r="I435" s="6"/>
    </row>
    <row r="436" spans="1:9">
      <c r="A436" s="6"/>
      <c r="B436" s="6"/>
      <c r="C436" s="6"/>
      <c r="D436" s="6"/>
      <c r="E436" s="6"/>
      <c r="F436" s="6"/>
      <c r="G436" s="6"/>
      <c r="H436" s="6"/>
      <c r="I436" s="6"/>
    </row>
    <row r="437" spans="1:9">
      <c r="A437" s="6"/>
      <c r="B437" s="6"/>
      <c r="C437" s="6"/>
      <c r="D437" s="6"/>
      <c r="E437" s="6"/>
      <c r="F437" s="6"/>
      <c r="G437" s="6"/>
      <c r="H437" s="6"/>
      <c r="I437" s="6"/>
    </row>
    <row r="438" spans="1:9">
      <c r="A438" s="6"/>
      <c r="B438" s="6"/>
      <c r="C438" s="6"/>
      <c r="D438" s="6"/>
      <c r="E438" s="6"/>
      <c r="F438" s="6"/>
      <c r="G438" s="6"/>
      <c r="H438" s="6"/>
      <c r="I438" s="6"/>
    </row>
    <row r="439" spans="1:9">
      <c r="A439" s="6"/>
      <c r="B439" s="6"/>
      <c r="C439" s="6"/>
      <c r="D439" s="6"/>
      <c r="E439" s="6"/>
      <c r="F439" s="6"/>
      <c r="G439" s="6"/>
      <c r="H439" s="6"/>
      <c r="I439" s="6"/>
    </row>
    <row r="440" spans="1:9">
      <c r="A440" s="6"/>
      <c r="B440" s="6"/>
      <c r="C440" s="6"/>
      <c r="D440" s="6"/>
      <c r="E440" s="6"/>
      <c r="F440" s="6"/>
      <c r="G440" s="6"/>
      <c r="H440" s="6"/>
      <c r="I440" s="6"/>
    </row>
    <row r="441" spans="1:9">
      <c r="A441" s="6"/>
      <c r="B441" s="6"/>
      <c r="C441" s="6"/>
      <c r="D441" s="6"/>
      <c r="E441" s="6"/>
      <c r="F441" s="6"/>
      <c r="G441" s="6"/>
      <c r="H441" s="6"/>
      <c r="I441" s="6"/>
    </row>
    <row r="442" spans="1:9">
      <c r="A442" s="6"/>
      <c r="B442" s="6"/>
      <c r="C442" s="6"/>
      <c r="D442" s="6"/>
      <c r="E442" s="6"/>
      <c r="F442" s="6"/>
      <c r="G442" s="6"/>
      <c r="H442" s="6"/>
      <c r="I442" s="6"/>
    </row>
    <row r="443" spans="1:9">
      <c r="A443" s="6"/>
      <c r="B443" s="6"/>
      <c r="C443" s="6"/>
      <c r="D443" s="6"/>
      <c r="E443" s="6"/>
      <c r="F443" s="6"/>
      <c r="G443" s="6"/>
      <c r="H443" s="6"/>
      <c r="I443" s="6"/>
    </row>
    <row r="444" spans="1:9">
      <c r="A444" s="6"/>
      <c r="B444" s="6"/>
      <c r="C444" s="6"/>
      <c r="D444" s="6"/>
      <c r="E444" s="6"/>
      <c r="F444" s="6"/>
      <c r="G444" s="6"/>
      <c r="H444" s="6"/>
      <c r="I444" s="6"/>
    </row>
    <row r="445" spans="1:9">
      <c r="A445" s="6"/>
      <c r="B445" s="6"/>
      <c r="C445" s="6"/>
      <c r="D445" s="6"/>
      <c r="E445" s="6"/>
      <c r="F445" s="6"/>
      <c r="G445" s="6"/>
      <c r="H445" s="6"/>
      <c r="I445" s="6"/>
    </row>
    <row r="446" spans="1:9">
      <c r="A446" s="6"/>
      <c r="B446" s="6"/>
      <c r="C446" s="6"/>
      <c r="D446" s="6"/>
      <c r="E446" s="6"/>
      <c r="F446" s="6"/>
      <c r="G446" s="6"/>
      <c r="H446" s="6"/>
      <c r="I446" s="6"/>
    </row>
    <row r="447" spans="1:9">
      <c r="A447" s="6"/>
      <c r="B447" s="6"/>
      <c r="C447" s="6"/>
      <c r="D447" s="6"/>
      <c r="E447" s="6"/>
      <c r="F447" s="6"/>
      <c r="G447" s="6"/>
      <c r="H447" s="6"/>
      <c r="I447" s="6"/>
    </row>
    <row r="448" spans="1:9">
      <c r="A448" s="6"/>
      <c r="B448" s="6"/>
      <c r="C448" s="6"/>
      <c r="D448" s="6"/>
      <c r="E448" s="6"/>
      <c r="F448" s="6"/>
      <c r="G448" s="6"/>
      <c r="H448" s="6"/>
      <c r="I448" s="6"/>
    </row>
    <row r="449" spans="1:9">
      <c r="A449" s="6"/>
      <c r="B449" s="6"/>
      <c r="C449" s="6"/>
      <c r="D449" s="6"/>
      <c r="E449" s="6"/>
      <c r="F449" s="6"/>
      <c r="G449" s="6"/>
      <c r="H449" s="6"/>
      <c r="I449" s="6"/>
    </row>
    <row r="450" spans="1:9">
      <c r="A450" s="6"/>
      <c r="B450" s="6"/>
      <c r="C450" s="6"/>
      <c r="D450" s="6"/>
      <c r="E450" s="6"/>
      <c r="F450" s="6"/>
      <c r="G450" s="6"/>
      <c r="H450" s="6"/>
      <c r="I450" s="6"/>
    </row>
    <row r="451" spans="1:9">
      <c r="A451" s="6"/>
      <c r="B451" s="6"/>
      <c r="C451" s="6"/>
      <c r="D451" s="6"/>
      <c r="E451" s="6"/>
      <c r="F451" s="6"/>
      <c r="G451" s="6"/>
      <c r="H451" s="6"/>
      <c r="I451" s="6"/>
    </row>
    <row r="452" spans="1:9">
      <c r="A452" s="6"/>
      <c r="B452" s="6"/>
      <c r="C452" s="6"/>
      <c r="D452" s="6"/>
      <c r="E452" s="6"/>
      <c r="F452" s="6"/>
      <c r="G452" s="6"/>
      <c r="H452" s="6"/>
      <c r="I452" s="6"/>
    </row>
    <row r="453" spans="1:9">
      <c r="A453" s="6"/>
      <c r="B453" s="6"/>
      <c r="C453" s="6"/>
      <c r="D453" s="6"/>
      <c r="E453" s="6"/>
      <c r="F453" s="6"/>
      <c r="G453" s="6"/>
      <c r="H453" s="6"/>
      <c r="I453" s="6"/>
    </row>
    <row r="454" spans="1:9">
      <c r="A454" s="6"/>
      <c r="B454" s="6"/>
      <c r="C454" s="6"/>
      <c r="D454" s="6"/>
      <c r="E454" s="6"/>
      <c r="F454" s="6"/>
      <c r="G454" s="6"/>
      <c r="H454" s="6"/>
      <c r="I454" s="6"/>
    </row>
    <row r="455" spans="1:9">
      <c r="A455" s="6"/>
      <c r="B455" s="6"/>
      <c r="C455" s="6"/>
      <c r="D455" s="6"/>
      <c r="E455" s="6"/>
      <c r="F455" s="6"/>
      <c r="G455" s="6"/>
      <c r="H455" s="6"/>
      <c r="I455" s="6"/>
    </row>
    <row r="456" spans="1:9">
      <c r="A456" s="6"/>
      <c r="B456" s="6"/>
      <c r="C456" s="6"/>
      <c r="D456" s="6"/>
      <c r="E456" s="6"/>
      <c r="F456" s="6"/>
      <c r="G456" s="6"/>
      <c r="H456" s="6"/>
      <c r="I456" s="6"/>
    </row>
    <row r="457" spans="1:9">
      <c r="A457" s="6"/>
      <c r="B457" s="6"/>
      <c r="C457" s="6"/>
      <c r="D457" s="6"/>
      <c r="E457" s="6"/>
      <c r="F457" s="6"/>
      <c r="G457" s="6"/>
      <c r="H457" s="6"/>
      <c r="I457" s="6"/>
    </row>
    <row r="458" spans="1:9">
      <c r="A458" s="6"/>
      <c r="B458" s="6"/>
      <c r="C458" s="6"/>
      <c r="D458" s="6"/>
      <c r="E458" s="6"/>
      <c r="F458" s="6"/>
      <c r="G458" s="6"/>
      <c r="H458" s="6"/>
      <c r="I458" s="6"/>
    </row>
    <row r="459" spans="1:9">
      <c r="A459" s="6"/>
      <c r="B459" s="6"/>
      <c r="C459" s="6"/>
      <c r="D459" s="6"/>
      <c r="E459" s="6"/>
      <c r="F459" s="6"/>
      <c r="G459" s="6"/>
      <c r="H459" s="6"/>
      <c r="I459" s="6"/>
    </row>
    <row r="460" spans="1:9">
      <c r="A460" s="6"/>
      <c r="B460" s="6"/>
      <c r="C460" s="6"/>
      <c r="D460" s="6"/>
      <c r="E460" s="6"/>
      <c r="F460" s="6"/>
      <c r="G460" s="6"/>
      <c r="H460" s="6"/>
      <c r="I460" s="6"/>
    </row>
    <row r="461" spans="1:9">
      <c r="A461" s="6"/>
      <c r="B461" s="6"/>
      <c r="C461" s="6"/>
      <c r="D461" s="6"/>
      <c r="E461" s="6"/>
      <c r="F461" s="6"/>
      <c r="G461" s="6"/>
      <c r="H461" s="6"/>
      <c r="I461" s="6"/>
    </row>
    <row r="462" spans="1:9">
      <c r="A462" s="6"/>
      <c r="B462" s="6"/>
      <c r="C462" s="6"/>
      <c r="D462" s="6"/>
      <c r="E462" s="6"/>
      <c r="F462" s="6"/>
      <c r="G462" s="6"/>
      <c r="H462" s="6"/>
      <c r="I462" s="6"/>
    </row>
    <row r="463" spans="1:9">
      <c r="A463" s="6"/>
      <c r="B463" s="6"/>
      <c r="C463" s="6"/>
      <c r="D463" s="6"/>
      <c r="E463" s="6"/>
      <c r="F463" s="6"/>
      <c r="G463" s="6"/>
      <c r="H463" s="6"/>
      <c r="I463" s="6"/>
    </row>
    <row r="464" spans="1:9">
      <c r="A464" s="6"/>
      <c r="B464" s="6"/>
      <c r="C464" s="6"/>
      <c r="D464" s="6"/>
      <c r="E464" s="6"/>
      <c r="F464" s="6"/>
      <c r="G464" s="6"/>
      <c r="H464" s="6"/>
      <c r="I464" s="6"/>
    </row>
    <row r="465" spans="1:9">
      <c r="A465" s="6"/>
      <c r="B465" s="6"/>
      <c r="C465" s="6"/>
      <c r="D465" s="6"/>
      <c r="E465" s="6"/>
      <c r="F465" s="6"/>
      <c r="G465" s="6"/>
      <c r="H465" s="6"/>
      <c r="I465" s="6"/>
    </row>
    <row r="466" spans="1:9">
      <c r="A466" s="6"/>
      <c r="B466" s="6"/>
      <c r="C466" s="6"/>
      <c r="D466" s="6"/>
      <c r="E466" s="6"/>
      <c r="F466" s="6"/>
      <c r="G466" s="6"/>
      <c r="H466" s="6"/>
      <c r="I466" s="6"/>
    </row>
    <row r="467" spans="1:9">
      <c r="A467" s="6"/>
      <c r="B467" s="6"/>
      <c r="C467" s="6"/>
      <c r="D467" s="6"/>
      <c r="E467" s="6"/>
      <c r="F467" s="6"/>
      <c r="G467" s="6"/>
      <c r="H467" s="6"/>
      <c r="I467" s="6"/>
    </row>
    <row r="468" spans="1:9">
      <c r="A468" s="6"/>
      <c r="B468" s="6"/>
      <c r="C468" s="6"/>
      <c r="D468" s="6"/>
      <c r="E468" s="6"/>
      <c r="F468" s="6"/>
      <c r="G468" s="6"/>
      <c r="H468" s="6"/>
      <c r="I468" s="6"/>
    </row>
    <row r="469" spans="1:9">
      <c r="A469" s="6"/>
      <c r="B469" s="6"/>
      <c r="C469" s="6"/>
      <c r="D469" s="6"/>
      <c r="E469" s="6"/>
      <c r="F469" s="6"/>
      <c r="G469" s="6"/>
      <c r="H469" s="6"/>
      <c r="I469" s="6"/>
    </row>
    <row r="470" spans="1:9">
      <c r="A470" s="6"/>
      <c r="B470" s="6"/>
      <c r="C470" s="6"/>
      <c r="D470" s="6"/>
      <c r="E470" s="6"/>
      <c r="F470" s="6"/>
      <c r="G470" s="6"/>
      <c r="H470" s="6"/>
      <c r="I470" s="6"/>
    </row>
    <row r="471" spans="1:9">
      <c r="A471" s="6"/>
      <c r="B471" s="6"/>
      <c r="C471" s="6"/>
      <c r="D471" s="6"/>
      <c r="E471" s="6"/>
      <c r="F471" s="6"/>
      <c r="G471" s="6"/>
      <c r="H471" s="6"/>
      <c r="I471" s="6"/>
    </row>
    <row r="472" spans="1:9">
      <c r="A472" s="6"/>
      <c r="B472" s="6"/>
      <c r="C472" s="6"/>
      <c r="D472" s="6"/>
      <c r="E472" s="6"/>
      <c r="F472" s="6"/>
      <c r="G472" s="6"/>
      <c r="H472" s="6"/>
      <c r="I472" s="6"/>
    </row>
    <row r="473" spans="1:9">
      <c r="A473" s="6"/>
      <c r="B473" s="6"/>
      <c r="C473" s="6"/>
      <c r="D473" s="6"/>
      <c r="E473" s="6"/>
      <c r="F473" s="6"/>
      <c r="G473" s="6"/>
      <c r="H473" s="6"/>
      <c r="I473" s="6"/>
    </row>
    <row r="474" spans="1:9">
      <c r="A474" s="6"/>
      <c r="B474" s="6"/>
      <c r="C474" s="6"/>
      <c r="D474" s="6"/>
      <c r="E474" s="6"/>
      <c r="F474" s="6"/>
      <c r="G474" s="6"/>
      <c r="H474" s="6"/>
      <c r="I474" s="6"/>
    </row>
    <row r="475" spans="1:9">
      <c r="A475" s="6"/>
      <c r="B475" s="6"/>
      <c r="C475" s="6"/>
      <c r="D475" s="6"/>
      <c r="E475" s="6"/>
      <c r="F475" s="6"/>
      <c r="G475" s="6"/>
      <c r="H475" s="6"/>
      <c r="I475" s="6"/>
    </row>
    <row r="476" spans="1:9">
      <c r="A476" s="6"/>
      <c r="B476" s="6"/>
      <c r="C476" s="6"/>
      <c r="D476" s="6"/>
      <c r="E476" s="6"/>
      <c r="F476" s="6"/>
      <c r="G476" s="6"/>
      <c r="H476" s="6"/>
      <c r="I476" s="6"/>
    </row>
    <row r="477" spans="1:9">
      <c r="A477" s="6"/>
      <c r="B477" s="6"/>
      <c r="C477" s="6"/>
      <c r="D477" s="6"/>
      <c r="E477" s="6"/>
      <c r="F477" s="6"/>
      <c r="G477" s="6"/>
      <c r="H477" s="6"/>
      <c r="I477" s="6"/>
    </row>
    <row r="478" spans="1:9">
      <c r="A478" s="6"/>
      <c r="B478" s="6"/>
      <c r="C478" s="6"/>
      <c r="D478" s="6"/>
      <c r="E478" s="6"/>
      <c r="F478" s="6"/>
      <c r="G478" s="6"/>
      <c r="H478" s="6"/>
      <c r="I478" s="6"/>
    </row>
    <row r="479" spans="1:9">
      <c r="A479" s="6"/>
      <c r="B479" s="6"/>
      <c r="C479" s="6"/>
      <c r="D479" s="6"/>
      <c r="E479" s="6"/>
      <c r="F479" s="6"/>
      <c r="G479" s="6"/>
      <c r="H479" s="6"/>
      <c r="I479" s="6"/>
    </row>
    <row r="480" spans="1:9">
      <c r="A480" s="6"/>
      <c r="B480" s="6"/>
      <c r="C480" s="6"/>
      <c r="D480" s="6"/>
      <c r="E480" s="6"/>
      <c r="F480" s="6"/>
      <c r="G480" s="6"/>
      <c r="H480" s="6"/>
      <c r="I480" s="6"/>
    </row>
    <row r="481" spans="1:9">
      <c r="A481" s="6"/>
      <c r="B481" s="6"/>
      <c r="C481" s="6"/>
      <c r="D481" s="6"/>
      <c r="E481" s="6"/>
      <c r="F481" s="6"/>
      <c r="G481" s="6"/>
      <c r="H481" s="6"/>
      <c r="I481" s="6"/>
    </row>
    <row r="482" spans="1:9">
      <c r="A482" s="6"/>
      <c r="B482" s="6"/>
      <c r="C482" s="6"/>
      <c r="D482" s="6"/>
      <c r="E482" s="6"/>
      <c r="F482" s="6"/>
      <c r="G482" s="6"/>
      <c r="H482" s="6"/>
      <c r="I482" s="6"/>
    </row>
    <row r="483" spans="1:9">
      <c r="A483" s="6"/>
      <c r="B483" s="6"/>
      <c r="C483" s="6"/>
      <c r="D483" s="6"/>
      <c r="E483" s="6"/>
      <c r="F483" s="6"/>
      <c r="G483" s="6"/>
      <c r="H483" s="6"/>
      <c r="I483" s="6"/>
    </row>
    <row r="484" spans="1:9">
      <c r="A484" s="6"/>
      <c r="B484" s="6"/>
      <c r="C484" s="6"/>
      <c r="D484" s="6"/>
      <c r="E484" s="6"/>
      <c r="F484" s="6"/>
      <c r="G484" s="6"/>
      <c r="H484" s="6"/>
      <c r="I484" s="6"/>
    </row>
    <row r="485" spans="1:9">
      <c r="A485" s="6"/>
      <c r="B485" s="6"/>
      <c r="C485" s="6"/>
      <c r="D485" s="6"/>
      <c r="E485" s="6"/>
      <c r="F485" s="6"/>
      <c r="G485" s="6"/>
      <c r="H485" s="6"/>
      <c r="I485" s="6"/>
    </row>
    <row r="486" spans="1:9">
      <c r="A486" s="6"/>
      <c r="B486" s="6"/>
      <c r="C486" s="6"/>
      <c r="D486" s="6"/>
      <c r="E486" s="6"/>
      <c r="F486" s="6"/>
      <c r="G486" s="6"/>
      <c r="H486" s="6"/>
      <c r="I486" s="6"/>
    </row>
    <row r="487" spans="1:9">
      <c r="A487" s="6"/>
      <c r="B487" s="6"/>
      <c r="C487" s="6"/>
      <c r="D487" s="6"/>
      <c r="E487" s="6"/>
      <c r="F487" s="6"/>
      <c r="G487" s="6"/>
      <c r="H487" s="6"/>
      <c r="I487" s="6"/>
    </row>
    <row r="488" spans="1:9">
      <c r="A488" s="6"/>
      <c r="B488" s="6"/>
      <c r="C488" s="6"/>
      <c r="D488" s="6"/>
      <c r="E488" s="6"/>
      <c r="F488" s="6"/>
      <c r="G488" s="6"/>
      <c r="H488" s="6"/>
      <c r="I488" s="6"/>
    </row>
    <row r="489" spans="1:9">
      <c r="A489" s="6"/>
      <c r="B489" s="6"/>
      <c r="C489" s="6"/>
      <c r="D489" s="6"/>
      <c r="E489" s="6"/>
      <c r="F489" s="6"/>
      <c r="G489" s="6"/>
      <c r="H489" s="6"/>
      <c r="I489" s="6"/>
    </row>
    <row r="490" spans="1:9">
      <c r="A490" s="6"/>
      <c r="B490" s="6"/>
      <c r="C490" s="6"/>
      <c r="D490" s="6"/>
      <c r="E490" s="6"/>
      <c r="F490" s="6"/>
      <c r="G490" s="6"/>
      <c r="H490" s="6"/>
      <c r="I490" s="6"/>
    </row>
    <row r="491" spans="1:9">
      <c r="A491" s="6"/>
      <c r="B491" s="6"/>
      <c r="C491" s="6"/>
      <c r="D491" s="6"/>
      <c r="E491" s="6"/>
      <c r="F491" s="6"/>
      <c r="G491" s="6"/>
      <c r="H491" s="6"/>
      <c r="I491" s="6"/>
    </row>
    <row r="492" spans="1:9">
      <c r="A492" s="6"/>
      <c r="B492" s="6"/>
      <c r="C492" s="6"/>
      <c r="D492" s="6"/>
      <c r="E492" s="6"/>
      <c r="F492" s="6"/>
      <c r="G492" s="6"/>
      <c r="H492" s="6"/>
      <c r="I492" s="6"/>
    </row>
    <row r="493" spans="1:9">
      <c r="A493" s="6"/>
      <c r="B493" s="6"/>
      <c r="C493" s="6"/>
      <c r="D493" s="6"/>
      <c r="E493" s="6"/>
      <c r="F493" s="6"/>
      <c r="G493" s="6"/>
      <c r="H493" s="6"/>
      <c r="I493" s="6"/>
    </row>
    <row r="494" spans="1:9">
      <c r="A494" s="6"/>
      <c r="B494" s="6"/>
      <c r="C494" s="6"/>
      <c r="D494" s="6"/>
      <c r="E494" s="6"/>
      <c r="F494" s="6"/>
      <c r="G494" s="6"/>
      <c r="H494" s="6"/>
      <c r="I494" s="6"/>
    </row>
    <row r="495" spans="1:9">
      <c r="A495" s="6"/>
      <c r="B495" s="6"/>
      <c r="C495" s="6"/>
      <c r="D495" s="6"/>
      <c r="E495" s="6"/>
      <c r="F495" s="6"/>
      <c r="G495" s="6"/>
      <c r="H495" s="6"/>
      <c r="I495" s="6"/>
    </row>
    <row r="496" spans="1:9">
      <c r="A496" s="6"/>
      <c r="B496" s="6"/>
      <c r="C496" s="6"/>
      <c r="D496" s="6"/>
      <c r="E496" s="6"/>
      <c r="F496" s="6"/>
      <c r="G496" s="6"/>
      <c r="H496" s="6"/>
      <c r="I496" s="6"/>
    </row>
    <row r="497" spans="1:9">
      <c r="A497" s="6"/>
      <c r="B497" s="6"/>
      <c r="C497" s="6"/>
      <c r="D497" s="6"/>
      <c r="E497" s="6"/>
      <c r="F497" s="6"/>
      <c r="G497" s="6"/>
      <c r="H497" s="6"/>
      <c r="I497" s="6"/>
    </row>
    <row r="498" spans="1:9">
      <c r="A498" s="6"/>
      <c r="B498" s="6"/>
      <c r="C498" s="6"/>
      <c r="D498" s="6"/>
      <c r="E498" s="6"/>
      <c r="F498" s="6"/>
      <c r="G498" s="6"/>
      <c r="H498" s="6"/>
      <c r="I498" s="6"/>
    </row>
  </sheetData>
  <mergeCells count="8">
    <mergeCell ref="A68:I68"/>
    <mergeCell ref="A69:I69"/>
    <mergeCell ref="A3:I3"/>
    <mergeCell ref="A5:I5"/>
    <mergeCell ref="A6:I6"/>
    <mergeCell ref="B10:I10"/>
    <mergeCell ref="B37:I37"/>
    <mergeCell ref="B61:I61"/>
  </mergeCells>
  <printOptions horizontalCentered="1"/>
  <pageMargins left="0.59055118110236227" right="0.59055118110236227" top="0.78740157480314965" bottom="0.78740157480314965" header="0" footer="0"/>
  <pageSetup paperSize="9"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497"/>
  <sheetViews>
    <sheetView zoomScaleNormal="100" workbookViewId="0">
      <selection activeCell="A4" sqref="A4"/>
    </sheetView>
  </sheetViews>
  <sheetFormatPr defaultRowHeight="12.5"/>
  <cols>
    <col min="1" max="1" width="13.1796875" style="11" customWidth="1"/>
    <col min="2" max="7" width="10.1796875" style="11" customWidth="1"/>
    <col min="8" max="219" width="9.1796875" style="11"/>
    <col min="220" max="220" width="13.1796875" style="11" customWidth="1"/>
    <col min="221" max="226" width="10.1796875" style="11" customWidth="1"/>
    <col min="227" max="475" width="9.1796875" style="11"/>
    <col min="476" max="476" width="13.1796875" style="11" customWidth="1"/>
    <col min="477" max="482" width="10.1796875" style="11" customWidth="1"/>
    <col min="483" max="731" width="9.1796875" style="11"/>
    <col min="732" max="732" width="13.1796875" style="11" customWidth="1"/>
    <col min="733" max="738" width="10.1796875" style="11" customWidth="1"/>
    <col min="739" max="987" width="9.1796875" style="11"/>
    <col min="988" max="988" width="13.1796875" style="11" customWidth="1"/>
    <col min="989" max="994" width="10.1796875" style="11" customWidth="1"/>
    <col min="995" max="1243" width="9.1796875" style="11"/>
    <col min="1244" max="1244" width="13.1796875" style="11" customWidth="1"/>
    <col min="1245" max="1250" width="10.1796875" style="11" customWidth="1"/>
    <col min="1251" max="1499" width="9.1796875" style="11"/>
    <col min="1500" max="1500" width="13.1796875" style="11" customWidth="1"/>
    <col min="1501" max="1506" width="10.1796875" style="11" customWidth="1"/>
    <col min="1507" max="1755" width="9.1796875" style="11"/>
    <col min="1756" max="1756" width="13.1796875" style="11" customWidth="1"/>
    <col min="1757" max="1762" width="10.1796875" style="11" customWidth="1"/>
    <col min="1763" max="2011" width="9.1796875" style="11"/>
    <col min="2012" max="2012" width="13.1796875" style="11" customWidth="1"/>
    <col min="2013" max="2018" width="10.1796875" style="11" customWidth="1"/>
    <col min="2019" max="2267" width="9.1796875" style="11"/>
    <col min="2268" max="2268" width="13.1796875" style="11" customWidth="1"/>
    <col min="2269" max="2274" width="10.1796875" style="11" customWidth="1"/>
    <col min="2275" max="2523" width="9.1796875" style="11"/>
    <col min="2524" max="2524" width="13.1796875" style="11" customWidth="1"/>
    <col min="2525" max="2530" width="10.1796875" style="11" customWidth="1"/>
    <col min="2531" max="2779" width="9.1796875" style="11"/>
    <col min="2780" max="2780" width="13.1796875" style="11" customWidth="1"/>
    <col min="2781" max="2786" width="10.1796875" style="11" customWidth="1"/>
    <col min="2787" max="3035" width="9.1796875" style="11"/>
    <col min="3036" max="3036" width="13.1796875" style="11" customWidth="1"/>
    <col min="3037" max="3042" width="10.1796875" style="11" customWidth="1"/>
    <col min="3043" max="3291" width="9.1796875" style="11"/>
    <col min="3292" max="3292" width="13.1796875" style="11" customWidth="1"/>
    <col min="3293" max="3298" width="10.1796875" style="11" customWidth="1"/>
    <col min="3299" max="3547" width="9.1796875" style="11"/>
    <col min="3548" max="3548" width="13.1796875" style="11" customWidth="1"/>
    <col min="3549" max="3554" width="10.1796875" style="11" customWidth="1"/>
    <col min="3555" max="3803" width="9.1796875" style="11"/>
    <col min="3804" max="3804" width="13.1796875" style="11" customWidth="1"/>
    <col min="3805" max="3810" width="10.1796875" style="11" customWidth="1"/>
    <col min="3811" max="4059" width="9.1796875" style="11"/>
    <col min="4060" max="4060" width="13.1796875" style="11" customWidth="1"/>
    <col min="4061" max="4066" width="10.1796875" style="11" customWidth="1"/>
    <col min="4067" max="4315" width="9.1796875" style="11"/>
    <col min="4316" max="4316" width="13.1796875" style="11" customWidth="1"/>
    <col min="4317" max="4322" width="10.1796875" style="11" customWidth="1"/>
    <col min="4323" max="4571" width="9.1796875" style="11"/>
    <col min="4572" max="4572" width="13.1796875" style="11" customWidth="1"/>
    <col min="4573" max="4578" width="10.1796875" style="11" customWidth="1"/>
    <col min="4579" max="4827" width="9.1796875" style="11"/>
    <col min="4828" max="4828" width="13.1796875" style="11" customWidth="1"/>
    <col min="4829" max="4834" width="10.1796875" style="11" customWidth="1"/>
    <col min="4835" max="5083" width="9.1796875" style="11"/>
    <col min="5084" max="5084" width="13.1796875" style="11" customWidth="1"/>
    <col min="5085" max="5090" width="10.1796875" style="11" customWidth="1"/>
    <col min="5091" max="5339" width="9.1796875" style="11"/>
    <col min="5340" max="5340" width="13.1796875" style="11" customWidth="1"/>
    <col min="5341" max="5346" width="10.1796875" style="11" customWidth="1"/>
    <col min="5347" max="5595" width="9.1796875" style="11"/>
    <col min="5596" max="5596" width="13.1796875" style="11" customWidth="1"/>
    <col min="5597" max="5602" width="10.1796875" style="11" customWidth="1"/>
    <col min="5603" max="5851" width="9.1796875" style="11"/>
    <col min="5852" max="5852" width="13.1796875" style="11" customWidth="1"/>
    <col min="5853" max="5858" width="10.1796875" style="11" customWidth="1"/>
    <col min="5859" max="6107" width="9.1796875" style="11"/>
    <col min="6108" max="6108" width="13.1796875" style="11" customWidth="1"/>
    <col min="6109" max="6114" width="10.1796875" style="11" customWidth="1"/>
    <col min="6115" max="6363" width="9.1796875" style="11"/>
    <col min="6364" max="6364" width="13.1796875" style="11" customWidth="1"/>
    <col min="6365" max="6370" width="10.1796875" style="11" customWidth="1"/>
    <col min="6371" max="6619" width="9.1796875" style="11"/>
    <col min="6620" max="6620" width="13.1796875" style="11" customWidth="1"/>
    <col min="6621" max="6626" width="10.1796875" style="11" customWidth="1"/>
    <col min="6627" max="6875" width="9.1796875" style="11"/>
    <col min="6876" max="6876" width="13.1796875" style="11" customWidth="1"/>
    <col min="6877" max="6882" width="10.1796875" style="11" customWidth="1"/>
    <col min="6883" max="7131" width="9.1796875" style="11"/>
    <col min="7132" max="7132" width="13.1796875" style="11" customWidth="1"/>
    <col min="7133" max="7138" width="10.1796875" style="11" customWidth="1"/>
    <col min="7139" max="7387" width="9.1796875" style="11"/>
    <col min="7388" max="7388" width="13.1796875" style="11" customWidth="1"/>
    <col min="7389" max="7394" width="10.1796875" style="11" customWidth="1"/>
    <col min="7395" max="7643" width="9.1796875" style="11"/>
    <col min="7644" max="7644" width="13.1796875" style="11" customWidth="1"/>
    <col min="7645" max="7650" width="10.1796875" style="11" customWidth="1"/>
    <col min="7651" max="7899" width="9.1796875" style="11"/>
    <col min="7900" max="7900" width="13.1796875" style="11" customWidth="1"/>
    <col min="7901" max="7906" width="10.1796875" style="11" customWidth="1"/>
    <col min="7907" max="8155" width="9.1796875" style="11"/>
    <col min="8156" max="8156" width="13.1796875" style="11" customWidth="1"/>
    <col min="8157" max="8162" width="10.1796875" style="11" customWidth="1"/>
    <col min="8163" max="8411" width="9.1796875" style="11"/>
    <col min="8412" max="8412" width="13.1796875" style="11" customWidth="1"/>
    <col min="8413" max="8418" width="10.1796875" style="11" customWidth="1"/>
    <col min="8419" max="8667" width="9.1796875" style="11"/>
    <col min="8668" max="8668" width="13.1796875" style="11" customWidth="1"/>
    <col min="8669" max="8674" width="10.1796875" style="11" customWidth="1"/>
    <col min="8675" max="8923" width="9.1796875" style="11"/>
    <col min="8924" max="8924" width="13.1796875" style="11" customWidth="1"/>
    <col min="8925" max="8930" width="10.1796875" style="11" customWidth="1"/>
    <col min="8931" max="9179" width="9.1796875" style="11"/>
    <col min="9180" max="9180" width="13.1796875" style="11" customWidth="1"/>
    <col min="9181" max="9186" width="10.1796875" style="11" customWidth="1"/>
    <col min="9187" max="9435" width="9.1796875" style="11"/>
    <col min="9436" max="9436" width="13.1796875" style="11" customWidth="1"/>
    <col min="9437" max="9442" width="10.1796875" style="11" customWidth="1"/>
    <col min="9443" max="9691" width="9.1796875" style="11"/>
    <col min="9692" max="9692" width="13.1796875" style="11" customWidth="1"/>
    <col min="9693" max="9698" width="10.1796875" style="11" customWidth="1"/>
    <col min="9699" max="9947" width="9.1796875" style="11"/>
    <col min="9948" max="9948" width="13.1796875" style="11" customWidth="1"/>
    <col min="9949" max="9954" width="10.1796875" style="11" customWidth="1"/>
    <col min="9955" max="10203" width="9.1796875" style="11"/>
    <col min="10204" max="10204" width="13.1796875" style="11" customWidth="1"/>
    <col min="10205" max="10210" width="10.1796875" style="11" customWidth="1"/>
    <col min="10211" max="10459" width="9.1796875" style="11"/>
    <col min="10460" max="10460" width="13.1796875" style="11" customWidth="1"/>
    <col min="10461" max="10466" width="10.1796875" style="11" customWidth="1"/>
    <col min="10467" max="10715" width="9.1796875" style="11"/>
    <col min="10716" max="10716" width="13.1796875" style="11" customWidth="1"/>
    <col min="10717" max="10722" width="10.1796875" style="11" customWidth="1"/>
    <col min="10723" max="10971" width="9.1796875" style="11"/>
    <col min="10972" max="10972" width="13.1796875" style="11" customWidth="1"/>
    <col min="10973" max="10978" width="10.1796875" style="11" customWidth="1"/>
    <col min="10979" max="11227" width="9.1796875" style="11"/>
    <col min="11228" max="11228" width="13.1796875" style="11" customWidth="1"/>
    <col min="11229" max="11234" width="10.1796875" style="11" customWidth="1"/>
    <col min="11235" max="11483" width="9.1796875" style="11"/>
    <col min="11484" max="11484" width="13.1796875" style="11" customWidth="1"/>
    <col min="11485" max="11490" width="10.1796875" style="11" customWidth="1"/>
    <col min="11491" max="11739" width="9.1796875" style="11"/>
    <col min="11740" max="11740" width="13.1796875" style="11" customWidth="1"/>
    <col min="11741" max="11746" width="10.1796875" style="11" customWidth="1"/>
    <col min="11747" max="11995" width="9.1796875" style="11"/>
    <col min="11996" max="11996" width="13.1796875" style="11" customWidth="1"/>
    <col min="11997" max="12002" width="10.1796875" style="11" customWidth="1"/>
    <col min="12003" max="12251" width="9.1796875" style="11"/>
    <col min="12252" max="12252" width="13.1796875" style="11" customWidth="1"/>
    <col min="12253" max="12258" width="10.1796875" style="11" customWidth="1"/>
    <col min="12259" max="12507" width="9.1796875" style="11"/>
    <col min="12508" max="12508" width="13.1796875" style="11" customWidth="1"/>
    <col min="12509" max="12514" width="10.1796875" style="11" customWidth="1"/>
    <col min="12515" max="12763" width="9.1796875" style="11"/>
    <col min="12764" max="12764" width="13.1796875" style="11" customWidth="1"/>
    <col min="12765" max="12770" width="10.1796875" style="11" customWidth="1"/>
    <col min="12771" max="13019" width="9.1796875" style="11"/>
    <col min="13020" max="13020" width="13.1796875" style="11" customWidth="1"/>
    <col min="13021" max="13026" width="10.1796875" style="11" customWidth="1"/>
    <col min="13027" max="13275" width="9.1796875" style="11"/>
    <col min="13276" max="13276" width="13.1796875" style="11" customWidth="1"/>
    <col min="13277" max="13282" width="10.1796875" style="11" customWidth="1"/>
    <col min="13283" max="13531" width="9.1796875" style="11"/>
    <col min="13532" max="13532" width="13.1796875" style="11" customWidth="1"/>
    <col min="13533" max="13538" width="10.1796875" style="11" customWidth="1"/>
    <col min="13539" max="13787" width="9.1796875" style="11"/>
    <col min="13788" max="13788" width="13.1796875" style="11" customWidth="1"/>
    <col min="13789" max="13794" width="10.1796875" style="11" customWidth="1"/>
    <col min="13795" max="14043" width="9.1796875" style="11"/>
    <col min="14044" max="14044" width="13.1796875" style="11" customWidth="1"/>
    <col min="14045" max="14050" width="10.1796875" style="11" customWidth="1"/>
    <col min="14051" max="14299" width="9.1796875" style="11"/>
    <col min="14300" max="14300" width="13.1796875" style="11" customWidth="1"/>
    <col min="14301" max="14306" width="10.1796875" style="11" customWidth="1"/>
    <col min="14307" max="14555" width="9.1796875" style="11"/>
    <col min="14556" max="14556" width="13.1796875" style="11" customWidth="1"/>
    <col min="14557" max="14562" width="10.1796875" style="11" customWidth="1"/>
    <col min="14563" max="14811" width="9.1796875" style="11"/>
    <col min="14812" max="14812" width="13.1796875" style="11" customWidth="1"/>
    <col min="14813" max="14818" width="10.1796875" style="11" customWidth="1"/>
    <col min="14819" max="15067" width="9.1796875" style="11"/>
    <col min="15068" max="15068" width="13.1796875" style="11" customWidth="1"/>
    <col min="15069" max="15074" width="10.1796875" style="11" customWidth="1"/>
    <col min="15075" max="15323" width="9.1796875" style="11"/>
    <col min="15324" max="15324" width="13.1796875" style="11" customWidth="1"/>
    <col min="15325" max="15330" width="10.1796875" style="11" customWidth="1"/>
    <col min="15331" max="15579" width="9.1796875" style="11"/>
    <col min="15580" max="15580" width="13.1796875" style="11" customWidth="1"/>
    <col min="15581" max="15586" width="10.1796875" style="11" customWidth="1"/>
    <col min="15587" max="15835" width="9.1796875" style="11"/>
    <col min="15836" max="15836" width="13.1796875" style="11" customWidth="1"/>
    <col min="15837" max="15842" width="10.1796875" style="11" customWidth="1"/>
    <col min="15843" max="16091" width="9.1796875" style="11"/>
    <col min="16092" max="16092" width="13.1796875" style="11" customWidth="1"/>
    <col min="16093" max="16098" width="10.1796875" style="11" customWidth="1"/>
    <col min="16099" max="16347" width="9.1796875" style="11"/>
    <col min="16348" max="16353" width="9.1796875" style="11" customWidth="1"/>
    <col min="16354" max="16358" width="9.1796875" style="11"/>
    <col min="16359" max="16384" width="9.1796875" style="11" customWidth="1"/>
  </cols>
  <sheetData>
    <row r="1" spans="1:8" s="1" customFormat="1" ht="12" customHeight="1"/>
    <row r="2" spans="1:8" s="1" customFormat="1" ht="12" customHeight="1"/>
    <row r="3" spans="1:8" s="1" customFormat="1" ht="24" customHeight="1">
      <c r="A3" s="768"/>
      <c r="B3" s="768"/>
      <c r="C3" s="768"/>
      <c r="D3" s="768"/>
      <c r="E3" s="768"/>
      <c r="F3" s="768"/>
      <c r="G3" s="768"/>
    </row>
    <row r="4" spans="1:8" s="1" customFormat="1" ht="12" customHeight="1">
      <c r="A4" s="2" t="s">
        <v>27</v>
      </c>
      <c r="B4" s="185"/>
      <c r="C4" s="185"/>
      <c r="D4" s="185"/>
      <c r="E4" s="185"/>
      <c r="F4" s="185"/>
      <c r="G4" s="185"/>
      <c r="H4" s="11"/>
    </row>
    <row r="5" spans="1:8" s="3" customFormat="1" ht="12" customHeight="1">
      <c r="A5" s="769" t="s">
        <v>423</v>
      </c>
      <c r="B5" s="723"/>
      <c r="C5" s="723"/>
      <c r="D5" s="723"/>
      <c r="E5" s="723"/>
      <c r="F5" s="723"/>
      <c r="G5" s="723"/>
      <c r="H5" s="11"/>
    </row>
    <row r="6" spans="1:8" s="3" customFormat="1" ht="35.25" customHeight="1">
      <c r="A6" s="770" t="s">
        <v>424</v>
      </c>
      <c r="B6" s="770"/>
      <c r="C6" s="770"/>
      <c r="D6" s="770"/>
      <c r="E6" s="770"/>
      <c r="F6" s="770"/>
      <c r="G6" s="770"/>
      <c r="H6" s="11"/>
    </row>
    <row r="7" spans="1:8" ht="6" customHeight="1">
      <c r="A7" s="676"/>
      <c r="B7" s="676"/>
      <c r="C7" s="676"/>
      <c r="D7" s="676"/>
      <c r="E7" s="676"/>
      <c r="F7" s="676"/>
      <c r="G7" s="676"/>
    </row>
    <row r="8" spans="1:8" ht="39" customHeight="1">
      <c r="A8" s="325" t="s">
        <v>386</v>
      </c>
      <c r="B8" s="308" t="s">
        <v>425</v>
      </c>
      <c r="C8" s="308" t="s">
        <v>426</v>
      </c>
      <c r="D8" s="308" t="s">
        <v>427</v>
      </c>
      <c r="E8" s="308" t="s">
        <v>428</v>
      </c>
      <c r="F8" s="308" t="s">
        <v>429</v>
      </c>
      <c r="G8" s="308" t="s">
        <v>430</v>
      </c>
    </row>
    <row r="9" spans="1:8" ht="3.75" customHeight="1">
      <c r="A9" s="6"/>
      <c r="B9" s="301"/>
      <c r="C9" s="301"/>
      <c r="D9" s="301"/>
      <c r="E9" s="301"/>
      <c r="F9" s="301"/>
      <c r="G9" s="301"/>
    </row>
    <row r="10" spans="1:8" ht="10" customHeight="1">
      <c r="A10" s="6"/>
      <c r="B10" s="732" t="s">
        <v>192</v>
      </c>
      <c r="C10" s="732"/>
      <c r="D10" s="732"/>
      <c r="E10" s="732"/>
      <c r="F10" s="732"/>
      <c r="G10" s="732"/>
    </row>
    <row r="11" spans="1:8" ht="3.75" customHeight="1">
      <c r="A11" s="6"/>
      <c r="B11" s="354"/>
      <c r="C11" s="354"/>
      <c r="D11" s="354"/>
      <c r="E11" s="354"/>
      <c r="F11" s="677"/>
      <c r="G11" s="677"/>
    </row>
    <row r="12" spans="1:8" ht="9.75" customHeight="1">
      <c r="A12" s="12" t="s">
        <v>395</v>
      </c>
      <c r="B12" s="182">
        <v>71</v>
      </c>
      <c r="C12" s="182">
        <v>15</v>
      </c>
      <c r="D12" s="182">
        <v>3</v>
      </c>
      <c r="E12" s="182">
        <v>5</v>
      </c>
      <c r="F12" s="182">
        <v>25</v>
      </c>
      <c r="G12" s="182">
        <v>244.2</v>
      </c>
      <c r="H12" s="70"/>
    </row>
    <row r="13" spans="1:8" ht="9.75" customHeight="1">
      <c r="A13" s="12" t="s">
        <v>396</v>
      </c>
      <c r="B13" s="182">
        <v>81.5</v>
      </c>
      <c r="C13" s="182">
        <v>2</v>
      </c>
      <c r="D13" s="511" t="s">
        <v>151</v>
      </c>
      <c r="E13" s="182">
        <v>5</v>
      </c>
      <c r="F13" s="182">
        <v>24.5</v>
      </c>
      <c r="G13" s="182">
        <v>43.4</v>
      </c>
      <c r="H13" s="70"/>
    </row>
    <row r="14" spans="1:8" ht="9.75" customHeight="1">
      <c r="A14" s="12" t="s">
        <v>397</v>
      </c>
      <c r="B14" s="182">
        <v>62.5</v>
      </c>
      <c r="C14" s="182">
        <v>11.5</v>
      </c>
      <c r="D14" s="182">
        <v>1.5</v>
      </c>
      <c r="E14" s="182">
        <v>4</v>
      </c>
      <c r="F14" s="182">
        <v>25.5</v>
      </c>
      <c r="G14" s="182">
        <v>375.2</v>
      </c>
      <c r="H14" s="70"/>
    </row>
    <row r="15" spans="1:8" s="8" customFormat="1" ht="9.75" customHeight="1">
      <c r="A15" s="12" t="s">
        <v>398</v>
      </c>
      <c r="B15" s="182">
        <v>81</v>
      </c>
      <c r="C15" s="182">
        <v>10</v>
      </c>
      <c r="D15" s="511" t="s">
        <v>151</v>
      </c>
      <c r="E15" s="182">
        <v>5</v>
      </c>
      <c r="F15" s="182">
        <v>23</v>
      </c>
      <c r="G15" s="182">
        <v>48</v>
      </c>
      <c r="H15" s="70"/>
    </row>
    <row r="16" spans="1:8" ht="9.75" customHeight="1">
      <c r="A16" s="12" t="s">
        <v>399</v>
      </c>
      <c r="B16" s="182">
        <v>78</v>
      </c>
      <c r="C16" s="182">
        <v>9</v>
      </c>
      <c r="D16" s="182">
        <v>3</v>
      </c>
      <c r="E16" s="182">
        <v>7</v>
      </c>
      <c r="F16" s="182">
        <v>28</v>
      </c>
      <c r="G16" s="182">
        <v>254.6</v>
      </c>
      <c r="H16" s="70"/>
    </row>
    <row r="17" spans="1:8" ht="9.75" customHeight="1">
      <c r="A17" s="12" t="s">
        <v>245</v>
      </c>
      <c r="B17" s="182">
        <v>78</v>
      </c>
      <c r="C17" s="182">
        <v>16</v>
      </c>
      <c r="D17" s="182">
        <v>5</v>
      </c>
      <c r="E17" s="182">
        <v>6</v>
      </c>
      <c r="F17" s="182">
        <v>28</v>
      </c>
      <c r="G17" s="182">
        <v>559</v>
      </c>
      <c r="H17" s="70"/>
    </row>
    <row r="18" spans="1:8" ht="9.75" customHeight="1">
      <c r="A18" s="12" t="s">
        <v>400</v>
      </c>
      <c r="B18" s="182">
        <v>73.5</v>
      </c>
      <c r="C18" s="182">
        <v>9.5</v>
      </c>
      <c r="D18" s="511" t="s">
        <v>151</v>
      </c>
      <c r="E18" s="182">
        <v>5.5</v>
      </c>
      <c r="F18" s="182">
        <v>28</v>
      </c>
      <c r="G18" s="182">
        <v>118.8</v>
      </c>
      <c r="H18" s="70"/>
    </row>
    <row r="19" spans="1:8" ht="9.75" customHeight="1">
      <c r="A19" s="12" t="s">
        <v>401</v>
      </c>
      <c r="B19" s="182">
        <v>83</v>
      </c>
      <c r="C19" s="182">
        <v>15.5</v>
      </c>
      <c r="D19" s="182">
        <v>2</v>
      </c>
      <c r="E19" s="182">
        <v>5.5</v>
      </c>
      <c r="F19" s="182">
        <v>23</v>
      </c>
      <c r="G19" s="182">
        <v>293.25</v>
      </c>
      <c r="H19" s="70"/>
    </row>
    <row r="20" spans="1:8" ht="9.75" customHeight="1">
      <c r="A20" s="12" t="s">
        <v>402</v>
      </c>
      <c r="B20" s="182">
        <v>72</v>
      </c>
      <c r="C20" s="182">
        <v>10</v>
      </c>
      <c r="D20" s="182">
        <v>3</v>
      </c>
      <c r="E20" s="182">
        <v>5</v>
      </c>
      <c r="F20" s="182">
        <v>26</v>
      </c>
      <c r="G20" s="182">
        <v>311.64999999999998</v>
      </c>
      <c r="H20" s="70"/>
    </row>
    <row r="21" spans="1:8" ht="9.75" customHeight="1">
      <c r="A21" s="12" t="s">
        <v>403</v>
      </c>
      <c r="B21" s="182">
        <v>86</v>
      </c>
      <c r="C21" s="182">
        <v>7.5</v>
      </c>
      <c r="D21" s="182">
        <v>0.5</v>
      </c>
      <c r="E21" s="182">
        <v>5</v>
      </c>
      <c r="F21" s="182">
        <v>27</v>
      </c>
      <c r="G21" s="182">
        <v>65.099999999999994</v>
      </c>
      <c r="H21" s="70"/>
    </row>
    <row r="22" spans="1:8" ht="9.75" customHeight="1">
      <c r="A22" s="12" t="s">
        <v>404</v>
      </c>
      <c r="B22" s="182">
        <v>82</v>
      </c>
      <c r="C22" s="182">
        <v>11</v>
      </c>
      <c r="D22" s="182">
        <v>1</v>
      </c>
      <c r="E22" s="182">
        <v>6</v>
      </c>
      <c r="F22" s="182">
        <v>23</v>
      </c>
      <c r="G22" s="182">
        <v>276.8</v>
      </c>
      <c r="H22" s="70"/>
    </row>
    <row r="23" spans="1:8" ht="9.75" customHeight="1">
      <c r="A23" s="12" t="s">
        <v>405</v>
      </c>
      <c r="B23" s="182">
        <v>74</v>
      </c>
      <c r="C23" s="182">
        <v>11</v>
      </c>
      <c r="D23" s="182">
        <v>1</v>
      </c>
      <c r="E23" s="182">
        <v>8</v>
      </c>
      <c r="F23" s="182">
        <v>25</v>
      </c>
      <c r="G23" s="182">
        <v>257.2</v>
      </c>
      <c r="H23" s="70"/>
    </row>
    <row r="24" spans="1:8" ht="9.75" customHeight="1">
      <c r="A24" s="12" t="s">
        <v>406</v>
      </c>
      <c r="B24" s="182">
        <v>78.83</v>
      </c>
      <c r="C24" s="182">
        <v>7</v>
      </c>
      <c r="D24" s="182">
        <v>1.83</v>
      </c>
      <c r="E24" s="182">
        <v>5.33</v>
      </c>
      <c r="F24" s="182">
        <v>30</v>
      </c>
      <c r="G24" s="182">
        <v>138.19999999999999</v>
      </c>
      <c r="H24" s="70"/>
    </row>
    <row r="25" spans="1:8" ht="9.75" customHeight="1">
      <c r="A25" s="12" t="s">
        <v>407</v>
      </c>
      <c r="B25" s="182">
        <v>82</v>
      </c>
      <c r="C25" s="182">
        <v>6</v>
      </c>
      <c r="D25" s="511" t="s">
        <v>151</v>
      </c>
      <c r="E25" s="182">
        <v>6</v>
      </c>
      <c r="F25" s="182">
        <v>25</v>
      </c>
      <c r="G25" s="182">
        <v>129.80000000000001</v>
      </c>
      <c r="H25" s="70"/>
    </row>
    <row r="26" spans="1:8" ht="9.75" customHeight="1">
      <c r="A26" s="12" t="s">
        <v>408</v>
      </c>
      <c r="B26" s="182">
        <v>83</v>
      </c>
      <c r="C26" s="182">
        <v>8</v>
      </c>
      <c r="D26" s="511" t="s">
        <v>151</v>
      </c>
      <c r="E26" s="182">
        <v>8</v>
      </c>
      <c r="F26" s="182">
        <v>17</v>
      </c>
      <c r="G26" s="182">
        <v>203.8</v>
      </c>
      <c r="H26" s="70"/>
    </row>
    <row r="27" spans="1:8" s="8" customFormat="1" ht="9.75" customHeight="1">
      <c r="A27" s="12" t="s">
        <v>409</v>
      </c>
      <c r="B27" s="182">
        <v>91</v>
      </c>
      <c r="C27" s="182">
        <v>12</v>
      </c>
      <c r="D27" s="511" t="s">
        <v>151</v>
      </c>
      <c r="E27" s="182">
        <v>10</v>
      </c>
      <c r="F27" s="182">
        <v>31</v>
      </c>
      <c r="G27" s="182">
        <v>42</v>
      </c>
      <c r="H27" s="70"/>
    </row>
    <row r="28" spans="1:8" ht="9.75" customHeight="1">
      <c r="A28" s="12" t="s">
        <v>410</v>
      </c>
      <c r="B28" s="182">
        <v>62</v>
      </c>
      <c r="C28" s="182">
        <v>6</v>
      </c>
      <c r="D28" s="511" t="s">
        <v>151</v>
      </c>
      <c r="E28" s="182">
        <v>4</v>
      </c>
      <c r="F28" s="182">
        <v>31</v>
      </c>
      <c r="G28" s="182">
        <v>132.9</v>
      </c>
      <c r="H28" s="70"/>
    </row>
    <row r="29" spans="1:8" ht="9.75" customHeight="1">
      <c r="A29" s="12" t="s">
        <v>411</v>
      </c>
      <c r="B29" s="182">
        <v>103</v>
      </c>
      <c r="C29" s="182">
        <v>6</v>
      </c>
      <c r="D29" s="511" t="s">
        <v>151</v>
      </c>
      <c r="E29" s="182">
        <v>8</v>
      </c>
      <c r="F29" s="182">
        <v>31</v>
      </c>
      <c r="G29" s="182">
        <v>127.2</v>
      </c>
      <c r="H29" s="70"/>
    </row>
    <row r="30" spans="1:8" ht="9.75" customHeight="1">
      <c r="A30" s="12" t="s">
        <v>412</v>
      </c>
      <c r="B30" s="182">
        <v>85</v>
      </c>
      <c r="C30" s="182">
        <v>8</v>
      </c>
      <c r="D30" s="182">
        <v>1</v>
      </c>
      <c r="E30" s="182">
        <v>6</v>
      </c>
      <c r="F30" s="182">
        <v>31</v>
      </c>
      <c r="G30" s="182">
        <v>135</v>
      </c>
      <c r="H30" s="70"/>
    </row>
    <row r="31" spans="1:8" s="9" customFormat="1" ht="9.75" customHeight="1">
      <c r="A31" s="12" t="s">
        <v>413</v>
      </c>
      <c r="B31" s="182">
        <v>67</v>
      </c>
      <c r="C31" s="182">
        <v>7</v>
      </c>
      <c r="D31" s="182">
        <v>1</v>
      </c>
      <c r="E31" s="182">
        <v>5</v>
      </c>
      <c r="F31" s="182">
        <v>31</v>
      </c>
      <c r="G31" s="182">
        <v>124.8</v>
      </c>
      <c r="H31" s="70"/>
    </row>
    <row r="32" spans="1:8" s="9" customFormat="1" ht="9.75" customHeight="1">
      <c r="A32" s="12" t="s">
        <v>414</v>
      </c>
      <c r="B32" s="182">
        <v>45</v>
      </c>
      <c r="C32" s="182">
        <v>2</v>
      </c>
      <c r="D32" s="511" t="s">
        <v>151</v>
      </c>
      <c r="E32" s="182">
        <v>5</v>
      </c>
      <c r="F32" s="182">
        <v>31</v>
      </c>
      <c r="G32" s="182">
        <v>50</v>
      </c>
      <c r="H32" s="70"/>
    </row>
    <row r="33" spans="1:8" ht="9.75" customHeight="1">
      <c r="A33" s="12" t="s">
        <v>415</v>
      </c>
      <c r="B33" s="123">
        <v>70</v>
      </c>
      <c r="C33" s="123">
        <v>2</v>
      </c>
      <c r="D33" s="511" t="s">
        <v>151</v>
      </c>
      <c r="E33" s="123">
        <v>5</v>
      </c>
      <c r="F33" s="123">
        <v>29</v>
      </c>
      <c r="G33" s="123" t="s">
        <v>77</v>
      </c>
      <c r="H33" s="70"/>
    </row>
    <row r="34" spans="1:8" ht="9.75" customHeight="1">
      <c r="A34" s="12" t="s">
        <v>416</v>
      </c>
      <c r="B34" s="123">
        <v>79</v>
      </c>
      <c r="C34" s="123">
        <v>4</v>
      </c>
      <c r="D34" s="123">
        <v>1</v>
      </c>
      <c r="E34" s="182">
        <v>5</v>
      </c>
      <c r="F34" s="123">
        <v>29</v>
      </c>
      <c r="G34" s="123" t="s">
        <v>77</v>
      </c>
      <c r="H34" s="70"/>
    </row>
    <row r="35" spans="1:8" ht="9.75" customHeight="1">
      <c r="A35" s="12" t="s">
        <v>417</v>
      </c>
      <c r="B35" s="123">
        <v>44</v>
      </c>
      <c r="C35" s="123">
        <v>5</v>
      </c>
      <c r="D35" s="123">
        <v>2</v>
      </c>
      <c r="E35" s="123">
        <v>5</v>
      </c>
      <c r="F35" s="182">
        <v>31</v>
      </c>
      <c r="G35" s="123" t="s">
        <v>77</v>
      </c>
      <c r="H35" s="70"/>
    </row>
    <row r="36" spans="1:8" ht="3.75" customHeight="1">
      <c r="A36" s="12"/>
      <c r="B36" s="123"/>
      <c r="C36" s="123"/>
      <c r="D36" s="123"/>
      <c r="E36" s="123"/>
      <c r="F36" s="123"/>
      <c r="G36" s="123"/>
    </row>
    <row r="37" spans="1:8" ht="10.5" customHeight="1">
      <c r="A37" s="12"/>
      <c r="B37" s="771" t="s">
        <v>418</v>
      </c>
      <c r="C37" s="771"/>
      <c r="D37" s="771"/>
      <c r="E37" s="771"/>
      <c r="F37" s="771"/>
      <c r="G37" s="771"/>
    </row>
    <row r="38" spans="1:8" ht="3" customHeight="1">
      <c r="A38" s="12"/>
      <c r="B38" s="123"/>
      <c r="C38" s="123"/>
      <c r="D38" s="123"/>
      <c r="E38" s="123"/>
      <c r="F38" s="123"/>
      <c r="G38" s="123"/>
    </row>
    <row r="39" spans="1:8" ht="9.75" customHeight="1">
      <c r="A39" s="12" t="s">
        <v>395</v>
      </c>
      <c r="B39" s="182">
        <v>68.23</v>
      </c>
      <c r="C39" s="182">
        <v>12.8</v>
      </c>
      <c r="D39" s="182">
        <v>1.43</v>
      </c>
      <c r="E39" s="182">
        <v>6.13</v>
      </c>
      <c r="F39" s="182">
        <v>26.73</v>
      </c>
      <c r="G39" s="182">
        <v>181.48666666666668</v>
      </c>
    </row>
    <row r="40" spans="1:8" ht="9.75" customHeight="1">
      <c r="A40" s="12" t="s">
        <v>396</v>
      </c>
      <c r="B40" s="182">
        <v>69.069999999999993</v>
      </c>
      <c r="C40" s="182">
        <v>5.23</v>
      </c>
      <c r="D40" s="182">
        <v>0.52</v>
      </c>
      <c r="E40" s="182">
        <v>5.17</v>
      </c>
      <c r="F40" s="182">
        <v>25.07</v>
      </c>
      <c r="G40" s="182">
        <v>136.72166666666666</v>
      </c>
    </row>
    <row r="41" spans="1:8" s="8" customFormat="1" ht="9.75" customHeight="1">
      <c r="A41" s="12" t="s">
        <v>397</v>
      </c>
      <c r="B41" s="182">
        <v>72.36</v>
      </c>
      <c r="C41" s="182">
        <v>17.79</v>
      </c>
      <c r="D41" s="182">
        <v>4.6900000000000004</v>
      </c>
      <c r="E41" s="182">
        <v>5.99</v>
      </c>
      <c r="F41" s="182">
        <v>25.39</v>
      </c>
      <c r="G41" s="182">
        <v>343.19300000000004</v>
      </c>
    </row>
    <row r="42" spans="1:8" ht="9.75" customHeight="1">
      <c r="A42" s="12" t="s">
        <v>398</v>
      </c>
      <c r="B42" s="182">
        <v>75.86</v>
      </c>
      <c r="C42" s="182">
        <v>14.89</v>
      </c>
      <c r="D42" s="182">
        <v>1.1399999999999999</v>
      </c>
      <c r="E42" s="182">
        <v>6.61</v>
      </c>
      <c r="F42" s="182">
        <v>25.64</v>
      </c>
      <c r="G42" s="182">
        <v>190.60666666666665</v>
      </c>
    </row>
    <row r="43" spans="1:8" ht="9.75" customHeight="1">
      <c r="A43" s="12" t="s">
        <v>399</v>
      </c>
      <c r="B43" s="182">
        <v>75.430000000000007</v>
      </c>
      <c r="C43" s="182">
        <v>8.67</v>
      </c>
      <c r="D43" s="511" t="s">
        <v>151</v>
      </c>
      <c r="E43" s="182">
        <v>5.93</v>
      </c>
      <c r="F43" s="182">
        <v>27.47</v>
      </c>
      <c r="G43" s="182">
        <v>143.19666666666669</v>
      </c>
    </row>
    <row r="44" spans="1:8" ht="9.75" customHeight="1">
      <c r="A44" s="12" t="s">
        <v>245</v>
      </c>
      <c r="B44" s="182">
        <v>110.83</v>
      </c>
      <c r="C44" s="182">
        <v>9.8000000000000007</v>
      </c>
      <c r="D44" s="511" t="s">
        <v>151</v>
      </c>
      <c r="E44" s="182">
        <v>8.73</v>
      </c>
      <c r="F44" s="182">
        <v>26.3</v>
      </c>
      <c r="G44" s="182">
        <v>197.67166666666662</v>
      </c>
    </row>
    <row r="45" spans="1:8" ht="9.75" customHeight="1">
      <c r="A45" s="12" t="s">
        <v>400</v>
      </c>
      <c r="B45" s="182">
        <v>73.09</v>
      </c>
      <c r="C45" s="182">
        <v>9.61</v>
      </c>
      <c r="D45" s="182">
        <v>1.2</v>
      </c>
      <c r="E45" s="182">
        <v>5.39</v>
      </c>
      <c r="F45" s="182">
        <v>25.13</v>
      </c>
      <c r="G45" s="182">
        <v>186.20166666666671</v>
      </c>
    </row>
    <row r="46" spans="1:8" ht="9.75" customHeight="1">
      <c r="A46" s="12" t="s">
        <v>401</v>
      </c>
      <c r="B46" s="182">
        <v>87.07</v>
      </c>
      <c r="C46" s="182">
        <v>13.05</v>
      </c>
      <c r="D46" s="182">
        <v>1.42</v>
      </c>
      <c r="E46" s="182">
        <v>6.25</v>
      </c>
      <c r="F46" s="182">
        <v>23.5</v>
      </c>
      <c r="G46" s="182">
        <v>220.32999999999998</v>
      </c>
    </row>
    <row r="47" spans="1:8" ht="9.75" customHeight="1">
      <c r="A47" s="12" t="s">
        <v>402</v>
      </c>
      <c r="B47" s="182">
        <v>77.099999999999994</v>
      </c>
      <c r="C47" s="182">
        <v>10.29</v>
      </c>
      <c r="D47" s="182">
        <v>1.1000000000000001</v>
      </c>
      <c r="E47" s="182">
        <v>5.34</v>
      </c>
      <c r="F47" s="182">
        <v>23.58</v>
      </c>
      <c r="G47" s="182">
        <v>174.61999999999995</v>
      </c>
    </row>
    <row r="48" spans="1:8" ht="9.75" customHeight="1">
      <c r="A48" s="12" t="s">
        <v>403</v>
      </c>
      <c r="B48" s="182">
        <v>81.87</v>
      </c>
      <c r="C48" s="182">
        <v>9.8800000000000008</v>
      </c>
      <c r="D48" s="182">
        <v>1.02</v>
      </c>
      <c r="E48" s="182">
        <v>6.67</v>
      </c>
      <c r="F48" s="182">
        <v>24.82</v>
      </c>
      <c r="G48" s="182">
        <v>190.58166666666665</v>
      </c>
    </row>
    <row r="49" spans="1:7" ht="9.75" customHeight="1">
      <c r="A49" s="12" t="s">
        <v>404</v>
      </c>
      <c r="B49" s="182">
        <v>83.93</v>
      </c>
      <c r="C49" s="182">
        <v>9.77</v>
      </c>
      <c r="D49" s="182">
        <v>0.97</v>
      </c>
      <c r="E49" s="182">
        <v>6.3</v>
      </c>
      <c r="F49" s="182">
        <v>23.43</v>
      </c>
      <c r="G49" s="182">
        <v>174.13</v>
      </c>
    </row>
    <row r="50" spans="1:7" ht="9.75" customHeight="1">
      <c r="A50" s="12" t="s">
        <v>405</v>
      </c>
      <c r="B50" s="182">
        <v>77.59</v>
      </c>
      <c r="C50" s="182">
        <v>7.28</v>
      </c>
      <c r="D50" s="182">
        <v>0.66</v>
      </c>
      <c r="E50" s="182">
        <v>5.76</v>
      </c>
      <c r="F50" s="182">
        <v>24.28</v>
      </c>
      <c r="G50" s="182">
        <v>146.50666666666666</v>
      </c>
    </row>
    <row r="51" spans="1:7" ht="9.75" customHeight="1">
      <c r="A51" s="12" t="s">
        <v>406</v>
      </c>
      <c r="B51" s="182">
        <v>75.52</v>
      </c>
      <c r="C51" s="182">
        <v>10.48</v>
      </c>
      <c r="D51" s="182">
        <v>1.01</v>
      </c>
      <c r="E51" s="182">
        <v>6.07</v>
      </c>
      <c r="F51" s="182">
        <v>27</v>
      </c>
      <c r="G51" s="182">
        <v>172.85633333333328</v>
      </c>
    </row>
    <row r="52" spans="1:7" ht="9.75" customHeight="1">
      <c r="A52" s="12" t="s">
        <v>407</v>
      </c>
      <c r="B52" s="182">
        <v>86.4</v>
      </c>
      <c r="C52" s="182">
        <v>5.97</v>
      </c>
      <c r="D52" s="182">
        <v>0.17</v>
      </c>
      <c r="E52" s="182">
        <v>5.83</v>
      </c>
      <c r="F52" s="182">
        <v>22.87</v>
      </c>
      <c r="G52" s="182">
        <v>130.05333333333334</v>
      </c>
    </row>
    <row r="53" spans="1:7" ht="9.75" customHeight="1">
      <c r="A53" s="12" t="s">
        <v>408</v>
      </c>
      <c r="B53" s="182">
        <v>79.760000000000005</v>
      </c>
      <c r="C53" s="182">
        <v>4.55</v>
      </c>
      <c r="D53" s="182">
        <v>0.17</v>
      </c>
      <c r="E53" s="182">
        <v>5.69</v>
      </c>
      <c r="F53" s="182">
        <v>23.76</v>
      </c>
      <c r="G53" s="182">
        <v>116.97999999999999</v>
      </c>
    </row>
    <row r="54" spans="1:7" s="8" customFormat="1" ht="9.75" customHeight="1">
      <c r="A54" s="12" t="s">
        <v>409</v>
      </c>
      <c r="B54" s="182">
        <v>77.89</v>
      </c>
      <c r="C54" s="182">
        <v>14.68</v>
      </c>
      <c r="D54" s="182">
        <v>2</v>
      </c>
      <c r="E54" s="182">
        <v>6.39</v>
      </c>
      <c r="F54" s="182">
        <v>25.86</v>
      </c>
      <c r="G54" s="182">
        <v>212.89</v>
      </c>
    </row>
    <row r="55" spans="1:7" ht="9.75" customHeight="1">
      <c r="A55" s="12" t="s">
        <v>410</v>
      </c>
      <c r="B55" s="182">
        <v>67.37</v>
      </c>
      <c r="C55" s="182">
        <v>6.13</v>
      </c>
      <c r="D55" s="182">
        <v>0.56999999999999995</v>
      </c>
      <c r="E55" s="182">
        <v>4.5999999999999996</v>
      </c>
      <c r="F55" s="182">
        <v>27.1</v>
      </c>
      <c r="G55" s="182">
        <v>133.98666666666668</v>
      </c>
    </row>
    <row r="56" spans="1:7" ht="9.75" customHeight="1">
      <c r="A56" s="12" t="s">
        <v>411</v>
      </c>
      <c r="B56" s="182">
        <v>89.27</v>
      </c>
      <c r="C56" s="182">
        <v>6.23</v>
      </c>
      <c r="D56" s="182">
        <v>0.3</v>
      </c>
      <c r="E56" s="182">
        <v>6.13</v>
      </c>
      <c r="F56" s="182">
        <v>24.5</v>
      </c>
      <c r="G56" s="182">
        <v>139.15333333333334</v>
      </c>
    </row>
    <row r="57" spans="1:7" ht="9.75" customHeight="1">
      <c r="A57" s="12" t="s">
        <v>412</v>
      </c>
      <c r="B57" s="182">
        <v>85.9</v>
      </c>
      <c r="C57" s="182">
        <v>12.9</v>
      </c>
      <c r="D57" s="182">
        <v>1.72</v>
      </c>
      <c r="E57" s="182">
        <v>6.59</v>
      </c>
      <c r="F57" s="182">
        <v>27.45</v>
      </c>
      <c r="G57" s="182">
        <v>220.10000000000002</v>
      </c>
    </row>
    <row r="58" spans="1:7" s="9" customFormat="1" ht="9.75" customHeight="1">
      <c r="A58" s="12" t="s">
        <v>413</v>
      </c>
      <c r="B58" s="182">
        <v>67.69</v>
      </c>
      <c r="C58" s="182">
        <v>5.03</v>
      </c>
      <c r="D58" s="182">
        <v>0.48</v>
      </c>
      <c r="E58" s="182">
        <v>5.69</v>
      </c>
      <c r="F58" s="182">
        <v>30</v>
      </c>
      <c r="G58" s="182">
        <v>124.00000000000001</v>
      </c>
    </row>
    <row r="59" spans="1:7" s="9" customFormat="1" ht="9.75" customHeight="1">
      <c r="A59" s="12" t="s">
        <v>414</v>
      </c>
      <c r="B59" s="182">
        <v>55.13</v>
      </c>
      <c r="C59" s="182">
        <v>3.4</v>
      </c>
      <c r="D59" s="182">
        <v>0.2</v>
      </c>
      <c r="E59" s="182">
        <v>4.63</v>
      </c>
      <c r="F59" s="182">
        <v>30.47</v>
      </c>
      <c r="G59" s="182">
        <v>92.913333333333355</v>
      </c>
    </row>
    <row r="60" spans="1:7" ht="3.75" customHeight="1">
      <c r="A60" s="12"/>
      <c r="B60" s="123"/>
      <c r="C60" s="123"/>
      <c r="D60" s="123"/>
      <c r="E60" s="123"/>
      <c r="F60" s="123"/>
      <c r="G60" s="123"/>
    </row>
    <row r="61" spans="1:7" ht="10.5" customHeight="1">
      <c r="A61" s="12"/>
      <c r="B61" s="771" t="s">
        <v>431</v>
      </c>
      <c r="C61" s="771"/>
      <c r="D61" s="771"/>
      <c r="E61" s="771"/>
      <c r="F61" s="771"/>
      <c r="G61" s="771"/>
    </row>
    <row r="62" spans="1:7" ht="3" customHeight="1">
      <c r="A62" s="12"/>
      <c r="B62" s="123"/>
      <c r="C62" s="123"/>
      <c r="D62" s="123"/>
      <c r="E62" s="123"/>
      <c r="F62" s="123"/>
      <c r="G62" s="123"/>
    </row>
    <row r="63" spans="1:7" ht="9.75" customHeight="1">
      <c r="A63" s="12" t="s">
        <v>415</v>
      </c>
      <c r="B63" s="182">
        <v>75</v>
      </c>
      <c r="C63" s="182">
        <v>6.14</v>
      </c>
      <c r="D63" s="182">
        <v>0.8</v>
      </c>
      <c r="E63" s="182">
        <v>5.5</v>
      </c>
      <c r="F63" s="182">
        <v>30</v>
      </c>
      <c r="G63" s="123" t="s">
        <v>77</v>
      </c>
    </row>
    <row r="64" spans="1:7" ht="9.75" customHeight="1">
      <c r="A64" s="12" t="s">
        <v>416</v>
      </c>
      <c r="B64" s="182">
        <v>63</v>
      </c>
      <c r="C64" s="182">
        <v>10.43</v>
      </c>
      <c r="D64" s="182">
        <v>1.6</v>
      </c>
      <c r="E64" s="182">
        <v>6.1</v>
      </c>
      <c r="F64" s="182">
        <v>31</v>
      </c>
      <c r="G64" s="123" t="s">
        <v>77</v>
      </c>
    </row>
    <row r="65" spans="1:8" ht="9.75" customHeight="1">
      <c r="A65" s="680" t="s">
        <v>417</v>
      </c>
      <c r="B65" s="681">
        <v>81.709999999999994</v>
      </c>
      <c r="C65" s="681">
        <v>12.14</v>
      </c>
      <c r="D65" s="681">
        <v>2.9</v>
      </c>
      <c r="E65" s="681">
        <v>4.7</v>
      </c>
      <c r="F65" s="681">
        <v>30.86</v>
      </c>
      <c r="G65" s="682" t="s">
        <v>77</v>
      </c>
    </row>
    <row r="66" spans="1:8" ht="3.75" customHeight="1">
      <c r="A66" s="6"/>
      <c r="B66" s="6"/>
      <c r="C66" s="6"/>
      <c r="D66" s="6"/>
      <c r="E66" s="6"/>
      <c r="F66" s="6"/>
      <c r="G66" s="6"/>
    </row>
    <row r="67" spans="1:8" s="10" customFormat="1" ht="10" customHeight="1">
      <c r="A67" s="6" t="s">
        <v>420</v>
      </c>
    </row>
    <row r="68" spans="1:8" s="10" customFormat="1" ht="32.25" customHeight="1">
      <c r="A68" s="766" t="s">
        <v>421</v>
      </c>
      <c r="B68" s="767"/>
      <c r="C68" s="767"/>
      <c r="D68" s="767"/>
      <c r="E68" s="767"/>
      <c r="F68" s="767"/>
      <c r="G68" s="767"/>
      <c r="H68" s="145"/>
    </row>
    <row r="69" spans="1:8" s="10" customFormat="1" ht="12.65" customHeight="1">
      <c r="A69" s="766" t="s">
        <v>422</v>
      </c>
      <c r="B69" s="767"/>
      <c r="C69" s="767"/>
      <c r="D69" s="767"/>
      <c r="E69" s="767"/>
      <c r="F69" s="767"/>
      <c r="G69" s="767"/>
      <c r="H69" s="767"/>
    </row>
    <row r="70" spans="1:8" ht="9" customHeight="1">
      <c r="A70" s="6"/>
      <c r="B70" s="6"/>
      <c r="C70" s="6"/>
      <c r="D70" s="6"/>
      <c r="E70" s="6"/>
      <c r="F70" s="6"/>
      <c r="G70" s="6"/>
    </row>
    <row r="71" spans="1:8" s="10" customFormat="1" ht="10" customHeight="1">
      <c r="A71" s="6"/>
    </row>
    <row r="72" spans="1:8" s="10" customFormat="1" ht="10" customHeight="1">
      <c r="A72" s="6"/>
    </row>
    <row r="73" spans="1:8" s="10" customFormat="1" ht="10" customHeight="1">
      <c r="A73" s="6"/>
    </row>
    <row r="74" spans="1:8" ht="9" customHeight="1">
      <c r="A74" s="6"/>
      <c r="B74" s="345"/>
      <c r="C74" s="345"/>
      <c r="D74" s="345"/>
      <c r="E74" s="345"/>
      <c r="F74" s="345"/>
      <c r="G74" s="345"/>
    </row>
    <row r="75" spans="1:8" ht="9" customHeight="1">
      <c r="A75" s="6"/>
      <c r="B75" s="345"/>
      <c r="C75" s="345"/>
      <c r="D75" s="345"/>
      <c r="E75" s="345"/>
      <c r="F75" s="345"/>
      <c r="G75" s="345"/>
    </row>
    <row r="76" spans="1:8" ht="9" customHeight="1">
      <c r="A76" s="6"/>
    </row>
    <row r="77" spans="1:8" ht="9" customHeight="1">
      <c r="A77" s="6"/>
      <c r="B77" s="6"/>
      <c r="C77" s="6"/>
      <c r="D77" s="6"/>
      <c r="E77" s="6"/>
      <c r="F77" s="6"/>
      <c r="G77" s="6"/>
    </row>
    <row r="78" spans="1:8" ht="9" customHeight="1">
      <c r="A78" s="6"/>
      <c r="B78" s="345"/>
      <c r="C78" s="345"/>
      <c r="D78" s="345"/>
      <c r="E78" s="345"/>
      <c r="F78" s="345"/>
      <c r="G78" s="345"/>
    </row>
    <row r="79" spans="1:8" ht="9" customHeight="1">
      <c r="A79" s="6"/>
      <c r="B79" s="683"/>
      <c r="C79" s="683"/>
      <c r="D79" s="683"/>
      <c r="E79" s="683"/>
      <c r="F79" s="683"/>
      <c r="G79" s="683"/>
    </row>
    <row r="80" spans="1:8" ht="9" customHeight="1">
      <c r="A80" s="6"/>
      <c r="B80" s="6"/>
      <c r="C80" s="6"/>
      <c r="D80" s="6"/>
      <c r="E80" s="6"/>
      <c r="F80" s="6"/>
      <c r="G80" s="6"/>
    </row>
    <row r="81" spans="1:7">
      <c r="A81" s="6"/>
      <c r="B81" s="6"/>
      <c r="C81" s="6"/>
      <c r="D81" s="6"/>
      <c r="E81" s="6"/>
      <c r="F81" s="6"/>
      <c r="G81" s="6"/>
    </row>
    <row r="82" spans="1:7">
      <c r="A82" s="6"/>
      <c r="B82" s="6"/>
      <c r="C82" s="6"/>
      <c r="D82" s="6"/>
      <c r="E82" s="6"/>
      <c r="F82" s="6"/>
      <c r="G82" s="6"/>
    </row>
    <row r="83" spans="1:7">
      <c r="A83" s="6"/>
      <c r="B83" s="6"/>
      <c r="C83" s="6"/>
      <c r="D83" s="6"/>
      <c r="E83" s="6"/>
      <c r="F83" s="6"/>
      <c r="G83" s="6"/>
    </row>
    <row r="84" spans="1:7">
      <c r="A84" s="6"/>
      <c r="B84" s="6"/>
      <c r="C84" s="6"/>
      <c r="D84" s="6"/>
      <c r="E84" s="6"/>
      <c r="F84" s="6"/>
      <c r="G84" s="6"/>
    </row>
    <row r="85" spans="1:7">
      <c r="A85" s="6"/>
      <c r="B85" s="6"/>
      <c r="C85" s="6"/>
      <c r="D85" s="6"/>
      <c r="E85" s="6"/>
      <c r="F85" s="6"/>
      <c r="G85" s="6"/>
    </row>
    <row r="86" spans="1:7">
      <c r="A86" s="6"/>
      <c r="B86" s="6"/>
      <c r="C86" s="6"/>
      <c r="D86" s="6"/>
      <c r="E86" s="6"/>
      <c r="F86" s="6"/>
      <c r="G86" s="6"/>
    </row>
    <row r="87" spans="1:7">
      <c r="A87" s="6"/>
      <c r="B87" s="6"/>
      <c r="C87" s="6"/>
      <c r="D87" s="6"/>
      <c r="E87" s="6"/>
      <c r="F87" s="6"/>
      <c r="G87" s="6"/>
    </row>
    <row r="88" spans="1:7">
      <c r="A88" s="6"/>
      <c r="B88" s="6"/>
      <c r="C88" s="6"/>
      <c r="D88" s="6"/>
      <c r="E88" s="6"/>
      <c r="F88" s="6"/>
      <c r="G88" s="6"/>
    </row>
    <row r="89" spans="1:7">
      <c r="A89" s="6"/>
      <c r="B89" s="6"/>
      <c r="C89" s="6"/>
      <c r="D89" s="6"/>
      <c r="E89" s="6"/>
      <c r="F89" s="6"/>
      <c r="G89" s="6"/>
    </row>
    <row r="90" spans="1:7">
      <c r="A90" s="6"/>
      <c r="B90" s="6"/>
      <c r="C90" s="6"/>
      <c r="D90" s="6"/>
      <c r="E90" s="6"/>
      <c r="F90" s="6"/>
      <c r="G90" s="6"/>
    </row>
    <row r="91" spans="1:7">
      <c r="A91" s="6"/>
      <c r="B91" s="6"/>
      <c r="C91" s="6"/>
      <c r="D91" s="6"/>
      <c r="E91" s="6"/>
      <c r="F91" s="6"/>
      <c r="G91" s="6"/>
    </row>
    <row r="92" spans="1:7">
      <c r="A92" s="6"/>
      <c r="B92" s="6"/>
      <c r="C92" s="6"/>
      <c r="D92" s="6"/>
      <c r="E92" s="6"/>
      <c r="F92" s="6"/>
      <c r="G92" s="6"/>
    </row>
    <row r="93" spans="1:7">
      <c r="A93" s="6"/>
      <c r="B93" s="6"/>
      <c r="C93" s="6"/>
      <c r="D93" s="6"/>
      <c r="E93" s="6"/>
      <c r="F93" s="6"/>
      <c r="G93" s="6"/>
    </row>
    <row r="94" spans="1:7">
      <c r="A94" s="6"/>
      <c r="B94" s="6"/>
      <c r="C94" s="6"/>
      <c r="D94" s="6"/>
      <c r="E94" s="6"/>
      <c r="F94" s="6"/>
      <c r="G94" s="6"/>
    </row>
    <row r="95" spans="1:7">
      <c r="A95" s="6"/>
      <c r="B95" s="6"/>
      <c r="C95" s="6"/>
      <c r="D95" s="6"/>
      <c r="E95" s="6"/>
      <c r="F95" s="6"/>
      <c r="G95" s="6"/>
    </row>
    <row r="96" spans="1:7">
      <c r="A96" s="6"/>
      <c r="B96" s="6"/>
      <c r="C96" s="6"/>
      <c r="D96" s="6"/>
      <c r="E96" s="6"/>
      <c r="F96" s="6"/>
      <c r="G96" s="6"/>
    </row>
    <row r="97" spans="1:7">
      <c r="A97" s="6"/>
      <c r="B97" s="6"/>
      <c r="C97" s="6"/>
      <c r="D97" s="6"/>
      <c r="E97" s="6"/>
      <c r="F97" s="6"/>
      <c r="G97" s="6"/>
    </row>
    <row r="98" spans="1:7">
      <c r="A98" s="6"/>
      <c r="B98" s="6"/>
      <c r="C98" s="6"/>
      <c r="D98" s="6"/>
      <c r="E98" s="6"/>
      <c r="F98" s="6"/>
      <c r="G98" s="6"/>
    </row>
    <row r="99" spans="1:7">
      <c r="A99" s="6"/>
      <c r="B99" s="6"/>
      <c r="C99" s="6"/>
      <c r="D99" s="6"/>
      <c r="E99" s="6"/>
      <c r="F99" s="6"/>
      <c r="G99" s="6"/>
    </row>
    <row r="100" spans="1:7">
      <c r="A100" s="6"/>
      <c r="B100" s="6"/>
      <c r="C100" s="6"/>
      <c r="D100" s="6"/>
      <c r="E100" s="6"/>
      <c r="F100" s="6"/>
      <c r="G100" s="6"/>
    </row>
    <row r="101" spans="1:7">
      <c r="A101" s="6"/>
      <c r="B101" s="6"/>
      <c r="C101" s="6"/>
      <c r="D101" s="6"/>
      <c r="E101" s="6"/>
      <c r="F101" s="6"/>
      <c r="G101" s="6"/>
    </row>
    <row r="102" spans="1:7">
      <c r="A102" s="6"/>
      <c r="B102" s="6"/>
      <c r="C102" s="6"/>
      <c r="D102" s="6"/>
      <c r="E102" s="6"/>
      <c r="F102" s="6"/>
      <c r="G102" s="6"/>
    </row>
    <row r="103" spans="1:7">
      <c r="A103" s="6"/>
      <c r="B103" s="6"/>
      <c r="C103" s="6"/>
      <c r="D103" s="6"/>
      <c r="E103" s="6"/>
      <c r="F103" s="6"/>
      <c r="G103" s="6"/>
    </row>
    <row r="104" spans="1:7">
      <c r="A104" s="6"/>
      <c r="B104" s="6"/>
      <c r="C104" s="6"/>
      <c r="D104" s="6"/>
      <c r="E104" s="6"/>
      <c r="F104" s="6"/>
      <c r="G104" s="6"/>
    </row>
    <row r="105" spans="1:7">
      <c r="A105" s="6"/>
      <c r="B105" s="6"/>
      <c r="C105" s="6"/>
      <c r="D105" s="6"/>
      <c r="E105" s="6"/>
      <c r="F105" s="6"/>
      <c r="G105" s="6"/>
    </row>
    <row r="106" spans="1:7">
      <c r="A106" s="6"/>
      <c r="B106" s="6"/>
      <c r="C106" s="6"/>
      <c r="D106" s="6"/>
      <c r="E106" s="6"/>
      <c r="F106" s="6"/>
      <c r="G106" s="6"/>
    </row>
    <row r="107" spans="1:7">
      <c r="A107" s="6"/>
      <c r="B107" s="6"/>
      <c r="C107" s="6"/>
      <c r="D107" s="6"/>
      <c r="E107" s="6"/>
      <c r="F107" s="6"/>
      <c r="G107" s="6"/>
    </row>
    <row r="108" spans="1:7">
      <c r="A108" s="6"/>
      <c r="B108" s="6"/>
      <c r="C108" s="6"/>
      <c r="D108" s="6"/>
      <c r="E108" s="6"/>
      <c r="F108" s="6"/>
      <c r="G108" s="6"/>
    </row>
    <row r="109" spans="1:7">
      <c r="A109" s="6"/>
      <c r="B109" s="6"/>
      <c r="C109" s="6"/>
      <c r="D109" s="6"/>
      <c r="E109" s="6"/>
      <c r="F109" s="6"/>
      <c r="G109" s="6"/>
    </row>
    <row r="110" spans="1:7">
      <c r="A110" s="6"/>
      <c r="B110" s="6"/>
      <c r="C110" s="6"/>
      <c r="D110" s="6"/>
      <c r="E110" s="6"/>
      <c r="F110" s="6"/>
      <c r="G110" s="6"/>
    </row>
    <row r="111" spans="1:7">
      <c r="A111" s="6"/>
      <c r="B111" s="6"/>
      <c r="C111" s="6"/>
      <c r="D111" s="6"/>
      <c r="E111" s="6"/>
      <c r="F111" s="6"/>
      <c r="G111" s="6"/>
    </row>
    <row r="112" spans="1:7">
      <c r="A112" s="6"/>
      <c r="B112" s="6"/>
      <c r="C112" s="6"/>
      <c r="D112" s="6"/>
      <c r="E112" s="6"/>
      <c r="F112" s="6"/>
      <c r="G112" s="6"/>
    </row>
    <row r="113" spans="1:7">
      <c r="A113" s="6"/>
      <c r="B113" s="6"/>
      <c r="C113" s="6"/>
      <c r="D113" s="6"/>
      <c r="E113" s="6"/>
      <c r="F113" s="6"/>
      <c r="G113" s="6"/>
    </row>
    <row r="114" spans="1:7">
      <c r="A114" s="6"/>
      <c r="B114" s="6"/>
      <c r="C114" s="6"/>
      <c r="D114" s="6"/>
      <c r="E114" s="6"/>
      <c r="F114" s="6"/>
      <c r="G114" s="6"/>
    </row>
    <row r="115" spans="1:7">
      <c r="A115" s="6"/>
      <c r="B115" s="6"/>
      <c r="C115" s="6"/>
      <c r="D115" s="6"/>
      <c r="E115" s="6"/>
      <c r="F115" s="6"/>
      <c r="G115" s="6"/>
    </row>
    <row r="116" spans="1:7">
      <c r="A116" s="6"/>
      <c r="B116" s="6"/>
      <c r="C116" s="6"/>
      <c r="D116" s="6"/>
      <c r="E116" s="6"/>
      <c r="F116" s="6"/>
      <c r="G116" s="6"/>
    </row>
    <row r="117" spans="1:7">
      <c r="A117" s="6"/>
      <c r="B117" s="6"/>
      <c r="C117" s="6"/>
      <c r="D117" s="6"/>
      <c r="E117" s="6"/>
      <c r="F117" s="6"/>
      <c r="G117" s="6"/>
    </row>
    <row r="118" spans="1:7">
      <c r="A118" s="6"/>
      <c r="B118" s="6"/>
      <c r="C118" s="6"/>
      <c r="D118" s="6"/>
      <c r="E118" s="6"/>
      <c r="F118" s="6"/>
      <c r="G118" s="6"/>
    </row>
    <row r="119" spans="1:7">
      <c r="A119" s="6"/>
      <c r="B119" s="6"/>
      <c r="C119" s="6"/>
      <c r="D119" s="6"/>
      <c r="E119" s="6"/>
      <c r="F119" s="6"/>
      <c r="G119" s="6"/>
    </row>
    <row r="120" spans="1:7">
      <c r="A120" s="6"/>
      <c r="B120" s="6"/>
      <c r="C120" s="6"/>
      <c r="D120" s="6"/>
      <c r="E120" s="6"/>
      <c r="F120" s="6"/>
      <c r="G120" s="6"/>
    </row>
    <row r="121" spans="1:7">
      <c r="A121" s="6"/>
      <c r="B121" s="6"/>
      <c r="C121" s="6"/>
      <c r="D121" s="6"/>
      <c r="E121" s="6"/>
      <c r="F121" s="6"/>
      <c r="G121" s="6"/>
    </row>
    <row r="122" spans="1:7">
      <c r="A122" s="6"/>
      <c r="B122" s="6"/>
      <c r="C122" s="6"/>
      <c r="D122" s="6"/>
      <c r="E122" s="6"/>
      <c r="F122" s="6"/>
      <c r="G122" s="6"/>
    </row>
    <row r="123" spans="1:7">
      <c r="A123" s="6"/>
      <c r="B123" s="6"/>
      <c r="C123" s="6"/>
      <c r="D123" s="6"/>
      <c r="E123" s="6"/>
      <c r="F123" s="6"/>
      <c r="G123" s="6"/>
    </row>
    <row r="124" spans="1:7">
      <c r="A124" s="6"/>
      <c r="B124" s="6"/>
      <c r="C124" s="6"/>
      <c r="D124" s="6"/>
      <c r="E124" s="6"/>
      <c r="F124" s="6"/>
      <c r="G124" s="6"/>
    </row>
    <row r="125" spans="1:7">
      <c r="A125" s="6"/>
      <c r="B125" s="6"/>
      <c r="C125" s="6"/>
      <c r="D125" s="6"/>
      <c r="E125" s="6"/>
      <c r="F125" s="6"/>
      <c r="G125" s="6"/>
    </row>
    <row r="126" spans="1:7">
      <c r="A126" s="6"/>
      <c r="B126" s="6"/>
      <c r="C126" s="6"/>
      <c r="D126" s="6"/>
      <c r="E126" s="6"/>
      <c r="F126" s="6"/>
      <c r="G126" s="6"/>
    </row>
    <row r="127" spans="1:7">
      <c r="A127" s="6"/>
      <c r="B127" s="6"/>
      <c r="C127" s="6"/>
      <c r="D127" s="6"/>
      <c r="E127" s="6"/>
      <c r="F127" s="6"/>
      <c r="G127" s="6"/>
    </row>
    <row r="128" spans="1:7">
      <c r="A128" s="6"/>
      <c r="B128" s="6"/>
      <c r="C128" s="6"/>
      <c r="D128" s="6"/>
      <c r="E128" s="6"/>
      <c r="F128" s="6"/>
      <c r="G128" s="6"/>
    </row>
    <row r="129" spans="1:7">
      <c r="A129" s="6"/>
      <c r="B129" s="6"/>
      <c r="C129" s="6"/>
      <c r="D129" s="6"/>
      <c r="E129" s="6"/>
      <c r="F129" s="6"/>
      <c r="G129" s="6"/>
    </row>
    <row r="130" spans="1:7">
      <c r="A130" s="6"/>
      <c r="B130" s="6"/>
      <c r="C130" s="6"/>
      <c r="D130" s="6"/>
      <c r="E130" s="6"/>
      <c r="F130" s="6"/>
      <c r="G130" s="6"/>
    </row>
    <row r="131" spans="1:7">
      <c r="A131" s="6"/>
      <c r="B131" s="6"/>
      <c r="C131" s="6"/>
      <c r="D131" s="6"/>
      <c r="E131" s="6"/>
      <c r="F131" s="6"/>
      <c r="G131" s="6"/>
    </row>
    <row r="132" spans="1:7">
      <c r="A132" s="6"/>
      <c r="B132" s="6"/>
      <c r="C132" s="6"/>
      <c r="D132" s="6"/>
      <c r="E132" s="6"/>
      <c r="F132" s="6"/>
      <c r="G132" s="6"/>
    </row>
    <row r="133" spans="1:7">
      <c r="A133" s="6"/>
      <c r="B133" s="6"/>
      <c r="C133" s="6"/>
      <c r="D133" s="6"/>
      <c r="E133" s="6"/>
      <c r="F133" s="6"/>
      <c r="G133" s="6"/>
    </row>
    <row r="134" spans="1:7">
      <c r="A134" s="6"/>
      <c r="B134" s="6"/>
      <c r="C134" s="6"/>
      <c r="D134" s="6"/>
      <c r="E134" s="6"/>
      <c r="F134" s="6"/>
      <c r="G134" s="6"/>
    </row>
    <row r="135" spans="1:7">
      <c r="A135" s="6"/>
      <c r="B135" s="6"/>
      <c r="C135" s="6"/>
      <c r="D135" s="6"/>
      <c r="E135" s="6"/>
      <c r="F135" s="6"/>
      <c r="G135" s="6"/>
    </row>
    <row r="136" spans="1:7">
      <c r="A136" s="6"/>
      <c r="B136" s="6"/>
      <c r="C136" s="6"/>
      <c r="D136" s="6"/>
      <c r="E136" s="6"/>
      <c r="F136" s="6"/>
      <c r="G136" s="6"/>
    </row>
    <row r="137" spans="1:7">
      <c r="A137" s="6"/>
      <c r="B137" s="6"/>
      <c r="C137" s="6"/>
      <c r="D137" s="6"/>
      <c r="E137" s="6"/>
      <c r="F137" s="6"/>
      <c r="G137" s="6"/>
    </row>
    <row r="138" spans="1:7">
      <c r="A138" s="6"/>
      <c r="B138" s="6"/>
      <c r="C138" s="6"/>
      <c r="D138" s="6"/>
      <c r="E138" s="6"/>
      <c r="F138" s="6"/>
      <c r="G138" s="6"/>
    </row>
    <row r="139" spans="1:7">
      <c r="A139" s="6"/>
      <c r="B139" s="6"/>
      <c r="C139" s="6"/>
      <c r="D139" s="6"/>
      <c r="E139" s="6"/>
      <c r="F139" s="6"/>
      <c r="G139" s="6"/>
    </row>
    <row r="140" spans="1:7">
      <c r="A140" s="6"/>
      <c r="B140" s="6"/>
      <c r="C140" s="6"/>
      <c r="D140" s="6"/>
      <c r="E140" s="6"/>
      <c r="F140" s="6"/>
      <c r="G140" s="6"/>
    </row>
    <row r="141" spans="1:7">
      <c r="A141" s="6"/>
      <c r="B141" s="6"/>
      <c r="C141" s="6"/>
      <c r="D141" s="6"/>
      <c r="E141" s="6"/>
      <c r="F141" s="6"/>
      <c r="G141" s="6"/>
    </row>
    <row r="142" spans="1:7">
      <c r="A142" s="6"/>
      <c r="B142" s="6"/>
      <c r="C142" s="6"/>
      <c r="D142" s="6"/>
      <c r="E142" s="6"/>
      <c r="F142" s="6"/>
      <c r="G142" s="6"/>
    </row>
    <row r="143" spans="1:7">
      <c r="A143" s="6"/>
      <c r="B143" s="6"/>
      <c r="C143" s="6"/>
      <c r="D143" s="6"/>
      <c r="E143" s="6"/>
      <c r="F143" s="6"/>
      <c r="G143" s="6"/>
    </row>
    <row r="144" spans="1:7">
      <c r="A144" s="6"/>
      <c r="B144" s="6"/>
      <c r="C144" s="6"/>
      <c r="D144" s="6"/>
      <c r="E144" s="6"/>
      <c r="F144" s="6"/>
      <c r="G144" s="6"/>
    </row>
    <row r="145" spans="1:7">
      <c r="A145" s="6"/>
      <c r="B145" s="6"/>
      <c r="C145" s="6"/>
      <c r="D145" s="6"/>
      <c r="E145" s="6"/>
      <c r="F145" s="6"/>
      <c r="G145" s="6"/>
    </row>
    <row r="146" spans="1:7">
      <c r="A146" s="6"/>
      <c r="B146" s="6"/>
      <c r="C146" s="6"/>
      <c r="D146" s="6"/>
      <c r="E146" s="6"/>
      <c r="F146" s="6"/>
      <c r="G146" s="6"/>
    </row>
    <row r="147" spans="1:7">
      <c r="A147" s="6"/>
      <c r="B147" s="6"/>
      <c r="C147" s="6"/>
      <c r="D147" s="6"/>
      <c r="E147" s="6"/>
      <c r="F147" s="6"/>
      <c r="G147" s="6"/>
    </row>
    <row r="148" spans="1:7">
      <c r="A148" s="6"/>
      <c r="B148" s="6"/>
      <c r="C148" s="6"/>
      <c r="D148" s="6"/>
      <c r="E148" s="6"/>
      <c r="F148" s="6"/>
      <c r="G148" s="6"/>
    </row>
    <row r="149" spans="1:7">
      <c r="A149" s="6"/>
      <c r="B149" s="6"/>
      <c r="C149" s="6"/>
      <c r="D149" s="6"/>
      <c r="E149" s="6"/>
      <c r="F149" s="6"/>
      <c r="G149" s="6"/>
    </row>
    <row r="150" spans="1:7">
      <c r="A150" s="6"/>
      <c r="B150" s="6"/>
      <c r="C150" s="6"/>
      <c r="D150" s="6"/>
      <c r="E150" s="6"/>
      <c r="F150" s="6"/>
      <c r="G150" s="6"/>
    </row>
    <row r="151" spans="1:7">
      <c r="A151" s="6"/>
      <c r="B151" s="6"/>
      <c r="C151" s="6"/>
      <c r="D151" s="6"/>
      <c r="E151" s="6"/>
      <c r="F151" s="6"/>
      <c r="G151" s="6"/>
    </row>
    <row r="152" spans="1:7">
      <c r="A152" s="6"/>
      <c r="B152" s="6"/>
      <c r="C152" s="6"/>
      <c r="D152" s="6"/>
      <c r="E152" s="6"/>
      <c r="F152" s="6"/>
      <c r="G152" s="6"/>
    </row>
    <row r="153" spans="1:7">
      <c r="A153" s="6"/>
      <c r="B153" s="6"/>
      <c r="C153" s="6"/>
      <c r="D153" s="6"/>
      <c r="E153" s="6"/>
      <c r="F153" s="6"/>
      <c r="G153" s="6"/>
    </row>
    <row r="154" spans="1:7">
      <c r="A154" s="6"/>
      <c r="B154" s="6"/>
      <c r="C154" s="6"/>
      <c r="D154" s="6"/>
      <c r="E154" s="6"/>
      <c r="F154" s="6"/>
      <c r="G154" s="6"/>
    </row>
    <row r="155" spans="1:7">
      <c r="A155" s="6"/>
      <c r="B155" s="6"/>
      <c r="C155" s="6"/>
      <c r="D155" s="6"/>
      <c r="E155" s="6"/>
      <c r="F155" s="6"/>
      <c r="G155" s="6"/>
    </row>
    <row r="156" spans="1:7">
      <c r="A156" s="6"/>
      <c r="B156" s="6"/>
      <c r="C156" s="6"/>
      <c r="D156" s="6"/>
      <c r="E156" s="6"/>
      <c r="F156" s="6"/>
      <c r="G156" s="6"/>
    </row>
    <row r="157" spans="1:7">
      <c r="A157" s="6"/>
      <c r="B157" s="6"/>
      <c r="C157" s="6"/>
      <c r="D157" s="6"/>
      <c r="E157" s="6"/>
      <c r="F157" s="6"/>
      <c r="G157" s="6"/>
    </row>
    <row r="158" spans="1:7">
      <c r="A158" s="6"/>
      <c r="B158" s="6"/>
      <c r="C158" s="6"/>
      <c r="D158" s="6"/>
      <c r="E158" s="6"/>
      <c r="F158" s="6"/>
      <c r="G158" s="6"/>
    </row>
    <row r="159" spans="1:7">
      <c r="A159" s="6"/>
      <c r="B159" s="6"/>
      <c r="C159" s="6"/>
      <c r="D159" s="6"/>
      <c r="E159" s="6"/>
      <c r="F159" s="6"/>
      <c r="G159" s="6"/>
    </row>
    <row r="160" spans="1:7">
      <c r="A160" s="6"/>
      <c r="B160" s="6"/>
      <c r="C160" s="6"/>
      <c r="D160" s="6"/>
      <c r="E160" s="6"/>
      <c r="F160" s="6"/>
      <c r="G160" s="6"/>
    </row>
    <row r="161" spans="1:7">
      <c r="A161" s="6"/>
      <c r="B161" s="6"/>
      <c r="C161" s="6"/>
      <c r="D161" s="6"/>
      <c r="E161" s="6"/>
      <c r="F161" s="6"/>
      <c r="G161" s="6"/>
    </row>
    <row r="162" spans="1:7">
      <c r="A162" s="6"/>
      <c r="B162" s="6"/>
      <c r="C162" s="6"/>
      <c r="D162" s="6"/>
      <c r="E162" s="6"/>
      <c r="F162" s="6"/>
      <c r="G162" s="6"/>
    </row>
    <row r="163" spans="1:7">
      <c r="A163" s="6"/>
      <c r="B163" s="6"/>
      <c r="C163" s="6"/>
      <c r="D163" s="6"/>
      <c r="E163" s="6"/>
      <c r="F163" s="6"/>
      <c r="G163" s="6"/>
    </row>
    <row r="164" spans="1:7">
      <c r="A164" s="6"/>
      <c r="B164" s="6"/>
      <c r="C164" s="6"/>
      <c r="D164" s="6"/>
      <c r="E164" s="6"/>
      <c r="F164" s="6"/>
      <c r="G164" s="6"/>
    </row>
    <row r="165" spans="1:7">
      <c r="A165" s="6"/>
      <c r="B165" s="6"/>
      <c r="C165" s="6"/>
      <c r="D165" s="6"/>
      <c r="E165" s="6"/>
      <c r="F165" s="6"/>
      <c r="G165" s="6"/>
    </row>
    <row r="166" spans="1:7">
      <c r="A166" s="6"/>
      <c r="B166" s="6"/>
      <c r="C166" s="6"/>
      <c r="D166" s="6"/>
      <c r="E166" s="6"/>
      <c r="F166" s="6"/>
      <c r="G166" s="6"/>
    </row>
    <row r="167" spans="1:7">
      <c r="A167" s="6"/>
      <c r="B167" s="6"/>
      <c r="C167" s="6"/>
      <c r="D167" s="6"/>
      <c r="E167" s="6"/>
      <c r="F167" s="6"/>
      <c r="G167" s="6"/>
    </row>
    <row r="168" spans="1:7">
      <c r="A168" s="6"/>
      <c r="B168" s="6"/>
      <c r="C168" s="6"/>
      <c r="D168" s="6"/>
      <c r="E168" s="6"/>
      <c r="F168" s="6"/>
      <c r="G168" s="6"/>
    </row>
    <row r="169" spans="1:7">
      <c r="A169" s="6"/>
      <c r="B169" s="6"/>
      <c r="C169" s="6"/>
      <c r="D169" s="6"/>
      <c r="E169" s="6"/>
      <c r="F169" s="6"/>
      <c r="G169" s="6"/>
    </row>
    <row r="170" spans="1:7">
      <c r="A170" s="6"/>
      <c r="B170" s="6"/>
      <c r="C170" s="6"/>
      <c r="D170" s="6"/>
      <c r="E170" s="6"/>
      <c r="F170" s="6"/>
      <c r="G170" s="6"/>
    </row>
    <row r="171" spans="1:7">
      <c r="A171" s="6"/>
      <c r="B171" s="6"/>
      <c r="C171" s="6"/>
      <c r="D171" s="6"/>
      <c r="E171" s="6"/>
      <c r="F171" s="6"/>
      <c r="G171" s="6"/>
    </row>
    <row r="172" spans="1:7">
      <c r="A172" s="6"/>
      <c r="B172" s="6"/>
      <c r="C172" s="6"/>
      <c r="D172" s="6"/>
      <c r="E172" s="6"/>
      <c r="F172" s="6"/>
      <c r="G172" s="6"/>
    </row>
    <row r="173" spans="1:7">
      <c r="A173" s="6"/>
      <c r="B173" s="6"/>
      <c r="C173" s="6"/>
      <c r="D173" s="6"/>
      <c r="E173" s="6"/>
      <c r="F173" s="6"/>
      <c r="G173" s="6"/>
    </row>
    <row r="174" spans="1:7">
      <c r="A174" s="6"/>
      <c r="B174" s="6"/>
      <c r="C174" s="6"/>
      <c r="D174" s="6"/>
      <c r="E174" s="6"/>
      <c r="F174" s="6"/>
      <c r="G174" s="6"/>
    </row>
    <row r="175" spans="1:7">
      <c r="A175" s="6"/>
      <c r="B175" s="6"/>
      <c r="C175" s="6"/>
      <c r="D175" s="6"/>
      <c r="E175" s="6"/>
      <c r="F175" s="6"/>
      <c r="G175" s="6"/>
    </row>
    <row r="176" spans="1:7">
      <c r="A176" s="6"/>
      <c r="B176" s="6"/>
      <c r="C176" s="6"/>
      <c r="D176" s="6"/>
      <c r="E176" s="6"/>
      <c r="F176" s="6"/>
      <c r="G176" s="6"/>
    </row>
    <row r="177" spans="1:7">
      <c r="A177" s="6"/>
      <c r="B177" s="6"/>
      <c r="C177" s="6"/>
      <c r="D177" s="6"/>
      <c r="E177" s="6"/>
      <c r="F177" s="6"/>
      <c r="G177" s="6"/>
    </row>
    <row r="178" spans="1:7">
      <c r="A178" s="6"/>
      <c r="B178" s="6"/>
      <c r="C178" s="6"/>
      <c r="D178" s="6"/>
      <c r="E178" s="6"/>
      <c r="F178" s="6"/>
      <c r="G178" s="6"/>
    </row>
    <row r="179" spans="1:7">
      <c r="A179" s="6"/>
      <c r="B179" s="6"/>
      <c r="C179" s="6"/>
      <c r="D179" s="6"/>
      <c r="E179" s="6"/>
      <c r="F179" s="6"/>
      <c r="G179" s="6"/>
    </row>
    <row r="180" spans="1:7">
      <c r="A180" s="6"/>
      <c r="B180" s="6"/>
      <c r="C180" s="6"/>
      <c r="D180" s="6"/>
      <c r="E180" s="6"/>
      <c r="F180" s="6"/>
      <c r="G180" s="6"/>
    </row>
    <row r="181" spans="1:7">
      <c r="A181" s="6"/>
      <c r="B181" s="6"/>
      <c r="C181" s="6"/>
      <c r="D181" s="6"/>
      <c r="E181" s="6"/>
      <c r="F181" s="6"/>
      <c r="G181" s="6"/>
    </row>
    <row r="182" spans="1:7">
      <c r="A182" s="6"/>
      <c r="B182" s="6"/>
      <c r="C182" s="6"/>
      <c r="D182" s="6"/>
      <c r="E182" s="6"/>
      <c r="F182" s="6"/>
      <c r="G182" s="6"/>
    </row>
    <row r="183" spans="1:7">
      <c r="A183" s="6"/>
      <c r="B183" s="6"/>
      <c r="C183" s="6"/>
      <c r="D183" s="6"/>
      <c r="E183" s="6"/>
      <c r="F183" s="6"/>
      <c r="G183" s="6"/>
    </row>
    <row r="184" spans="1:7">
      <c r="A184" s="6"/>
      <c r="B184" s="6"/>
      <c r="C184" s="6"/>
      <c r="D184" s="6"/>
      <c r="E184" s="6"/>
      <c r="F184" s="6"/>
      <c r="G184" s="6"/>
    </row>
    <row r="185" spans="1:7">
      <c r="A185" s="6"/>
      <c r="B185" s="6"/>
      <c r="C185" s="6"/>
      <c r="D185" s="6"/>
      <c r="E185" s="6"/>
      <c r="F185" s="6"/>
      <c r="G185" s="6"/>
    </row>
    <row r="186" spans="1:7">
      <c r="A186" s="6"/>
      <c r="B186" s="6"/>
      <c r="C186" s="6"/>
      <c r="D186" s="6"/>
      <c r="E186" s="6"/>
      <c r="F186" s="6"/>
      <c r="G186" s="6"/>
    </row>
    <row r="187" spans="1:7">
      <c r="A187" s="6"/>
      <c r="B187" s="6"/>
      <c r="C187" s="6"/>
      <c r="D187" s="6"/>
      <c r="E187" s="6"/>
      <c r="F187" s="6"/>
      <c r="G187" s="6"/>
    </row>
    <row r="188" spans="1:7">
      <c r="A188" s="6"/>
      <c r="B188" s="6"/>
      <c r="C188" s="6"/>
      <c r="D188" s="6"/>
      <c r="E188" s="6"/>
      <c r="F188" s="6"/>
      <c r="G188" s="6"/>
    </row>
    <row r="189" spans="1:7">
      <c r="A189" s="6"/>
      <c r="B189" s="6"/>
      <c r="C189" s="6"/>
      <c r="D189" s="6"/>
      <c r="E189" s="6"/>
      <c r="F189" s="6"/>
      <c r="G189" s="6"/>
    </row>
    <row r="190" spans="1:7">
      <c r="A190" s="6"/>
      <c r="B190" s="6"/>
      <c r="C190" s="6"/>
      <c r="D190" s="6"/>
      <c r="E190" s="6"/>
      <c r="F190" s="6"/>
      <c r="G190" s="6"/>
    </row>
    <row r="191" spans="1:7">
      <c r="A191" s="6"/>
      <c r="B191" s="6"/>
      <c r="C191" s="6"/>
      <c r="D191" s="6"/>
      <c r="E191" s="6"/>
      <c r="F191" s="6"/>
      <c r="G191" s="6"/>
    </row>
    <row r="192" spans="1:7">
      <c r="A192" s="6"/>
      <c r="B192" s="6"/>
      <c r="C192" s="6"/>
      <c r="D192" s="6"/>
      <c r="E192" s="6"/>
      <c r="F192" s="6"/>
      <c r="G192" s="6"/>
    </row>
    <row r="193" spans="1:7">
      <c r="A193" s="6"/>
      <c r="B193" s="6"/>
      <c r="C193" s="6"/>
      <c r="D193" s="6"/>
      <c r="E193" s="6"/>
      <c r="F193" s="6"/>
      <c r="G193" s="6"/>
    </row>
    <row r="194" spans="1:7">
      <c r="A194" s="6"/>
      <c r="B194" s="6"/>
      <c r="C194" s="6"/>
      <c r="D194" s="6"/>
      <c r="E194" s="6"/>
      <c r="F194" s="6"/>
      <c r="G194" s="6"/>
    </row>
    <row r="195" spans="1:7">
      <c r="A195" s="6"/>
      <c r="B195" s="6"/>
      <c r="C195" s="6"/>
      <c r="D195" s="6"/>
      <c r="E195" s="6"/>
      <c r="F195" s="6"/>
      <c r="G195" s="6"/>
    </row>
    <row r="196" spans="1:7">
      <c r="A196" s="6"/>
      <c r="B196" s="6"/>
      <c r="C196" s="6"/>
      <c r="D196" s="6"/>
      <c r="E196" s="6"/>
      <c r="F196" s="6"/>
      <c r="G196" s="6"/>
    </row>
    <row r="197" spans="1:7">
      <c r="A197" s="6"/>
      <c r="B197" s="6"/>
      <c r="C197" s="6"/>
      <c r="D197" s="6"/>
      <c r="E197" s="6"/>
      <c r="F197" s="6"/>
      <c r="G197" s="6"/>
    </row>
    <row r="198" spans="1:7">
      <c r="A198" s="6"/>
      <c r="B198" s="6"/>
      <c r="C198" s="6"/>
      <c r="D198" s="6"/>
      <c r="E198" s="6"/>
      <c r="F198" s="6"/>
      <c r="G198" s="6"/>
    </row>
    <row r="199" spans="1:7">
      <c r="A199" s="6"/>
      <c r="B199" s="6"/>
      <c r="C199" s="6"/>
      <c r="D199" s="6"/>
      <c r="E199" s="6"/>
      <c r="F199" s="6"/>
      <c r="G199" s="6"/>
    </row>
    <row r="200" spans="1:7">
      <c r="A200" s="6"/>
      <c r="B200" s="6"/>
      <c r="C200" s="6"/>
      <c r="D200" s="6"/>
      <c r="E200" s="6"/>
      <c r="F200" s="6"/>
      <c r="G200" s="6"/>
    </row>
    <row r="201" spans="1:7">
      <c r="A201" s="6"/>
      <c r="B201" s="6"/>
      <c r="C201" s="6"/>
      <c r="D201" s="6"/>
      <c r="E201" s="6"/>
      <c r="F201" s="6"/>
      <c r="G201" s="6"/>
    </row>
    <row r="202" spans="1:7">
      <c r="A202" s="6"/>
      <c r="B202" s="6"/>
      <c r="C202" s="6"/>
      <c r="D202" s="6"/>
      <c r="E202" s="6"/>
      <c r="F202" s="6"/>
      <c r="G202" s="6"/>
    </row>
    <row r="203" spans="1:7">
      <c r="A203" s="6"/>
      <c r="B203" s="6"/>
      <c r="C203" s="6"/>
      <c r="D203" s="6"/>
      <c r="E203" s="6"/>
      <c r="F203" s="6"/>
      <c r="G203" s="6"/>
    </row>
    <row r="204" spans="1:7">
      <c r="A204" s="6"/>
      <c r="B204" s="6"/>
      <c r="C204" s="6"/>
      <c r="D204" s="6"/>
      <c r="E204" s="6"/>
      <c r="F204" s="6"/>
      <c r="G204" s="6"/>
    </row>
    <row r="205" spans="1:7">
      <c r="A205" s="6"/>
      <c r="B205" s="6"/>
      <c r="C205" s="6"/>
      <c r="D205" s="6"/>
      <c r="E205" s="6"/>
      <c r="F205" s="6"/>
      <c r="G205" s="6"/>
    </row>
    <row r="206" spans="1:7">
      <c r="A206" s="6"/>
      <c r="B206" s="6"/>
      <c r="C206" s="6"/>
      <c r="D206" s="6"/>
      <c r="E206" s="6"/>
      <c r="F206" s="6"/>
      <c r="G206" s="6"/>
    </row>
    <row r="207" spans="1:7">
      <c r="A207" s="6"/>
      <c r="B207" s="6"/>
      <c r="C207" s="6"/>
      <c r="D207" s="6"/>
      <c r="E207" s="6"/>
      <c r="F207" s="6"/>
      <c r="G207" s="6"/>
    </row>
    <row r="208" spans="1:7">
      <c r="A208" s="6"/>
      <c r="B208" s="6"/>
      <c r="C208" s="6"/>
      <c r="D208" s="6"/>
      <c r="E208" s="6"/>
      <c r="F208" s="6"/>
      <c r="G208" s="6"/>
    </row>
    <row r="209" spans="1:7">
      <c r="A209" s="6"/>
      <c r="B209" s="6"/>
      <c r="C209" s="6"/>
      <c r="D209" s="6"/>
      <c r="E209" s="6"/>
      <c r="F209" s="6"/>
      <c r="G209" s="6"/>
    </row>
    <row r="210" spans="1:7">
      <c r="A210" s="6"/>
      <c r="B210" s="6"/>
      <c r="C210" s="6"/>
      <c r="D210" s="6"/>
      <c r="E210" s="6"/>
      <c r="F210" s="6"/>
      <c r="G210" s="6"/>
    </row>
    <row r="211" spans="1:7">
      <c r="A211" s="6"/>
      <c r="B211" s="6"/>
      <c r="C211" s="6"/>
      <c r="D211" s="6"/>
      <c r="E211" s="6"/>
      <c r="F211" s="6"/>
      <c r="G211" s="6"/>
    </row>
    <row r="212" spans="1:7">
      <c r="A212" s="6"/>
      <c r="B212" s="6"/>
      <c r="C212" s="6"/>
      <c r="D212" s="6"/>
      <c r="E212" s="6"/>
      <c r="F212" s="6"/>
      <c r="G212" s="6"/>
    </row>
    <row r="213" spans="1:7">
      <c r="A213" s="6"/>
      <c r="B213" s="6"/>
      <c r="C213" s="6"/>
      <c r="D213" s="6"/>
      <c r="E213" s="6"/>
      <c r="F213" s="6"/>
      <c r="G213" s="6"/>
    </row>
    <row r="214" spans="1:7">
      <c r="A214" s="6"/>
      <c r="B214" s="6"/>
      <c r="C214" s="6"/>
      <c r="D214" s="6"/>
      <c r="E214" s="6"/>
      <c r="F214" s="6"/>
      <c r="G214" s="6"/>
    </row>
    <row r="215" spans="1:7">
      <c r="A215" s="6"/>
      <c r="B215" s="6"/>
      <c r="C215" s="6"/>
      <c r="D215" s="6"/>
      <c r="E215" s="6"/>
      <c r="F215" s="6"/>
      <c r="G215" s="6"/>
    </row>
    <row r="216" spans="1:7">
      <c r="A216" s="6"/>
      <c r="B216" s="6"/>
      <c r="C216" s="6"/>
      <c r="D216" s="6"/>
      <c r="E216" s="6"/>
      <c r="F216" s="6"/>
      <c r="G216" s="6"/>
    </row>
    <row r="217" spans="1:7">
      <c r="A217" s="6"/>
      <c r="B217" s="6"/>
      <c r="C217" s="6"/>
      <c r="D217" s="6"/>
      <c r="E217" s="6"/>
      <c r="F217" s="6"/>
      <c r="G217" s="6"/>
    </row>
    <row r="218" spans="1:7">
      <c r="A218" s="6"/>
      <c r="B218" s="6"/>
      <c r="C218" s="6"/>
      <c r="D218" s="6"/>
      <c r="E218" s="6"/>
      <c r="F218" s="6"/>
      <c r="G218" s="6"/>
    </row>
    <row r="219" spans="1:7">
      <c r="A219" s="6"/>
      <c r="B219" s="6"/>
      <c r="C219" s="6"/>
      <c r="D219" s="6"/>
      <c r="E219" s="6"/>
      <c r="F219" s="6"/>
      <c r="G219" s="6"/>
    </row>
    <row r="220" spans="1:7">
      <c r="A220" s="6"/>
      <c r="B220" s="6"/>
      <c r="C220" s="6"/>
      <c r="D220" s="6"/>
      <c r="E220" s="6"/>
      <c r="F220" s="6"/>
      <c r="G220" s="6"/>
    </row>
    <row r="221" spans="1:7">
      <c r="A221" s="6"/>
      <c r="B221" s="6"/>
      <c r="C221" s="6"/>
      <c r="D221" s="6"/>
      <c r="E221" s="6"/>
      <c r="F221" s="6"/>
      <c r="G221" s="6"/>
    </row>
    <row r="222" spans="1:7">
      <c r="A222" s="6"/>
      <c r="B222" s="6"/>
      <c r="C222" s="6"/>
      <c r="D222" s="6"/>
      <c r="E222" s="6"/>
      <c r="F222" s="6"/>
      <c r="G222" s="6"/>
    </row>
    <row r="223" spans="1:7">
      <c r="A223" s="6"/>
      <c r="B223" s="6"/>
      <c r="C223" s="6"/>
      <c r="D223" s="6"/>
      <c r="E223" s="6"/>
      <c r="F223" s="6"/>
      <c r="G223" s="6"/>
    </row>
    <row r="224" spans="1:7">
      <c r="A224" s="6"/>
      <c r="B224" s="6"/>
      <c r="C224" s="6"/>
      <c r="D224" s="6"/>
      <c r="E224" s="6"/>
      <c r="F224" s="6"/>
      <c r="G224" s="6"/>
    </row>
    <row r="225" spans="1:7">
      <c r="A225" s="6"/>
      <c r="B225" s="6"/>
      <c r="C225" s="6"/>
      <c r="D225" s="6"/>
      <c r="E225" s="6"/>
      <c r="F225" s="6"/>
      <c r="G225" s="6"/>
    </row>
    <row r="226" spans="1:7">
      <c r="A226" s="6"/>
      <c r="B226" s="6"/>
      <c r="C226" s="6"/>
      <c r="D226" s="6"/>
      <c r="E226" s="6"/>
      <c r="F226" s="6"/>
      <c r="G226" s="6"/>
    </row>
    <row r="227" spans="1:7">
      <c r="A227" s="6"/>
      <c r="B227" s="6"/>
      <c r="C227" s="6"/>
      <c r="D227" s="6"/>
      <c r="E227" s="6"/>
      <c r="F227" s="6"/>
      <c r="G227" s="6"/>
    </row>
    <row r="228" spans="1:7">
      <c r="A228" s="6"/>
      <c r="B228" s="6"/>
      <c r="C228" s="6"/>
      <c r="D228" s="6"/>
      <c r="E228" s="6"/>
      <c r="F228" s="6"/>
      <c r="G228" s="6"/>
    </row>
    <row r="229" spans="1:7">
      <c r="A229" s="6"/>
      <c r="B229" s="6"/>
      <c r="C229" s="6"/>
      <c r="D229" s="6"/>
      <c r="E229" s="6"/>
      <c r="F229" s="6"/>
      <c r="G229" s="6"/>
    </row>
    <row r="230" spans="1:7">
      <c r="A230" s="6"/>
      <c r="B230" s="6"/>
      <c r="C230" s="6"/>
      <c r="D230" s="6"/>
      <c r="E230" s="6"/>
      <c r="F230" s="6"/>
      <c r="G230" s="6"/>
    </row>
    <row r="231" spans="1:7">
      <c r="A231" s="6"/>
      <c r="B231" s="6"/>
      <c r="C231" s="6"/>
      <c r="D231" s="6"/>
      <c r="E231" s="6"/>
      <c r="F231" s="6"/>
      <c r="G231" s="6"/>
    </row>
    <row r="232" spans="1:7">
      <c r="A232" s="6"/>
      <c r="B232" s="6"/>
      <c r="C232" s="6"/>
      <c r="D232" s="6"/>
      <c r="E232" s="6"/>
      <c r="F232" s="6"/>
      <c r="G232" s="6"/>
    </row>
    <row r="233" spans="1:7">
      <c r="A233" s="6"/>
      <c r="B233" s="6"/>
      <c r="C233" s="6"/>
      <c r="D233" s="6"/>
      <c r="E233" s="6"/>
      <c r="F233" s="6"/>
      <c r="G233" s="6"/>
    </row>
    <row r="234" spans="1:7">
      <c r="A234" s="6"/>
      <c r="B234" s="6"/>
      <c r="C234" s="6"/>
      <c r="D234" s="6"/>
      <c r="E234" s="6"/>
      <c r="F234" s="6"/>
      <c r="G234" s="6"/>
    </row>
    <row r="235" spans="1:7">
      <c r="A235" s="6"/>
      <c r="B235" s="6"/>
      <c r="C235" s="6"/>
      <c r="D235" s="6"/>
      <c r="E235" s="6"/>
      <c r="F235" s="6"/>
      <c r="G235" s="6"/>
    </row>
    <row r="236" spans="1:7">
      <c r="A236" s="6"/>
      <c r="B236" s="6"/>
      <c r="C236" s="6"/>
      <c r="D236" s="6"/>
      <c r="E236" s="6"/>
      <c r="F236" s="6"/>
      <c r="G236" s="6"/>
    </row>
    <row r="237" spans="1:7">
      <c r="A237" s="6"/>
      <c r="B237" s="6"/>
      <c r="C237" s="6"/>
      <c r="D237" s="6"/>
      <c r="E237" s="6"/>
      <c r="F237" s="6"/>
      <c r="G237" s="6"/>
    </row>
    <row r="238" spans="1:7">
      <c r="A238" s="6"/>
      <c r="B238" s="6"/>
      <c r="C238" s="6"/>
      <c r="D238" s="6"/>
      <c r="E238" s="6"/>
      <c r="F238" s="6"/>
      <c r="G238" s="6"/>
    </row>
    <row r="239" spans="1:7">
      <c r="A239" s="6"/>
      <c r="B239" s="6"/>
      <c r="C239" s="6"/>
      <c r="D239" s="6"/>
      <c r="E239" s="6"/>
      <c r="F239" s="6"/>
      <c r="G239" s="6"/>
    </row>
    <row r="240" spans="1:7">
      <c r="A240" s="6"/>
      <c r="B240" s="6"/>
      <c r="C240" s="6"/>
      <c r="D240" s="6"/>
      <c r="E240" s="6"/>
      <c r="F240" s="6"/>
      <c r="G240" s="6"/>
    </row>
    <row r="241" spans="1:7">
      <c r="A241" s="6"/>
      <c r="B241" s="6"/>
      <c r="C241" s="6"/>
      <c r="D241" s="6"/>
      <c r="E241" s="6"/>
      <c r="F241" s="6"/>
      <c r="G241" s="6"/>
    </row>
    <row r="242" spans="1:7">
      <c r="A242" s="6"/>
      <c r="B242" s="6"/>
      <c r="C242" s="6"/>
      <c r="D242" s="6"/>
      <c r="E242" s="6"/>
      <c r="F242" s="6"/>
      <c r="G242" s="6"/>
    </row>
    <row r="243" spans="1:7">
      <c r="A243" s="6"/>
      <c r="B243" s="6"/>
      <c r="C243" s="6"/>
      <c r="D243" s="6"/>
      <c r="E243" s="6"/>
      <c r="F243" s="6"/>
      <c r="G243" s="6"/>
    </row>
    <row r="244" spans="1:7">
      <c r="A244" s="6"/>
      <c r="B244" s="6"/>
      <c r="C244" s="6"/>
      <c r="D244" s="6"/>
      <c r="E244" s="6"/>
      <c r="F244" s="6"/>
      <c r="G244" s="6"/>
    </row>
    <row r="245" spans="1:7">
      <c r="A245" s="6"/>
      <c r="B245" s="6"/>
      <c r="C245" s="6"/>
      <c r="D245" s="6"/>
      <c r="E245" s="6"/>
      <c r="F245" s="6"/>
      <c r="G245" s="6"/>
    </row>
    <row r="246" spans="1:7">
      <c r="A246" s="6"/>
      <c r="B246" s="6"/>
      <c r="C246" s="6"/>
      <c r="D246" s="6"/>
      <c r="E246" s="6"/>
      <c r="F246" s="6"/>
      <c r="G246" s="6"/>
    </row>
    <row r="247" spans="1:7">
      <c r="A247" s="6"/>
      <c r="B247" s="6"/>
      <c r="C247" s="6"/>
      <c r="D247" s="6"/>
      <c r="E247" s="6"/>
      <c r="F247" s="6"/>
      <c r="G247" s="6"/>
    </row>
    <row r="248" spans="1:7">
      <c r="A248" s="6"/>
      <c r="B248" s="6"/>
      <c r="C248" s="6"/>
      <c r="D248" s="6"/>
      <c r="E248" s="6"/>
      <c r="F248" s="6"/>
      <c r="G248" s="6"/>
    </row>
    <row r="249" spans="1:7">
      <c r="A249" s="6"/>
      <c r="B249" s="6"/>
      <c r="C249" s="6"/>
      <c r="D249" s="6"/>
      <c r="E249" s="6"/>
      <c r="F249" s="6"/>
      <c r="G249" s="6"/>
    </row>
    <row r="250" spans="1:7">
      <c r="A250" s="6"/>
      <c r="B250" s="6"/>
      <c r="C250" s="6"/>
      <c r="D250" s="6"/>
      <c r="E250" s="6"/>
      <c r="F250" s="6"/>
      <c r="G250" s="6"/>
    </row>
    <row r="251" spans="1:7">
      <c r="A251" s="6"/>
      <c r="B251" s="6"/>
      <c r="C251" s="6"/>
      <c r="D251" s="6"/>
      <c r="E251" s="6"/>
      <c r="F251" s="6"/>
      <c r="G251" s="6"/>
    </row>
    <row r="252" spans="1:7">
      <c r="A252" s="6"/>
      <c r="B252" s="6"/>
      <c r="C252" s="6"/>
      <c r="D252" s="6"/>
      <c r="E252" s="6"/>
      <c r="F252" s="6"/>
      <c r="G252" s="6"/>
    </row>
    <row r="253" spans="1:7">
      <c r="A253" s="6"/>
      <c r="B253" s="6"/>
      <c r="C253" s="6"/>
      <c r="D253" s="6"/>
      <c r="E253" s="6"/>
      <c r="F253" s="6"/>
      <c r="G253" s="6"/>
    </row>
    <row r="254" spans="1:7">
      <c r="A254" s="6"/>
      <c r="B254" s="6"/>
      <c r="C254" s="6"/>
      <c r="D254" s="6"/>
      <c r="E254" s="6"/>
      <c r="F254" s="6"/>
      <c r="G254" s="6"/>
    </row>
    <row r="255" spans="1:7">
      <c r="A255" s="6"/>
      <c r="B255" s="6"/>
      <c r="C255" s="6"/>
      <c r="D255" s="6"/>
      <c r="E255" s="6"/>
      <c r="F255" s="6"/>
      <c r="G255" s="6"/>
    </row>
    <row r="256" spans="1:7">
      <c r="A256" s="6"/>
      <c r="B256" s="6"/>
      <c r="C256" s="6"/>
      <c r="D256" s="6"/>
      <c r="E256" s="6"/>
      <c r="F256" s="6"/>
      <c r="G256" s="6"/>
    </row>
    <row r="257" spans="1:7">
      <c r="A257" s="6"/>
      <c r="B257" s="6"/>
      <c r="C257" s="6"/>
      <c r="D257" s="6"/>
      <c r="E257" s="6"/>
      <c r="F257" s="6"/>
      <c r="G257" s="6"/>
    </row>
    <row r="258" spans="1:7">
      <c r="A258" s="6"/>
      <c r="B258" s="6"/>
      <c r="C258" s="6"/>
      <c r="D258" s="6"/>
      <c r="E258" s="6"/>
      <c r="F258" s="6"/>
      <c r="G258" s="6"/>
    </row>
    <row r="259" spans="1:7">
      <c r="A259" s="6"/>
      <c r="B259" s="6"/>
      <c r="C259" s="6"/>
      <c r="D259" s="6"/>
      <c r="E259" s="6"/>
      <c r="F259" s="6"/>
      <c r="G259" s="6"/>
    </row>
    <row r="260" spans="1:7">
      <c r="A260" s="6"/>
      <c r="B260" s="6"/>
      <c r="C260" s="6"/>
      <c r="D260" s="6"/>
      <c r="E260" s="6"/>
      <c r="F260" s="6"/>
      <c r="G260" s="6"/>
    </row>
    <row r="261" spans="1:7">
      <c r="A261" s="6"/>
      <c r="B261" s="6"/>
      <c r="C261" s="6"/>
      <c r="D261" s="6"/>
      <c r="E261" s="6"/>
      <c r="F261" s="6"/>
      <c r="G261" s="6"/>
    </row>
    <row r="262" spans="1:7">
      <c r="A262" s="6"/>
      <c r="B262" s="6"/>
      <c r="C262" s="6"/>
      <c r="D262" s="6"/>
      <c r="E262" s="6"/>
      <c r="F262" s="6"/>
      <c r="G262" s="6"/>
    </row>
    <row r="263" spans="1:7">
      <c r="A263" s="6"/>
      <c r="B263" s="6"/>
      <c r="C263" s="6"/>
      <c r="D263" s="6"/>
      <c r="E263" s="6"/>
      <c r="F263" s="6"/>
      <c r="G263" s="6"/>
    </row>
    <row r="264" spans="1:7">
      <c r="A264" s="6"/>
      <c r="B264" s="6"/>
      <c r="C264" s="6"/>
      <c r="D264" s="6"/>
      <c r="E264" s="6"/>
      <c r="F264" s="6"/>
      <c r="G264" s="6"/>
    </row>
    <row r="265" spans="1:7">
      <c r="A265" s="6"/>
      <c r="B265" s="6"/>
      <c r="C265" s="6"/>
      <c r="D265" s="6"/>
      <c r="E265" s="6"/>
      <c r="F265" s="6"/>
      <c r="G265" s="6"/>
    </row>
    <row r="266" spans="1:7">
      <c r="A266" s="6"/>
      <c r="B266" s="6"/>
      <c r="C266" s="6"/>
      <c r="D266" s="6"/>
      <c r="E266" s="6"/>
      <c r="F266" s="6"/>
      <c r="G266" s="6"/>
    </row>
    <row r="267" spans="1:7">
      <c r="A267" s="6"/>
      <c r="B267" s="6"/>
      <c r="C267" s="6"/>
      <c r="D267" s="6"/>
      <c r="E267" s="6"/>
      <c r="F267" s="6"/>
      <c r="G267" s="6"/>
    </row>
    <row r="268" spans="1:7">
      <c r="A268" s="6"/>
      <c r="B268" s="6"/>
      <c r="C268" s="6"/>
      <c r="D268" s="6"/>
      <c r="E268" s="6"/>
      <c r="F268" s="6"/>
      <c r="G268" s="6"/>
    </row>
    <row r="269" spans="1:7">
      <c r="A269" s="6"/>
      <c r="B269" s="6"/>
      <c r="C269" s="6"/>
      <c r="D269" s="6"/>
      <c r="E269" s="6"/>
      <c r="F269" s="6"/>
      <c r="G269" s="6"/>
    </row>
    <row r="270" spans="1:7">
      <c r="A270" s="6"/>
      <c r="B270" s="6"/>
      <c r="C270" s="6"/>
      <c r="D270" s="6"/>
      <c r="E270" s="6"/>
      <c r="F270" s="6"/>
      <c r="G270" s="6"/>
    </row>
    <row r="271" spans="1:7">
      <c r="A271" s="6"/>
      <c r="B271" s="6"/>
      <c r="C271" s="6"/>
      <c r="D271" s="6"/>
      <c r="E271" s="6"/>
      <c r="F271" s="6"/>
      <c r="G271" s="6"/>
    </row>
    <row r="272" spans="1:7">
      <c r="A272" s="6"/>
      <c r="B272" s="6"/>
      <c r="C272" s="6"/>
      <c r="D272" s="6"/>
      <c r="E272" s="6"/>
      <c r="F272" s="6"/>
      <c r="G272" s="6"/>
    </row>
    <row r="273" spans="1:7">
      <c r="A273" s="6"/>
      <c r="B273" s="6"/>
      <c r="C273" s="6"/>
      <c r="D273" s="6"/>
      <c r="E273" s="6"/>
      <c r="F273" s="6"/>
      <c r="G273" s="6"/>
    </row>
    <row r="274" spans="1:7">
      <c r="A274" s="6"/>
      <c r="B274" s="6"/>
      <c r="C274" s="6"/>
      <c r="D274" s="6"/>
      <c r="E274" s="6"/>
      <c r="F274" s="6"/>
      <c r="G274" s="6"/>
    </row>
    <row r="275" spans="1:7">
      <c r="A275" s="6"/>
      <c r="B275" s="6"/>
      <c r="C275" s="6"/>
      <c r="D275" s="6"/>
      <c r="E275" s="6"/>
      <c r="F275" s="6"/>
      <c r="G275" s="6"/>
    </row>
    <row r="276" spans="1:7">
      <c r="A276" s="6"/>
      <c r="B276" s="6"/>
      <c r="C276" s="6"/>
      <c r="D276" s="6"/>
      <c r="E276" s="6"/>
      <c r="F276" s="6"/>
      <c r="G276" s="6"/>
    </row>
    <row r="277" spans="1:7">
      <c r="A277" s="6"/>
      <c r="B277" s="6"/>
      <c r="C277" s="6"/>
      <c r="D277" s="6"/>
      <c r="E277" s="6"/>
      <c r="F277" s="6"/>
      <c r="G277" s="6"/>
    </row>
    <row r="278" spans="1:7">
      <c r="A278" s="6"/>
      <c r="B278" s="6"/>
      <c r="C278" s="6"/>
      <c r="D278" s="6"/>
      <c r="E278" s="6"/>
      <c r="F278" s="6"/>
      <c r="G278" s="6"/>
    </row>
    <row r="279" spans="1:7">
      <c r="A279" s="6"/>
      <c r="B279" s="6"/>
      <c r="C279" s="6"/>
      <c r="D279" s="6"/>
      <c r="E279" s="6"/>
      <c r="F279" s="6"/>
      <c r="G279" s="6"/>
    </row>
    <row r="280" spans="1:7">
      <c r="A280" s="6"/>
      <c r="B280" s="6"/>
      <c r="C280" s="6"/>
      <c r="D280" s="6"/>
      <c r="E280" s="6"/>
      <c r="F280" s="6"/>
      <c r="G280" s="6"/>
    </row>
    <row r="281" spans="1:7">
      <c r="A281" s="6"/>
      <c r="B281" s="6"/>
      <c r="C281" s="6"/>
      <c r="D281" s="6"/>
      <c r="E281" s="6"/>
      <c r="F281" s="6"/>
      <c r="G281" s="6"/>
    </row>
    <row r="282" spans="1:7">
      <c r="A282" s="6"/>
      <c r="B282" s="6"/>
      <c r="C282" s="6"/>
      <c r="D282" s="6"/>
      <c r="E282" s="6"/>
      <c r="F282" s="6"/>
      <c r="G282" s="6"/>
    </row>
    <row r="283" spans="1:7">
      <c r="A283" s="6"/>
      <c r="B283" s="6"/>
      <c r="C283" s="6"/>
      <c r="D283" s="6"/>
      <c r="E283" s="6"/>
      <c r="F283" s="6"/>
      <c r="G283" s="6"/>
    </row>
    <row r="284" spans="1:7">
      <c r="A284" s="6"/>
      <c r="B284" s="6"/>
      <c r="C284" s="6"/>
      <c r="D284" s="6"/>
      <c r="E284" s="6"/>
      <c r="F284" s="6"/>
      <c r="G284" s="6"/>
    </row>
    <row r="285" spans="1:7">
      <c r="A285" s="6"/>
      <c r="B285" s="6"/>
      <c r="C285" s="6"/>
      <c r="D285" s="6"/>
      <c r="E285" s="6"/>
      <c r="F285" s="6"/>
      <c r="G285" s="6"/>
    </row>
    <row r="286" spans="1:7">
      <c r="A286" s="6"/>
      <c r="B286" s="6"/>
      <c r="C286" s="6"/>
      <c r="D286" s="6"/>
      <c r="E286" s="6"/>
      <c r="F286" s="6"/>
      <c r="G286" s="6"/>
    </row>
    <row r="287" spans="1:7">
      <c r="A287" s="6"/>
      <c r="B287" s="6"/>
      <c r="C287" s="6"/>
      <c r="D287" s="6"/>
      <c r="E287" s="6"/>
      <c r="F287" s="6"/>
      <c r="G287" s="6"/>
    </row>
    <row r="288" spans="1:7">
      <c r="A288" s="6"/>
      <c r="B288" s="6"/>
      <c r="C288" s="6"/>
      <c r="D288" s="6"/>
      <c r="E288" s="6"/>
      <c r="F288" s="6"/>
      <c r="G288" s="6"/>
    </row>
    <row r="289" spans="1:7">
      <c r="A289" s="6"/>
      <c r="B289" s="6"/>
      <c r="C289" s="6"/>
      <c r="D289" s="6"/>
      <c r="E289" s="6"/>
      <c r="F289" s="6"/>
      <c r="G289" s="6"/>
    </row>
    <row r="290" spans="1:7">
      <c r="A290" s="6"/>
      <c r="B290" s="6"/>
      <c r="C290" s="6"/>
      <c r="D290" s="6"/>
      <c r="E290" s="6"/>
      <c r="F290" s="6"/>
      <c r="G290" s="6"/>
    </row>
    <row r="291" spans="1:7">
      <c r="A291" s="6"/>
      <c r="B291" s="6"/>
      <c r="C291" s="6"/>
      <c r="D291" s="6"/>
      <c r="E291" s="6"/>
      <c r="F291" s="6"/>
      <c r="G291" s="6"/>
    </row>
    <row r="292" spans="1:7">
      <c r="A292" s="6"/>
      <c r="B292" s="6"/>
      <c r="C292" s="6"/>
      <c r="D292" s="6"/>
      <c r="E292" s="6"/>
      <c r="F292" s="6"/>
      <c r="G292" s="6"/>
    </row>
    <row r="293" spans="1:7">
      <c r="A293" s="6"/>
      <c r="B293" s="6"/>
      <c r="C293" s="6"/>
      <c r="D293" s="6"/>
      <c r="E293" s="6"/>
      <c r="F293" s="6"/>
      <c r="G293" s="6"/>
    </row>
    <row r="294" spans="1:7">
      <c r="A294" s="6"/>
      <c r="B294" s="6"/>
      <c r="C294" s="6"/>
      <c r="D294" s="6"/>
      <c r="E294" s="6"/>
      <c r="F294" s="6"/>
      <c r="G294" s="6"/>
    </row>
    <row r="295" spans="1:7">
      <c r="A295" s="6"/>
      <c r="B295" s="6"/>
      <c r="C295" s="6"/>
      <c r="D295" s="6"/>
      <c r="E295" s="6"/>
      <c r="F295" s="6"/>
      <c r="G295" s="6"/>
    </row>
    <row r="296" spans="1:7">
      <c r="A296" s="6"/>
      <c r="B296" s="6"/>
      <c r="C296" s="6"/>
      <c r="D296" s="6"/>
      <c r="E296" s="6"/>
      <c r="F296" s="6"/>
      <c r="G296" s="6"/>
    </row>
    <row r="297" spans="1:7">
      <c r="A297" s="6"/>
      <c r="B297" s="6"/>
      <c r="C297" s="6"/>
      <c r="D297" s="6"/>
      <c r="E297" s="6"/>
      <c r="F297" s="6"/>
      <c r="G297" s="6"/>
    </row>
    <row r="298" spans="1:7">
      <c r="A298" s="6"/>
      <c r="B298" s="6"/>
      <c r="C298" s="6"/>
      <c r="D298" s="6"/>
      <c r="E298" s="6"/>
      <c r="F298" s="6"/>
      <c r="G298" s="6"/>
    </row>
    <row r="299" spans="1:7">
      <c r="A299" s="6"/>
      <c r="B299" s="6"/>
      <c r="C299" s="6"/>
      <c r="D299" s="6"/>
      <c r="E299" s="6"/>
      <c r="F299" s="6"/>
      <c r="G299" s="6"/>
    </row>
    <row r="300" spans="1:7">
      <c r="A300" s="6"/>
      <c r="B300" s="6"/>
      <c r="C300" s="6"/>
      <c r="D300" s="6"/>
      <c r="E300" s="6"/>
      <c r="F300" s="6"/>
      <c r="G300" s="6"/>
    </row>
    <row r="301" spans="1:7">
      <c r="A301" s="6"/>
      <c r="B301" s="6"/>
      <c r="C301" s="6"/>
      <c r="D301" s="6"/>
      <c r="E301" s="6"/>
      <c r="F301" s="6"/>
      <c r="G301" s="6"/>
    </row>
    <row r="302" spans="1:7">
      <c r="A302" s="6"/>
      <c r="B302" s="6"/>
      <c r="C302" s="6"/>
      <c r="D302" s="6"/>
      <c r="E302" s="6"/>
      <c r="F302" s="6"/>
      <c r="G302" s="6"/>
    </row>
    <row r="303" spans="1:7">
      <c r="A303" s="6"/>
      <c r="B303" s="6"/>
      <c r="C303" s="6"/>
      <c r="D303" s="6"/>
      <c r="E303" s="6"/>
      <c r="F303" s="6"/>
      <c r="G303" s="6"/>
    </row>
    <row r="304" spans="1:7">
      <c r="A304" s="6"/>
      <c r="B304" s="6"/>
      <c r="C304" s="6"/>
      <c r="D304" s="6"/>
      <c r="E304" s="6"/>
      <c r="F304" s="6"/>
      <c r="G304" s="6"/>
    </row>
    <row r="305" spans="1:7">
      <c r="A305" s="6"/>
      <c r="B305" s="6"/>
      <c r="C305" s="6"/>
      <c r="D305" s="6"/>
      <c r="E305" s="6"/>
      <c r="F305" s="6"/>
      <c r="G305" s="6"/>
    </row>
    <row r="306" spans="1:7">
      <c r="A306" s="6"/>
      <c r="B306" s="6"/>
      <c r="C306" s="6"/>
      <c r="D306" s="6"/>
      <c r="E306" s="6"/>
      <c r="F306" s="6"/>
      <c r="G306" s="6"/>
    </row>
    <row r="307" spans="1:7">
      <c r="A307" s="6"/>
      <c r="B307" s="6"/>
      <c r="C307" s="6"/>
      <c r="D307" s="6"/>
      <c r="E307" s="6"/>
      <c r="F307" s="6"/>
      <c r="G307" s="6"/>
    </row>
    <row r="308" spans="1:7">
      <c r="A308" s="6"/>
      <c r="B308" s="6"/>
      <c r="C308" s="6"/>
      <c r="D308" s="6"/>
      <c r="E308" s="6"/>
      <c r="F308" s="6"/>
      <c r="G308" s="6"/>
    </row>
    <row r="309" spans="1:7">
      <c r="A309" s="6"/>
      <c r="B309" s="6"/>
      <c r="C309" s="6"/>
      <c r="D309" s="6"/>
      <c r="E309" s="6"/>
      <c r="F309" s="6"/>
      <c r="G309" s="6"/>
    </row>
    <row r="310" spans="1:7">
      <c r="A310" s="6"/>
      <c r="B310" s="6"/>
      <c r="C310" s="6"/>
      <c r="D310" s="6"/>
      <c r="E310" s="6"/>
      <c r="F310" s="6"/>
      <c r="G310" s="6"/>
    </row>
    <row r="311" spans="1:7">
      <c r="A311" s="6"/>
      <c r="B311" s="6"/>
      <c r="C311" s="6"/>
      <c r="D311" s="6"/>
      <c r="E311" s="6"/>
      <c r="F311" s="6"/>
      <c r="G311" s="6"/>
    </row>
    <row r="312" spans="1:7">
      <c r="A312" s="6"/>
      <c r="B312" s="6"/>
      <c r="C312" s="6"/>
      <c r="D312" s="6"/>
      <c r="E312" s="6"/>
      <c r="F312" s="6"/>
      <c r="G312" s="6"/>
    </row>
    <row r="313" spans="1:7">
      <c r="A313" s="6"/>
      <c r="B313" s="6"/>
      <c r="C313" s="6"/>
      <c r="D313" s="6"/>
      <c r="E313" s="6"/>
      <c r="F313" s="6"/>
      <c r="G313" s="6"/>
    </row>
    <row r="314" spans="1:7">
      <c r="A314" s="6"/>
      <c r="B314" s="6"/>
      <c r="C314" s="6"/>
      <c r="D314" s="6"/>
      <c r="E314" s="6"/>
      <c r="F314" s="6"/>
      <c r="G314" s="6"/>
    </row>
    <row r="315" spans="1:7">
      <c r="A315" s="6"/>
      <c r="B315" s="6"/>
      <c r="C315" s="6"/>
      <c r="D315" s="6"/>
      <c r="E315" s="6"/>
      <c r="F315" s="6"/>
      <c r="G315" s="6"/>
    </row>
    <row r="316" spans="1:7">
      <c r="A316" s="6"/>
      <c r="B316" s="6"/>
      <c r="C316" s="6"/>
      <c r="D316" s="6"/>
      <c r="E316" s="6"/>
      <c r="F316" s="6"/>
      <c r="G316" s="6"/>
    </row>
    <row r="317" spans="1:7">
      <c r="A317" s="6"/>
      <c r="B317" s="6"/>
      <c r="C317" s="6"/>
      <c r="D317" s="6"/>
      <c r="E317" s="6"/>
      <c r="F317" s="6"/>
      <c r="G317" s="6"/>
    </row>
    <row r="318" spans="1:7">
      <c r="A318" s="6"/>
      <c r="B318" s="6"/>
      <c r="C318" s="6"/>
      <c r="D318" s="6"/>
      <c r="E318" s="6"/>
      <c r="F318" s="6"/>
      <c r="G318" s="6"/>
    </row>
    <row r="319" spans="1:7">
      <c r="A319" s="6"/>
      <c r="B319" s="6"/>
      <c r="C319" s="6"/>
      <c r="D319" s="6"/>
      <c r="E319" s="6"/>
      <c r="F319" s="6"/>
      <c r="G319" s="6"/>
    </row>
    <row r="320" spans="1:7">
      <c r="A320" s="6"/>
      <c r="B320" s="6"/>
      <c r="C320" s="6"/>
      <c r="D320" s="6"/>
      <c r="E320" s="6"/>
      <c r="F320" s="6"/>
      <c r="G320" s="6"/>
    </row>
    <row r="321" spans="1:7">
      <c r="A321" s="6"/>
      <c r="B321" s="6"/>
      <c r="C321" s="6"/>
      <c r="D321" s="6"/>
      <c r="E321" s="6"/>
      <c r="F321" s="6"/>
      <c r="G321" s="6"/>
    </row>
    <row r="322" spans="1:7">
      <c r="A322" s="6"/>
      <c r="B322" s="6"/>
      <c r="C322" s="6"/>
      <c r="D322" s="6"/>
      <c r="E322" s="6"/>
      <c r="F322" s="6"/>
      <c r="G322" s="6"/>
    </row>
    <row r="323" spans="1:7">
      <c r="A323" s="6"/>
      <c r="B323" s="6"/>
      <c r="C323" s="6"/>
      <c r="D323" s="6"/>
      <c r="E323" s="6"/>
      <c r="F323" s="6"/>
      <c r="G323" s="6"/>
    </row>
    <row r="324" spans="1:7">
      <c r="A324" s="6"/>
      <c r="B324" s="6"/>
      <c r="C324" s="6"/>
      <c r="D324" s="6"/>
      <c r="E324" s="6"/>
      <c r="F324" s="6"/>
      <c r="G324" s="6"/>
    </row>
    <row r="325" spans="1:7">
      <c r="A325" s="6"/>
      <c r="B325" s="6"/>
      <c r="C325" s="6"/>
      <c r="D325" s="6"/>
      <c r="E325" s="6"/>
      <c r="F325" s="6"/>
      <c r="G325" s="6"/>
    </row>
    <row r="326" spans="1:7">
      <c r="A326" s="6"/>
      <c r="B326" s="6"/>
      <c r="C326" s="6"/>
      <c r="D326" s="6"/>
      <c r="E326" s="6"/>
      <c r="F326" s="6"/>
      <c r="G326" s="6"/>
    </row>
    <row r="327" spans="1:7">
      <c r="A327" s="6"/>
      <c r="B327" s="6"/>
      <c r="C327" s="6"/>
      <c r="D327" s="6"/>
      <c r="E327" s="6"/>
      <c r="F327" s="6"/>
      <c r="G327" s="6"/>
    </row>
    <row r="328" spans="1:7">
      <c r="A328" s="6"/>
      <c r="B328" s="6"/>
      <c r="C328" s="6"/>
      <c r="D328" s="6"/>
      <c r="E328" s="6"/>
      <c r="F328" s="6"/>
      <c r="G328" s="6"/>
    </row>
    <row r="329" spans="1:7">
      <c r="A329" s="6"/>
      <c r="B329" s="6"/>
      <c r="C329" s="6"/>
      <c r="D329" s="6"/>
      <c r="E329" s="6"/>
      <c r="F329" s="6"/>
      <c r="G329" s="6"/>
    </row>
    <row r="330" spans="1:7">
      <c r="A330" s="6"/>
      <c r="B330" s="6"/>
      <c r="C330" s="6"/>
      <c r="D330" s="6"/>
      <c r="E330" s="6"/>
      <c r="F330" s="6"/>
      <c r="G330" s="6"/>
    </row>
    <row r="331" spans="1:7">
      <c r="A331" s="6"/>
      <c r="B331" s="6"/>
      <c r="C331" s="6"/>
      <c r="D331" s="6"/>
      <c r="E331" s="6"/>
      <c r="F331" s="6"/>
      <c r="G331" s="6"/>
    </row>
    <row r="332" spans="1:7">
      <c r="A332" s="6"/>
      <c r="B332" s="6"/>
      <c r="C332" s="6"/>
      <c r="D332" s="6"/>
      <c r="E332" s="6"/>
      <c r="F332" s="6"/>
      <c r="G332" s="6"/>
    </row>
    <row r="333" spans="1:7">
      <c r="A333" s="6"/>
      <c r="B333" s="6"/>
      <c r="C333" s="6"/>
      <c r="D333" s="6"/>
      <c r="E333" s="6"/>
      <c r="F333" s="6"/>
      <c r="G333" s="6"/>
    </row>
    <row r="334" spans="1:7">
      <c r="A334" s="6"/>
      <c r="B334" s="6"/>
      <c r="C334" s="6"/>
      <c r="D334" s="6"/>
      <c r="E334" s="6"/>
      <c r="F334" s="6"/>
      <c r="G334" s="6"/>
    </row>
    <row r="335" spans="1:7">
      <c r="A335" s="6"/>
      <c r="B335" s="6"/>
      <c r="C335" s="6"/>
      <c r="D335" s="6"/>
      <c r="E335" s="6"/>
      <c r="F335" s="6"/>
      <c r="G335" s="6"/>
    </row>
    <row r="336" spans="1:7">
      <c r="A336" s="6"/>
      <c r="B336" s="6"/>
      <c r="C336" s="6"/>
      <c r="D336" s="6"/>
      <c r="E336" s="6"/>
      <c r="F336" s="6"/>
      <c r="G336" s="6"/>
    </row>
    <row r="337" spans="1:7">
      <c r="A337" s="6"/>
      <c r="B337" s="6"/>
      <c r="C337" s="6"/>
      <c r="D337" s="6"/>
      <c r="E337" s="6"/>
      <c r="F337" s="6"/>
      <c r="G337" s="6"/>
    </row>
    <row r="338" spans="1:7">
      <c r="A338" s="6"/>
      <c r="B338" s="6"/>
      <c r="C338" s="6"/>
      <c r="D338" s="6"/>
      <c r="E338" s="6"/>
      <c r="F338" s="6"/>
      <c r="G338" s="6"/>
    </row>
    <row r="339" spans="1:7">
      <c r="A339" s="6"/>
      <c r="B339" s="6"/>
      <c r="C339" s="6"/>
      <c r="D339" s="6"/>
      <c r="E339" s="6"/>
      <c r="F339" s="6"/>
      <c r="G339" s="6"/>
    </row>
    <row r="340" spans="1:7">
      <c r="A340" s="6"/>
      <c r="B340" s="6"/>
      <c r="C340" s="6"/>
      <c r="D340" s="6"/>
      <c r="E340" s="6"/>
      <c r="F340" s="6"/>
      <c r="G340" s="6"/>
    </row>
    <row r="341" spans="1:7">
      <c r="A341" s="6"/>
      <c r="B341" s="6"/>
      <c r="C341" s="6"/>
      <c r="D341" s="6"/>
      <c r="E341" s="6"/>
      <c r="F341" s="6"/>
      <c r="G341" s="6"/>
    </row>
    <row r="342" spans="1:7">
      <c r="A342" s="6"/>
      <c r="B342" s="6"/>
      <c r="C342" s="6"/>
      <c r="D342" s="6"/>
      <c r="E342" s="6"/>
      <c r="F342" s="6"/>
      <c r="G342" s="6"/>
    </row>
    <row r="343" spans="1:7">
      <c r="A343" s="6"/>
      <c r="B343" s="6"/>
      <c r="C343" s="6"/>
      <c r="D343" s="6"/>
      <c r="E343" s="6"/>
      <c r="F343" s="6"/>
      <c r="G343" s="6"/>
    </row>
    <row r="344" spans="1:7">
      <c r="A344" s="6"/>
      <c r="B344" s="6"/>
      <c r="C344" s="6"/>
      <c r="D344" s="6"/>
      <c r="E344" s="6"/>
      <c r="F344" s="6"/>
      <c r="G344" s="6"/>
    </row>
    <row r="345" spans="1:7">
      <c r="A345" s="6"/>
      <c r="B345" s="6"/>
      <c r="C345" s="6"/>
      <c r="D345" s="6"/>
      <c r="E345" s="6"/>
      <c r="F345" s="6"/>
      <c r="G345" s="6"/>
    </row>
    <row r="346" spans="1:7">
      <c r="A346" s="6"/>
      <c r="B346" s="6"/>
      <c r="C346" s="6"/>
      <c r="D346" s="6"/>
      <c r="E346" s="6"/>
      <c r="F346" s="6"/>
      <c r="G346" s="6"/>
    </row>
    <row r="347" spans="1:7">
      <c r="A347" s="6"/>
      <c r="B347" s="6"/>
      <c r="C347" s="6"/>
      <c r="D347" s="6"/>
      <c r="E347" s="6"/>
      <c r="F347" s="6"/>
      <c r="G347" s="6"/>
    </row>
    <row r="348" spans="1:7">
      <c r="A348" s="6"/>
      <c r="B348" s="6"/>
      <c r="C348" s="6"/>
      <c r="D348" s="6"/>
      <c r="E348" s="6"/>
      <c r="F348" s="6"/>
      <c r="G348" s="6"/>
    </row>
    <row r="349" spans="1:7">
      <c r="A349" s="6"/>
      <c r="B349" s="6"/>
      <c r="C349" s="6"/>
      <c r="D349" s="6"/>
      <c r="E349" s="6"/>
      <c r="F349" s="6"/>
      <c r="G349" s="6"/>
    </row>
    <row r="350" spans="1:7">
      <c r="A350" s="6"/>
      <c r="B350" s="6"/>
      <c r="C350" s="6"/>
      <c r="D350" s="6"/>
      <c r="E350" s="6"/>
      <c r="F350" s="6"/>
      <c r="G350" s="6"/>
    </row>
    <row r="351" spans="1:7">
      <c r="A351" s="6"/>
      <c r="B351" s="6"/>
      <c r="C351" s="6"/>
      <c r="D351" s="6"/>
      <c r="E351" s="6"/>
      <c r="F351" s="6"/>
      <c r="G351" s="6"/>
    </row>
    <row r="352" spans="1:7">
      <c r="A352" s="6"/>
      <c r="B352" s="6"/>
      <c r="C352" s="6"/>
      <c r="D352" s="6"/>
      <c r="E352" s="6"/>
      <c r="F352" s="6"/>
      <c r="G352" s="6"/>
    </row>
    <row r="353" spans="1:7">
      <c r="A353" s="6"/>
      <c r="B353" s="6"/>
      <c r="C353" s="6"/>
      <c r="D353" s="6"/>
      <c r="E353" s="6"/>
      <c r="F353" s="6"/>
      <c r="G353" s="6"/>
    </row>
    <row r="354" spans="1:7">
      <c r="A354" s="6"/>
      <c r="B354" s="6"/>
      <c r="C354" s="6"/>
      <c r="D354" s="6"/>
      <c r="E354" s="6"/>
      <c r="F354" s="6"/>
      <c r="G354" s="6"/>
    </row>
    <row r="355" spans="1:7">
      <c r="A355" s="6"/>
      <c r="B355" s="6"/>
      <c r="C355" s="6"/>
      <c r="D355" s="6"/>
      <c r="E355" s="6"/>
      <c r="F355" s="6"/>
      <c r="G355" s="6"/>
    </row>
    <row r="356" spans="1:7">
      <c r="A356" s="6"/>
      <c r="B356" s="6"/>
      <c r="C356" s="6"/>
      <c r="D356" s="6"/>
      <c r="E356" s="6"/>
      <c r="F356" s="6"/>
      <c r="G356" s="6"/>
    </row>
    <row r="357" spans="1:7">
      <c r="A357" s="6"/>
      <c r="B357" s="6"/>
      <c r="C357" s="6"/>
      <c r="D357" s="6"/>
      <c r="E357" s="6"/>
      <c r="F357" s="6"/>
      <c r="G357" s="6"/>
    </row>
    <row r="358" spans="1:7">
      <c r="A358" s="6"/>
      <c r="B358" s="6"/>
      <c r="C358" s="6"/>
      <c r="D358" s="6"/>
      <c r="E358" s="6"/>
      <c r="F358" s="6"/>
      <c r="G358" s="6"/>
    </row>
    <row r="359" spans="1:7">
      <c r="A359" s="6"/>
      <c r="B359" s="6"/>
      <c r="C359" s="6"/>
      <c r="D359" s="6"/>
      <c r="E359" s="6"/>
      <c r="F359" s="6"/>
      <c r="G359" s="6"/>
    </row>
    <row r="360" spans="1:7">
      <c r="A360" s="6"/>
      <c r="B360" s="6"/>
      <c r="C360" s="6"/>
      <c r="D360" s="6"/>
      <c r="E360" s="6"/>
      <c r="F360" s="6"/>
      <c r="G360" s="6"/>
    </row>
    <row r="361" spans="1:7">
      <c r="A361" s="6"/>
      <c r="B361" s="6"/>
      <c r="C361" s="6"/>
      <c r="D361" s="6"/>
      <c r="E361" s="6"/>
      <c r="F361" s="6"/>
      <c r="G361" s="6"/>
    </row>
    <row r="362" spans="1:7">
      <c r="A362" s="6"/>
      <c r="B362" s="6"/>
      <c r="C362" s="6"/>
      <c r="D362" s="6"/>
      <c r="E362" s="6"/>
      <c r="F362" s="6"/>
      <c r="G362" s="6"/>
    </row>
    <row r="363" spans="1:7">
      <c r="A363" s="6"/>
      <c r="B363" s="6"/>
      <c r="C363" s="6"/>
      <c r="D363" s="6"/>
      <c r="E363" s="6"/>
      <c r="F363" s="6"/>
      <c r="G363" s="6"/>
    </row>
    <row r="364" spans="1:7">
      <c r="A364" s="6"/>
      <c r="B364" s="6"/>
      <c r="C364" s="6"/>
      <c r="D364" s="6"/>
      <c r="E364" s="6"/>
      <c r="F364" s="6"/>
      <c r="G364" s="6"/>
    </row>
    <row r="365" spans="1:7">
      <c r="A365" s="6"/>
      <c r="B365" s="6"/>
      <c r="C365" s="6"/>
      <c r="D365" s="6"/>
      <c r="E365" s="6"/>
      <c r="F365" s="6"/>
      <c r="G365" s="6"/>
    </row>
    <row r="366" spans="1:7">
      <c r="A366" s="6"/>
      <c r="B366" s="6"/>
      <c r="C366" s="6"/>
      <c r="D366" s="6"/>
      <c r="E366" s="6"/>
      <c r="F366" s="6"/>
      <c r="G366" s="6"/>
    </row>
    <row r="367" spans="1:7">
      <c r="A367" s="6"/>
      <c r="B367" s="6"/>
      <c r="C367" s="6"/>
      <c r="D367" s="6"/>
      <c r="E367" s="6"/>
      <c r="F367" s="6"/>
      <c r="G367" s="6"/>
    </row>
    <row r="368" spans="1:7">
      <c r="A368" s="6"/>
      <c r="B368" s="6"/>
      <c r="C368" s="6"/>
      <c r="D368" s="6"/>
      <c r="E368" s="6"/>
      <c r="F368" s="6"/>
      <c r="G368" s="6"/>
    </row>
    <row r="369" spans="1:7">
      <c r="A369" s="6"/>
      <c r="B369" s="6"/>
      <c r="C369" s="6"/>
      <c r="D369" s="6"/>
      <c r="E369" s="6"/>
      <c r="F369" s="6"/>
      <c r="G369" s="6"/>
    </row>
    <row r="370" spans="1:7">
      <c r="A370" s="6"/>
      <c r="B370" s="6"/>
      <c r="C370" s="6"/>
      <c r="D370" s="6"/>
      <c r="E370" s="6"/>
      <c r="F370" s="6"/>
      <c r="G370" s="6"/>
    </row>
    <row r="371" spans="1:7">
      <c r="A371" s="6"/>
      <c r="B371" s="6"/>
      <c r="C371" s="6"/>
      <c r="D371" s="6"/>
      <c r="E371" s="6"/>
      <c r="F371" s="6"/>
      <c r="G371" s="6"/>
    </row>
    <row r="372" spans="1:7">
      <c r="A372" s="6"/>
      <c r="B372" s="6"/>
      <c r="C372" s="6"/>
      <c r="D372" s="6"/>
      <c r="E372" s="6"/>
      <c r="F372" s="6"/>
      <c r="G372" s="6"/>
    </row>
    <row r="373" spans="1:7">
      <c r="A373" s="6"/>
      <c r="B373" s="6"/>
      <c r="C373" s="6"/>
      <c r="D373" s="6"/>
      <c r="E373" s="6"/>
      <c r="F373" s="6"/>
      <c r="G373" s="6"/>
    </row>
    <row r="374" spans="1:7">
      <c r="A374" s="6"/>
      <c r="B374" s="6"/>
      <c r="C374" s="6"/>
      <c r="D374" s="6"/>
      <c r="E374" s="6"/>
      <c r="F374" s="6"/>
      <c r="G374" s="6"/>
    </row>
    <row r="375" spans="1:7">
      <c r="A375" s="6"/>
      <c r="B375" s="6"/>
      <c r="C375" s="6"/>
      <c r="D375" s="6"/>
      <c r="E375" s="6"/>
      <c r="F375" s="6"/>
      <c r="G375" s="6"/>
    </row>
    <row r="376" spans="1:7">
      <c r="A376" s="6"/>
      <c r="B376" s="6"/>
      <c r="C376" s="6"/>
      <c r="D376" s="6"/>
      <c r="E376" s="6"/>
      <c r="F376" s="6"/>
      <c r="G376" s="6"/>
    </row>
    <row r="377" spans="1:7">
      <c r="A377" s="6"/>
      <c r="B377" s="6"/>
      <c r="C377" s="6"/>
      <c r="D377" s="6"/>
      <c r="E377" s="6"/>
      <c r="F377" s="6"/>
      <c r="G377" s="6"/>
    </row>
    <row r="378" spans="1:7">
      <c r="A378" s="6"/>
      <c r="B378" s="6"/>
      <c r="C378" s="6"/>
      <c r="D378" s="6"/>
      <c r="E378" s="6"/>
      <c r="F378" s="6"/>
      <c r="G378" s="6"/>
    </row>
    <row r="379" spans="1:7">
      <c r="A379" s="6"/>
      <c r="B379" s="6"/>
      <c r="C379" s="6"/>
      <c r="D379" s="6"/>
      <c r="E379" s="6"/>
      <c r="F379" s="6"/>
      <c r="G379" s="6"/>
    </row>
    <row r="380" spans="1:7">
      <c r="A380" s="6"/>
      <c r="B380" s="6"/>
      <c r="C380" s="6"/>
      <c r="D380" s="6"/>
      <c r="E380" s="6"/>
      <c r="F380" s="6"/>
      <c r="G380" s="6"/>
    </row>
    <row r="381" spans="1:7">
      <c r="A381" s="6"/>
      <c r="B381" s="6"/>
      <c r="C381" s="6"/>
      <c r="D381" s="6"/>
      <c r="E381" s="6"/>
      <c r="F381" s="6"/>
      <c r="G381" s="6"/>
    </row>
    <row r="382" spans="1:7">
      <c r="A382" s="6"/>
      <c r="B382" s="6"/>
      <c r="C382" s="6"/>
      <c r="D382" s="6"/>
      <c r="E382" s="6"/>
      <c r="F382" s="6"/>
      <c r="G382" s="6"/>
    </row>
    <row r="383" spans="1:7">
      <c r="A383" s="6"/>
      <c r="B383" s="6"/>
      <c r="C383" s="6"/>
      <c r="D383" s="6"/>
      <c r="E383" s="6"/>
      <c r="F383" s="6"/>
      <c r="G383" s="6"/>
    </row>
    <row r="384" spans="1:7">
      <c r="A384" s="6"/>
      <c r="B384" s="6"/>
      <c r="C384" s="6"/>
      <c r="D384" s="6"/>
      <c r="E384" s="6"/>
      <c r="F384" s="6"/>
      <c r="G384" s="6"/>
    </row>
    <row r="385" spans="1:7">
      <c r="A385" s="6"/>
      <c r="B385" s="6"/>
      <c r="C385" s="6"/>
      <c r="D385" s="6"/>
      <c r="E385" s="6"/>
      <c r="F385" s="6"/>
      <c r="G385" s="6"/>
    </row>
    <row r="386" spans="1:7">
      <c r="A386" s="6"/>
      <c r="B386" s="6"/>
      <c r="C386" s="6"/>
      <c r="D386" s="6"/>
      <c r="E386" s="6"/>
      <c r="F386" s="6"/>
      <c r="G386" s="6"/>
    </row>
    <row r="387" spans="1:7">
      <c r="A387" s="6"/>
      <c r="B387" s="6"/>
      <c r="C387" s="6"/>
      <c r="D387" s="6"/>
      <c r="E387" s="6"/>
      <c r="F387" s="6"/>
      <c r="G387" s="6"/>
    </row>
    <row r="388" spans="1:7">
      <c r="A388" s="6"/>
      <c r="B388" s="6"/>
      <c r="C388" s="6"/>
      <c r="D388" s="6"/>
      <c r="E388" s="6"/>
      <c r="F388" s="6"/>
      <c r="G388" s="6"/>
    </row>
    <row r="389" spans="1:7">
      <c r="A389" s="6"/>
      <c r="B389" s="6"/>
      <c r="C389" s="6"/>
      <c r="D389" s="6"/>
      <c r="E389" s="6"/>
      <c r="F389" s="6"/>
      <c r="G389" s="6"/>
    </row>
    <row r="390" spans="1:7">
      <c r="A390" s="6"/>
      <c r="B390" s="6"/>
      <c r="C390" s="6"/>
      <c r="D390" s="6"/>
      <c r="E390" s="6"/>
      <c r="F390" s="6"/>
      <c r="G390" s="6"/>
    </row>
    <row r="391" spans="1:7">
      <c r="A391" s="6"/>
      <c r="B391" s="6"/>
      <c r="C391" s="6"/>
      <c r="D391" s="6"/>
      <c r="E391" s="6"/>
      <c r="F391" s="6"/>
      <c r="G391" s="6"/>
    </row>
    <row r="392" spans="1:7">
      <c r="A392" s="6"/>
      <c r="B392" s="6"/>
      <c r="C392" s="6"/>
      <c r="D392" s="6"/>
      <c r="E392" s="6"/>
      <c r="F392" s="6"/>
      <c r="G392" s="6"/>
    </row>
    <row r="393" spans="1:7">
      <c r="A393" s="6"/>
      <c r="B393" s="6"/>
      <c r="C393" s="6"/>
      <c r="D393" s="6"/>
      <c r="E393" s="6"/>
      <c r="F393" s="6"/>
      <c r="G393" s="6"/>
    </row>
    <row r="394" spans="1:7">
      <c r="A394" s="6"/>
      <c r="B394" s="6"/>
      <c r="C394" s="6"/>
      <c r="D394" s="6"/>
      <c r="E394" s="6"/>
      <c r="F394" s="6"/>
      <c r="G394" s="6"/>
    </row>
    <row r="395" spans="1:7">
      <c r="A395" s="6"/>
      <c r="B395" s="6"/>
      <c r="C395" s="6"/>
      <c r="D395" s="6"/>
      <c r="E395" s="6"/>
      <c r="F395" s="6"/>
      <c r="G395" s="6"/>
    </row>
    <row r="396" spans="1:7">
      <c r="A396" s="6"/>
      <c r="B396" s="6"/>
      <c r="C396" s="6"/>
      <c r="D396" s="6"/>
      <c r="E396" s="6"/>
      <c r="F396" s="6"/>
      <c r="G396" s="6"/>
    </row>
    <row r="397" spans="1:7">
      <c r="A397" s="6"/>
      <c r="B397" s="6"/>
      <c r="C397" s="6"/>
      <c r="D397" s="6"/>
      <c r="E397" s="6"/>
      <c r="F397" s="6"/>
      <c r="G397" s="6"/>
    </row>
    <row r="398" spans="1:7">
      <c r="A398" s="6"/>
      <c r="B398" s="6"/>
      <c r="C398" s="6"/>
      <c r="D398" s="6"/>
      <c r="E398" s="6"/>
      <c r="F398" s="6"/>
      <c r="G398" s="6"/>
    </row>
    <row r="399" spans="1:7">
      <c r="A399" s="6"/>
      <c r="B399" s="6"/>
      <c r="C399" s="6"/>
      <c r="D399" s="6"/>
      <c r="E399" s="6"/>
      <c r="F399" s="6"/>
      <c r="G399" s="6"/>
    </row>
    <row r="400" spans="1:7">
      <c r="A400" s="6"/>
      <c r="B400" s="6"/>
      <c r="C400" s="6"/>
      <c r="D400" s="6"/>
      <c r="E400" s="6"/>
      <c r="F400" s="6"/>
      <c r="G400" s="6"/>
    </row>
    <row r="401" spans="1:7">
      <c r="A401" s="6"/>
      <c r="B401" s="6"/>
      <c r="C401" s="6"/>
      <c r="D401" s="6"/>
      <c r="E401" s="6"/>
      <c r="F401" s="6"/>
      <c r="G401" s="6"/>
    </row>
    <row r="402" spans="1:7">
      <c r="A402" s="6"/>
      <c r="B402" s="6"/>
      <c r="C402" s="6"/>
      <c r="D402" s="6"/>
      <c r="E402" s="6"/>
      <c r="F402" s="6"/>
      <c r="G402" s="6"/>
    </row>
    <row r="403" spans="1:7">
      <c r="A403" s="6"/>
      <c r="B403" s="6"/>
      <c r="C403" s="6"/>
      <c r="D403" s="6"/>
      <c r="E403" s="6"/>
      <c r="F403" s="6"/>
      <c r="G403" s="6"/>
    </row>
    <row r="404" spans="1:7">
      <c r="A404" s="6"/>
      <c r="B404" s="6"/>
      <c r="C404" s="6"/>
      <c r="D404" s="6"/>
      <c r="E404" s="6"/>
      <c r="F404" s="6"/>
      <c r="G404" s="6"/>
    </row>
    <row r="405" spans="1:7">
      <c r="A405" s="6"/>
      <c r="B405" s="6"/>
      <c r="C405" s="6"/>
      <c r="D405" s="6"/>
      <c r="E405" s="6"/>
      <c r="F405" s="6"/>
      <c r="G405" s="6"/>
    </row>
    <row r="406" spans="1:7">
      <c r="A406" s="6"/>
      <c r="B406" s="6"/>
      <c r="C406" s="6"/>
      <c r="D406" s="6"/>
      <c r="E406" s="6"/>
      <c r="F406" s="6"/>
      <c r="G406" s="6"/>
    </row>
    <row r="407" spans="1:7">
      <c r="A407" s="6"/>
      <c r="B407" s="6"/>
      <c r="C407" s="6"/>
      <c r="D407" s="6"/>
      <c r="E407" s="6"/>
      <c r="F407" s="6"/>
      <c r="G407" s="6"/>
    </row>
    <row r="408" spans="1:7">
      <c r="A408" s="6"/>
      <c r="B408" s="6"/>
      <c r="C408" s="6"/>
      <c r="D408" s="6"/>
      <c r="E408" s="6"/>
      <c r="F408" s="6"/>
      <c r="G408" s="6"/>
    </row>
    <row r="409" spans="1:7">
      <c r="A409" s="6"/>
      <c r="B409" s="6"/>
      <c r="C409" s="6"/>
      <c r="D409" s="6"/>
      <c r="E409" s="6"/>
      <c r="F409" s="6"/>
      <c r="G409" s="6"/>
    </row>
    <row r="410" spans="1:7">
      <c r="A410" s="6"/>
      <c r="B410" s="6"/>
      <c r="C410" s="6"/>
      <c r="D410" s="6"/>
      <c r="E410" s="6"/>
      <c r="F410" s="6"/>
      <c r="G410" s="6"/>
    </row>
    <row r="411" spans="1:7">
      <c r="A411" s="6"/>
      <c r="B411" s="6"/>
      <c r="C411" s="6"/>
      <c r="D411" s="6"/>
      <c r="E411" s="6"/>
      <c r="F411" s="6"/>
      <c r="G411" s="6"/>
    </row>
    <row r="412" spans="1:7">
      <c r="A412" s="6"/>
      <c r="B412" s="6"/>
      <c r="C412" s="6"/>
      <c r="D412" s="6"/>
      <c r="E412" s="6"/>
      <c r="F412" s="6"/>
      <c r="G412" s="6"/>
    </row>
    <row r="413" spans="1:7">
      <c r="A413" s="6"/>
      <c r="B413" s="6"/>
      <c r="C413" s="6"/>
      <c r="D413" s="6"/>
      <c r="E413" s="6"/>
      <c r="F413" s="6"/>
      <c r="G413" s="6"/>
    </row>
    <row r="414" spans="1:7">
      <c r="A414" s="6"/>
      <c r="B414" s="6"/>
      <c r="C414" s="6"/>
      <c r="D414" s="6"/>
      <c r="E414" s="6"/>
      <c r="F414" s="6"/>
      <c r="G414" s="6"/>
    </row>
    <row r="415" spans="1:7">
      <c r="A415" s="6"/>
      <c r="B415" s="6"/>
      <c r="C415" s="6"/>
      <c r="D415" s="6"/>
      <c r="E415" s="6"/>
      <c r="F415" s="6"/>
      <c r="G415" s="6"/>
    </row>
    <row r="416" spans="1:7">
      <c r="A416" s="6"/>
      <c r="B416" s="6"/>
      <c r="C416" s="6"/>
      <c r="D416" s="6"/>
      <c r="E416" s="6"/>
      <c r="F416" s="6"/>
      <c r="G416" s="6"/>
    </row>
    <row r="417" spans="1:7">
      <c r="A417" s="6"/>
      <c r="B417" s="6"/>
      <c r="C417" s="6"/>
      <c r="D417" s="6"/>
      <c r="E417" s="6"/>
      <c r="F417" s="6"/>
      <c r="G417" s="6"/>
    </row>
    <row r="418" spans="1:7">
      <c r="A418" s="6"/>
      <c r="B418" s="6"/>
      <c r="C418" s="6"/>
      <c r="D418" s="6"/>
      <c r="E418" s="6"/>
      <c r="F418" s="6"/>
      <c r="G418" s="6"/>
    </row>
    <row r="419" spans="1:7">
      <c r="A419" s="6"/>
      <c r="B419" s="6"/>
      <c r="C419" s="6"/>
      <c r="D419" s="6"/>
      <c r="E419" s="6"/>
      <c r="F419" s="6"/>
      <c r="G419" s="6"/>
    </row>
    <row r="420" spans="1:7">
      <c r="A420" s="6"/>
      <c r="B420" s="6"/>
      <c r="C420" s="6"/>
      <c r="D420" s="6"/>
      <c r="E420" s="6"/>
      <c r="F420" s="6"/>
      <c r="G420" s="6"/>
    </row>
    <row r="421" spans="1:7">
      <c r="A421" s="6"/>
      <c r="B421" s="6"/>
      <c r="C421" s="6"/>
      <c r="D421" s="6"/>
      <c r="E421" s="6"/>
      <c r="F421" s="6"/>
      <c r="G421" s="6"/>
    </row>
    <row r="422" spans="1:7">
      <c r="A422" s="6"/>
      <c r="B422" s="6"/>
      <c r="C422" s="6"/>
      <c r="D422" s="6"/>
      <c r="E422" s="6"/>
      <c r="F422" s="6"/>
      <c r="G422" s="6"/>
    </row>
    <row r="423" spans="1:7">
      <c r="A423" s="6"/>
      <c r="B423" s="6"/>
      <c r="C423" s="6"/>
      <c r="D423" s="6"/>
      <c r="E423" s="6"/>
      <c r="F423" s="6"/>
      <c r="G423" s="6"/>
    </row>
    <row r="424" spans="1:7">
      <c r="A424" s="6"/>
      <c r="B424" s="6"/>
      <c r="C424" s="6"/>
      <c r="D424" s="6"/>
      <c r="E424" s="6"/>
      <c r="F424" s="6"/>
      <c r="G424" s="6"/>
    </row>
    <row r="425" spans="1:7">
      <c r="A425" s="6"/>
      <c r="B425" s="6"/>
      <c r="C425" s="6"/>
      <c r="D425" s="6"/>
      <c r="E425" s="6"/>
      <c r="F425" s="6"/>
      <c r="G425" s="6"/>
    </row>
    <row r="426" spans="1:7">
      <c r="A426" s="6"/>
      <c r="B426" s="6"/>
      <c r="C426" s="6"/>
      <c r="D426" s="6"/>
      <c r="E426" s="6"/>
      <c r="F426" s="6"/>
      <c r="G426" s="6"/>
    </row>
    <row r="427" spans="1:7">
      <c r="A427" s="6"/>
      <c r="B427" s="6"/>
      <c r="C427" s="6"/>
      <c r="D427" s="6"/>
      <c r="E427" s="6"/>
      <c r="F427" s="6"/>
      <c r="G427" s="6"/>
    </row>
    <row r="428" spans="1:7">
      <c r="A428" s="6"/>
      <c r="B428" s="6"/>
      <c r="C428" s="6"/>
      <c r="D428" s="6"/>
      <c r="E428" s="6"/>
      <c r="F428" s="6"/>
      <c r="G428" s="6"/>
    </row>
    <row r="429" spans="1:7">
      <c r="A429" s="6"/>
      <c r="B429" s="6"/>
      <c r="C429" s="6"/>
      <c r="D429" s="6"/>
      <c r="E429" s="6"/>
      <c r="F429" s="6"/>
      <c r="G429" s="6"/>
    </row>
    <row r="430" spans="1:7">
      <c r="A430" s="6"/>
      <c r="B430" s="6"/>
      <c r="C430" s="6"/>
      <c r="D430" s="6"/>
      <c r="E430" s="6"/>
      <c r="F430" s="6"/>
      <c r="G430" s="6"/>
    </row>
    <row r="431" spans="1:7">
      <c r="A431" s="6"/>
      <c r="B431" s="6"/>
      <c r="C431" s="6"/>
      <c r="D431" s="6"/>
      <c r="E431" s="6"/>
      <c r="F431" s="6"/>
      <c r="G431" s="6"/>
    </row>
    <row r="432" spans="1:7">
      <c r="A432" s="6"/>
      <c r="B432" s="6"/>
      <c r="C432" s="6"/>
      <c r="D432" s="6"/>
      <c r="E432" s="6"/>
      <c r="F432" s="6"/>
      <c r="G432" s="6"/>
    </row>
    <row r="433" spans="1:7">
      <c r="A433" s="6"/>
      <c r="B433" s="6"/>
      <c r="C433" s="6"/>
      <c r="D433" s="6"/>
      <c r="E433" s="6"/>
      <c r="F433" s="6"/>
      <c r="G433" s="6"/>
    </row>
    <row r="434" spans="1:7">
      <c r="A434" s="6"/>
      <c r="B434" s="6"/>
      <c r="C434" s="6"/>
      <c r="D434" s="6"/>
      <c r="E434" s="6"/>
      <c r="F434" s="6"/>
      <c r="G434" s="6"/>
    </row>
    <row r="435" spans="1:7">
      <c r="A435" s="6"/>
      <c r="B435" s="6"/>
      <c r="C435" s="6"/>
      <c r="D435" s="6"/>
      <c r="E435" s="6"/>
      <c r="F435" s="6"/>
      <c r="G435" s="6"/>
    </row>
    <row r="436" spans="1:7">
      <c r="A436" s="6"/>
      <c r="B436" s="6"/>
      <c r="C436" s="6"/>
      <c r="D436" s="6"/>
      <c r="E436" s="6"/>
      <c r="F436" s="6"/>
      <c r="G436" s="6"/>
    </row>
    <row r="437" spans="1:7">
      <c r="A437" s="6"/>
      <c r="B437" s="6"/>
      <c r="C437" s="6"/>
      <c r="D437" s="6"/>
      <c r="E437" s="6"/>
      <c r="F437" s="6"/>
      <c r="G437" s="6"/>
    </row>
    <row r="438" spans="1:7">
      <c r="A438" s="6"/>
      <c r="B438" s="6"/>
      <c r="C438" s="6"/>
      <c r="D438" s="6"/>
      <c r="E438" s="6"/>
      <c r="F438" s="6"/>
      <c r="G438" s="6"/>
    </row>
    <row r="439" spans="1:7">
      <c r="A439" s="6"/>
      <c r="B439" s="6"/>
      <c r="C439" s="6"/>
      <c r="D439" s="6"/>
      <c r="E439" s="6"/>
      <c r="F439" s="6"/>
      <c r="G439" s="6"/>
    </row>
    <row r="440" spans="1:7">
      <c r="A440" s="6"/>
      <c r="B440" s="6"/>
      <c r="C440" s="6"/>
      <c r="D440" s="6"/>
      <c r="E440" s="6"/>
      <c r="F440" s="6"/>
      <c r="G440" s="6"/>
    </row>
    <row r="441" spans="1:7">
      <c r="A441" s="6"/>
      <c r="B441" s="6"/>
      <c r="C441" s="6"/>
      <c r="D441" s="6"/>
      <c r="E441" s="6"/>
      <c r="F441" s="6"/>
      <c r="G441" s="6"/>
    </row>
    <row r="442" spans="1:7">
      <c r="A442" s="6"/>
      <c r="B442" s="6"/>
      <c r="C442" s="6"/>
      <c r="D442" s="6"/>
      <c r="E442" s="6"/>
      <c r="F442" s="6"/>
      <c r="G442" s="6"/>
    </row>
    <row r="443" spans="1:7">
      <c r="A443" s="6"/>
      <c r="B443" s="6"/>
      <c r="C443" s="6"/>
      <c r="D443" s="6"/>
      <c r="E443" s="6"/>
      <c r="F443" s="6"/>
      <c r="G443" s="6"/>
    </row>
    <row r="444" spans="1:7">
      <c r="A444" s="6"/>
      <c r="B444" s="6"/>
      <c r="C444" s="6"/>
      <c r="D444" s="6"/>
      <c r="E444" s="6"/>
      <c r="F444" s="6"/>
      <c r="G444" s="6"/>
    </row>
    <row r="445" spans="1:7">
      <c r="A445" s="6"/>
      <c r="B445" s="6"/>
      <c r="C445" s="6"/>
      <c r="D445" s="6"/>
      <c r="E445" s="6"/>
      <c r="F445" s="6"/>
      <c r="G445" s="6"/>
    </row>
    <row r="446" spans="1:7">
      <c r="A446" s="6"/>
      <c r="B446" s="6"/>
      <c r="C446" s="6"/>
      <c r="D446" s="6"/>
      <c r="E446" s="6"/>
      <c r="F446" s="6"/>
      <c r="G446" s="6"/>
    </row>
    <row r="447" spans="1:7">
      <c r="A447" s="6"/>
      <c r="B447" s="6"/>
      <c r="C447" s="6"/>
      <c r="D447" s="6"/>
      <c r="E447" s="6"/>
      <c r="F447" s="6"/>
      <c r="G447" s="6"/>
    </row>
    <row r="448" spans="1:7">
      <c r="A448" s="6"/>
      <c r="B448" s="6"/>
      <c r="C448" s="6"/>
      <c r="D448" s="6"/>
      <c r="E448" s="6"/>
      <c r="F448" s="6"/>
      <c r="G448" s="6"/>
    </row>
    <row r="449" spans="1:7">
      <c r="A449" s="6"/>
      <c r="B449" s="6"/>
      <c r="C449" s="6"/>
      <c r="D449" s="6"/>
      <c r="E449" s="6"/>
      <c r="F449" s="6"/>
      <c r="G449" s="6"/>
    </row>
    <row r="450" spans="1:7">
      <c r="A450" s="6"/>
      <c r="B450" s="6"/>
      <c r="C450" s="6"/>
      <c r="D450" s="6"/>
      <c r="E450" s="6"/>
      <c r="F450" s="6"/>
      <c r="G450" s="6"/>
    </row>
    <row r="451" spans="1:7">
      <c r="A451" s="6"/>
      <c r="B451" s="6"/>
      <c r="C451" s="6"/>
      <c r="D451" s="6"/>
      <c r="E451" s="6"/>
      <c r="F451" s="6"/>
      <c r="G451" s="6"/>
    </row>
    <row r="452" spans="1:7">
      <c r="A452" s="6"/>
      <c r="B452" s="6"/>
      <c r="C452" s="6"/>
      <c r="D452" s="6"/>
      <c r="E452" s="6"/>
      <c r="F452" s="6"/>
      <c r="G452" s="6"/>
    </row>
    <row r="453" spans="1:7">
      <c r="A453" s="6"/>
      <c r="B453" s="6"/>
      <c r="C453" s="6"/>
      <c r="D453" s="6"/>
      <c r="E453" s="6"/>
      <c r="F453" s="6"/>
      <c r="G453" s="6"/>
    </row>
    <row r="454" spans="1:7">
      <c r="A454" s="6"/>
      <c r="B454" s="6"/>
      <c r="C454" s="6"/>
      <c r="D454" s="6"/>
      <c r="E454" s="6"/>
      <c r="F454" s="6"/>
      <c r="G454" s="6"/>
    </row>
    <row r="455" spans="1:7">
      <c r="A455" s="6"/>
      <c r="B455" s="6"/>
      <c r="C455" s="6"/>
      <c r="D455" s="6"/>
      <c r="E455" s="6"/>
      <c r="F455" s="6"/>
      <c r="G455" s="6"/>
    </row>
    <row r="456" spans="1:7">
      <c r="A456" s="6"/>
      <c r="B456" s="6"/>
      <c r="C456" s="6"/>
      <c r="D456" s="6"/>
      <c r="E456" s="6"/>
      <c r="F456" s="6"/>
      <c r="G456" s="6"/>
    </row>
    <row r="457" spans="1:7">
      <c r="A457" s="6"/>
      <c r="B457" s="6"/>
      <c r="C457" s="6"/>
      <c r="D457" s="6"/>
      <c r="E457" s="6"/>
      <c r="F457" s="6"/>
      <c r="G457" s="6"/>
    </row>
    <row r="458" spans="1:7">
      <c r="A458" s="6"/>
      <c r="B458" s="6"/>
      <c r="C458" s="6"/>
      <c r="D458" s="6"/>
      <c r="E458" s="6"/>
      <c r="F458" s="6"/>
      <c r="G458" s="6"/>
    </row>
    <row r="459" spans="1:7">
      <c r="A459" s="6"/>
      <c r="B459" s="6"/>
      <c r="C459" s="6"/>
      <c r="D459" s="6"/>
      <c r="E459" s="6"/>
      <c r="F459" s="6"/>
      <c r="G459" s="6"/>
    </row>
    <row r="460" spans="1:7">
      <c r="A460" s="6"/>
      <c r="B460" s="6"/>
      <c r="C460" s="6"/>
      <c r="D460" s="6"/>
      <c r="E460" s="6"/>
      <c r="F460" s="6"/>
      <c r="G460" s="6"/>
    </row>
    <row r="461" spans="1:7">
      <c r="A461" s="6"/>
      <c r="B461" s="6"/>
      <c r="C461" s="6"/>
      <c r="D461" s="6"/>
      <c r="E461" s="6"/>
      <c r="F461" s="6"/>
      <c r="G461" s="6"/>
    </row>
    <row r="462" spans="1:7">
      <c r="A462" s="6"/>
      <c r="B462" s="6"/>
      <c r="C462" s="6"/>
      <c r="D462" s="6"/>
      <c r="E462" s="6"/>
      <c r="F462" s="6"/>
      <c r="G462" s="6"/>
    </row>
    <row r="463" spans="1:7">
      <c r="A463" s="6"/>
      <c r="B463" s="6"/>
      <c r="C463" s="6"/>
      <c r="D463" s="6"/>
      <c r="E463" s="6"/>
      <c r="F463" s="6"/>
      <c r="G463" s="6"/>
    </row>
    <row r="464" spans="1:7">
      <c r="A464" s="6"/>
      <c r="B464" s="6"/>
      <c r="C464" s="6"/>
      <c r="D464" s="6"/>
      <c r="E464" s="6"/>
      <c r="F464" s="6"/>
      <c r="G464" s="6"/>
    </row>
    <row r="465" spans="1:7">
      <c r="A465" s="6"/>
      <c r="B465" s="6"/>
      <c r="C465" s="6"/>
      <c r="D465" s="6"/>
      <c r="E465" s="6"/>
      <c r="F465" s="6"/>
      <c r="G465" s="6"/>
    </row>
    <row r="466" spans="1:7">
      <c r="A466" s="6"/>
      <c r="B466" s="6"/>
      <c r="C466" s="6"/>
      <c r="D466" s="6"/>
      <c r="E466" s="6"/>
      <c r="F466" s="6"/>
      <c r="G466" s="6"/>
    </row>
    <row r="467" spans="1:7">
      <c r="A467" s="6"/>
      <c r="B467" s="6"/>
      <c r="C467" s="6"/>
      <c r="D467" s="6"/>
      <c r="E467" s="6"/>
      <c r="F467" s="6"/>
      <c r="G467" s="6"/>
    </row>
    <row r="468" spans="1:7">
      <c r="A468" s="6"/>
      <c r="B468" s="6"/>
      <c r="C468" s="6"/>
      <c r="D468" s="6"/>
      <c r="E468" s="6"/>
      <c r="F468" s="6"/>
      <c r="G468" s="6"/>
    </row>
    <row r="469" spans="1:7">
      <c r="A469" s="6"/>
      <c r="B469" s="6"/>
      <c r="C469" s="6"/>
      <c r="D469" s="6"/>
      <c r="E469" s="6"/>
      <c r="F469" s="6"/>
      <c r="G469" s="6"/>
    </row>
    <row r="470" spans="1:7">
      <c r="A470" s="6"/>
      <c r="B470" s="6"/>
      <c r="C470" s="6"/>
      <c r="D470" s="6"/>
      <c r="E470" s="6"/>
      <c r="F470" s="6"/>
      <c r="G470" s="6"/>
    </row>
    <row r="471" spans="1:7">
      <c r="A471" s="6"/>
      <c r="B471" s="6"/>
      <c r="C471" s="6"/>
      <c r="D471" s="6"/>
      <c r="E471" s="6"/>
      <c r="F471" s="6"/>
      <c r="G471" s="6"/>
    </row>
    <row r="472" spans="1:7">
      <c r="A472" s="6"/>
      <c r="B472" s="6"/>
      <c r="C472" s="6"/>
      <c r="D472" s="6"/>
      <c r="E472" s="6"/>
      <c r="F472" s="6"/>
      <c r="G472" s="6"/>
    </row>
    <row r="473" spans="1:7">
      <c r="A473" s="6"/>
      <c r="B473" s="6"/>
      <c r="C473" s="6"/>
      <c r="D473" s="6"/>
      <c r="E473" s="6"/>
      <c r="F473" s="6"/>
      <c r="G473" s="6"/>
    </row>
    <row r="474" spans="1:7">
      <c r="A474" s="6"/>
      <c r="B474" s="6"/>
      <c r="C474" s="6"/>
      <c r="D474" s="6"/>
      <c r="E474" s="6"/>
      <c r="F474" s="6"/>
      <c r="G474" s="6"/>
    </row>
    <row r="475" spans="1:7">
      <c r="A475" s="6"/>
      <c r="B475" s="6"/>
      <c r="C475" s="6"/>
      <c r="D475" s="6"/>
      <c r="E475" s="6"/>
      <c r="F475" s="6"/>
      <c r="G475" s="6"/>
    </row>
    <row r="476" spans="1:7">
      <c r="A476" s="6"/>
      <c r="B476" s="6"/>
      <c r="C476" s="6"/>
      <c r="D476" s="6"/>
      <c r="E476" s="6"/>
      <c r="F476" s="6"/>
      <c r="G476" s="6"/>
    </row>
    <row r="477" spans="1:7">
      <c r="A477" s="6"/>
      <c r="B477" s="6"/>
      <c r="C477" s="6"/>
      <c r="D477" s="6"/>
      <c r="E477" s="6"/>
      <c r="F477" s="6"/>
      <c r="G477" s="6"/>
    </row>
    <row r="478" spans="1:7">
      <c r="A478" s="6"/>
      <c r="B478" s="6"/>
      <c r="C478" s="6"/>
      <c r="D478" s="6"/>
      <c r="E478" s="6"/>
      <c r="F478" s="6"/>
      <c r="G478" s="6"/>
    </row>
    <row r="479" spans="1:7">
      <c r="A479" s="6"/>
      <c r="B479" s="6"/>
      <c r="C479" s="6"/>
      <c r="D479" s="6"/>
      <c r="E479" s="6"/>
      <c r="F479" s="6"/>
      <c r="G479" s="6"/>
    </row>
    <row r="480" spans="1:7">
      <c r="A480" s="6"/>
      <c r="B480" s="6"/>
      <c r="C480" s="6"/>
      <c r="D480" s="6"/>
      <c r="E480" s="6"/>
      <c r="F480" s="6"/>
      <c r="G480" s="6"/>
    </row>
    <row r="481" spans="1:7">
      <c r="A481" s="6"/>
      <c r="B481" s="6"/>
      <c r="C481" s="6"/>
      <c r="D481" s="6"/>
      <c r="E481" s="6"/>
      <c r="F481" s="6"/>
      <c r="G481" s="6"/>
    </row>
    <row r="482" spans="1:7">
      <c r="A482" s="6"/>
      <c r="B482" s="6"/>
      <c r="C482" s="6"/>
      <c r="D482" s="6"/>
      <c r="E482" s="6"/>
      <c r="F482" s="6"/>
      <c r="G482" s="6"/>
    </row>
    <row r="483" spans="1:7">
      <c r="A483" s="6"/>
      <c r="B483" s="6"/>
      <c r="C483" s="6"/>
      <c r="D483" s="6"/>
      <c r="E483" s="6"/>
      <c r="F483" s="6"/>
      <c r="G483" s="6"/>
    </row>
    <row r="484" spans="1:7">
      <c r="A484" s="6"/>
      <c r="B484" s="6"/>
      <c r="C484" s="6"/>
      <c r="D484" s="6"/>
      <c r="E484" s="6"/>
      <c r="F484" s="6"/>
      <c r="G484" s="6"/>
    </row>
    <row r="485" spans="1:7">
      <c r="A485" s="6"/>
      <c r="B485" s="6"/>
      <c r="C485" s="6"/>
      <c r="D485" s="6"/>
      <c r="E485" s="6"/>
      <c r="F485" s="6"/>
      <c r="G485" s="6"/>
    </row>
    <row r="486" spans="1:7">
      <c r="A486" s="6"/>
      <c r="B486" s="6"/>
      <c r="C486" s="6"/>
      <c r="D486" s="6"/>
      <c r="E486" s="6"/>
      <c r="F486" s="6"/>
      <c r="G486" s="6"/>
    </row>
    <row r="487" spans="1:7">
      <c r="A487" s="6"/>
      <c r="B487" s="6"/>
      <c r="C487" s="6"/>
      <c r="D487" s="6"/>
      <c r="E487" s="6"/>
      <c r="F487" s="6"/>
      <c r="G487" s="6"/>
    </row>
    <row r="488" spans="1:7">
      <c r="A488" s="6"/>
      <c r="B488" s="6"/>
      <c r="C488" s="6"/>
      <c r="D488" s="6"/>
      <c r="E488" s="6"/>
      <c r="F488" s="6"/>
      <c r="G488" s="6"/>
    </row>
    <row r="489" spans="1:7">
      <c r="A489" s="6"/>
      <c r="B489" s="6"/>
      <c r="C489" s="6"/>
      <c r="D489" s="6"/>
      <c r="E489" s="6"/>
      <c r="F489" s="6"/>
      <c r="G489" s="6"/>
    </row>
    <row r="490" spans="1:7">
      <c r="A490" s="6"/>
      <c r="B490" s="6"/>
      <c r="C490" s="6"/>
      <c r="D490" s="6"/>
      <c r="E490" s="6"/>
      <c r="F490" s="6"/>
      <c r="G490" s="6"/>
    </row>
    <row r="491" spans="1:7">
      <c r="A491" s="6"/>
      <c r="B491" s="6"/>
      <c r="C491" s="6"/>
      <c r="D491" s="6"/>
      <c r="E491" s="6"/>
      <c r="F491" s="6"/>
      <c r="G491" s="6"/>
    </row>
    <row r="492" spans="1:7">
      <c r="A492" s="6"/>
      <c r="B492" s="6"/>
      <c r="C492" s="6"/>
      <c r="D492" s="6"/>
      <c r="E492" s="6"/>
      <c r="F492" s="6"/>
      <c r="G492" s="6"/>
    </row>
    <row r="493" spans="1:7">
      <c r="A493" s="6"/>
      <c r="B493" s="6"/>
      <c r="C493" s="6"/>
      <c r="D493" s="6"/>
      <c r="E493" s="6"/>
      <c r="F493" s="6"/>
      <c r="G493" s="6"/>
    </row>
    <row r="494" spans="1:7">
      <c r="A494" s="6"/>
      <c r="B494" s="6"/>
      <c r="C494" s="6"/>
      <c r="D494" s="6"/>
      <c r="E494" s="6"/>
      <c r="F494" s="6"/>
      <c r="G494" s="6"/>
    </row>
    <row r="495" spans="1:7">
      <c r="A495" s="6"/>
      <c r="B495" s="6"/>
      <c r="C495" s="6"/>
      <c r="D495" s="6"/>
      <c r="E495" s="6"/>
      <c r="F495" s="6"/>
      <c r="G495" s="6"/>
    </row>
    <row r="496" spans="1:7">
      <c r="A496" s="6"/>
      <c r="B496" s="6"/>
      <c r="C496" s="6"/>
      <c r="D496" s="6"/>
      <c r="E496" s="6"/>
      <c r="F496" s="6"/>
      <c r="G496" s="6"/>
    </row>
    <row r="497" spans="1:7">
      <c r="A497" s="6"/>
      <c r="B497" s="6"/>
      <c r="C497" s="6"/>
      <c r="D497" s="6"/>
      <c r="E497" s="6"/>
      <c r="F497" s="6"/>
      <c r="G497" s="6"/>
    </row>
  </sheetData>
  <mergeCells count="8">
    <mergeCell ref="A68:G68"/>
    <mergeCell ref="A69:H69"/>
    <mergeCell ref="A3:G3"/>
    <mergeCell ref="A5:G5"/>
    <mergeCell ref="A6:G6"/>
    <mergeCell ref="B10:G10"/>
    <mergeCell ref="B37:G37"/>
    <mergeCell ref="B61:G61"/>
  </mergeCells>
  <pageMargins left="0.7" right="0.7" top="0.75" bottom="0.75" header="0.3" footer="0.3"/>
  <colBreaks count="1" manualBreakCount="1">
    <brk id="7" max="1048575" man="1"/>
  </colBreaks>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M662"/>
  <sheetViews>
    <sheetView zoomScaleNormal="100" workbookViewId="0">
      <selection activeCell="A4" sqref="A4"/>
    </sheetView>
  </sheetViews>
  <sheetFormatPr defaultColWidth="9.1796875" defaultRowHeight="14.5"/>
  <cols>
    <col min="1" max="1" width="43.7265625" customWidth="1"/>
    <col min="2" max="2" width="10.7265625" customWidth="1"/>
    <col min="3" max="3" width="10.1796875" customWidth="1"/>
    <col min="4" max="4" width="11.26953125" customWidth="1"/>
    <col min="5" max="5" width="11.1796875" customWidth="1"/>
    <col min="6" max="6" width="8.7265625" customWidth="1"/>
    <col min="7" max="16384" width="9.1796875" style="11"/>
  </cols>
  <sheetData>
    <row r="1" spans="1:13" ht="12" customHeight="1"/>
    <row r="2" spans="1:13" ht="12" customHeight="1"/>
    <row r="3" spans="1:13" ht="24" customHeight="1"/>
    <row r="4" spans="1:13" s="1" customFormat="1" ht="11.25" customHeight="1">
      <c r="A4" s="2" t="s">
        <v>29</v>
      </c>
      <c r="E4"/>
      <c r="F4"/>
    </row>
    <row r="5" spans="1:13" s="1" customFormat="1" ht="11.25" customHeight="1">
      <c r="A5" s="731" t="s">
        <v>432</v>
      </c>
      <c r="B5" s="731"/>
      <c r="C5" s="731"/>
      <c r="D5" s="731"/>
      <c r="E5" s="731"/>
      <c r="F5" s="731"/>
    </row>
    <row r="6" spans="1:13" s="1" customFormat="1" ht="15" customHeight="1">
      <c r="A6" s="212" t="s">
        <v>433</v>
      </c>
      <c r="B6" s="32"/>
      <c r="C6" s="32"/>
      <c r="D6" s="4"/>
      <c r="E6"/>
      <c r="F6" s="32"/>
    </row>
    <row r="7" spans="1:13" s="1" customFormat="1" ht="6" customHeight="1">
      <c r="A7" s="307"/>
      <c r="B7" s="307"/>
      <c r="C7" s="307"/>
      <c r="D7" s="307"/>
      <c r="E7" s="307"/>
      <c r="F7" s="307"/>
    </row>
    <row r="8" spans="1:13" s="3" customFormat="1" ht="12" customHeight="1">
      <c r="A8" s="772" t="s">
        <v>434</v>
      </c>
      <c r="B8" s="774" t="s">
        <v>435</v>
      </c>
      <c r="C8" s="774"/>
      <c r="D8" s="774"/>
      <c r="E8" s="774"/>
      <c r="F8" s="774"/>
    </row>
    <row r="9" spans="1:13" ht="63.75" customHeight="1">
      <c r="A9" s="773"/>
      <c r="B9" s="308" t="s">
        <v>436</v>
      </c>
      <c r="C9" s="308" t="s">
        <v>437</v>
      </c>
      <c r="D9" s="308" t="s">
        <v>438</v>
      </c>
      <c r="E9" s="308" t="s">
        <v>439</v>
      </c>
      <c r="F9" s="308" t="s">
        <v>440</v>
      </c>
    </row>
    <row r="10" spans="1:13" ht="3" customHeight="1">
      <c r="A10" s="309"/>
      <c r="B10" s="5"/>
      <c r="C10" s="5"/>
      <c r="D10" s="5"/>
      <c r="E10" s="5"/>
      <c r="F10" s="5"/>
    </row>
    <row r="11" spans="1:13" ht="9" customHeight="1">
      <c r="A11" s="12" t="s">
        <v>441</v>
      </c>
      <c r="B11" s="33">
        <v>35</v>
      </c>
      <c r="C11" s="33">
        <v>78</v>
      </c>
      <c r="D11" s="33">
        <v>72</v>
      </c>
      <c r="E11" s="33">
        <v>23</v>
      </c>
      <c r="F11" s="33">
        <v>19</v>
      </c>
      <c r="G11" s="261"/>
    </row>
    <row r="12" spans="1:13" ht="9" customHeight="1">
      <c r="A12" s="12" t="s">
        <v>442</v>
      </c>
      <c r="B12" s="33">
        <v>50</v>
      </c>
      <c r="C12" s="33">
        <v>89</v>
      </c>
      <c r="D12" s="33">
        <v>77</v>
      </c>
      <c r="E12" s="33">
        <v>31</v>
      </c>
      <c r="F12" s="33">
        <v>43</v>
      </c>
      <c r="G12" s="261"/>
    </row>
    <row r="13" spans="1:13" ht="9" customHeight="1">
      <c r="A13" s="12" t="s">
        <v>443</v>
      </c>
      <c r="B13" s="33">
        <v>35</v>
      </c>
      <c r="C13" s="33">
        <v>85</v>
      </c>
      <c r="D13" s="33">
        <v>76</v>
      </c>
      <c r="E13" s="33">
        <v>23</v>
      </c>
      <c r="F13" s="33">
        <v>29</v>
      </c>
      <c r="G13" s="261"/>
    </row>
    <row r="14" spans="1:13" ht="9" customHeight="1">
      <c r="A14" s="12" t="s">
        <v>444</v>
      </c>
      <c r="B14" s="33">
        <v>39</v>
      </c>
      <c r="C14" s="33">
        <v>84</v>
      </c>
      <c r="D14" s="33">
        <v>76</v>
      </c>
      <c r="E14" s="33">
        <v>28</v>
      </c>
      <c r="F14" s="33">
        <v>41</v>
      </c>
      <c r="G14" s="261"/>
    </row>
    <row r="15" spans="1:13" s="10" customFormat="1" ht="9" customHeight="1">
      <c r="A15" s="12" t="s">
        <v>445</v>
      </c>
      <c r="B15" s="33">
        <v>28</v>
      </c>
      <c r="C15" s="33">
        <v>82</v>
      </c>
      <c r="D15" s="33">
        <v>77</v>
      </c>
      <c r="E15" s="33">
        <v>17</v>
      </c>
      <c r="F15" s="33">
        <v>34</v>
      </c>
      <c r="G15" s="261"/>
      <c r="H15" s="11"/>
      <c r="I15" s="11"/>
      <c r="J15" s="11"/>
      <c r="K15" s="11"/>
      <c r="L15" s="11"/>
      <c r="M15" s="11"/>
    </row>
    <row r="16" spans="1:13" ht="9" customHeight="1">
      <c r="A16" s="12" t="s">
        <v>446</v>
      </c>
      <c r="B16" s="33">
        <v>28</v>
      </c>
      <c r="C16" s="33">
        <v>79</v>
      </c>
      <c r="D16" s="33">
        <v>78</v>
      </c>
      <c r="E16" s="33">
        <v>14</v>
      </c>
      <c r="F16" s="33">
        <v>32</v>
      </c>
      <c r="G16" s="261"/>
    </row>
    <row r="17" spans="1:8" ht="9" customHeight="1">
      <c r="A17" s="12" t="s">
        <v>447</v>
      </c>
      <c r="B17" s="33">
        <v>36</v>
      </c>
      <c r="C17" s="33">
        <v>71</v>
      </c>
      <c r="D17" s="33">
        <v>78</v>
      </c>
      <c r="E17" s="33">
        <v>9</v>
      </c>
      <c r="F17" s="33">
        <v>29</v>
      </c>
      <c r="G17" s="261"/>
    </row>
    <row r="18" spans="1:8" ht="9" customHeight="1">
      <c r="A18" s="12" t="s">
        <v>448</v>
      </c>
      <c r="B18" s="33">
        <v>31</v>
      </c>
      <c r="C18" s="33">
        <v>81</v>
      </c>
      <c r="D18" s="33">
        <v>84</v>
      </c>
      <c r="E18" s="33">
        <v>10</v>
      </c>
      <c r="F18" s="33">
        <v>28</v>
      </c>
      <c r="G18" s="261"/>
    </row>
    <row r="19" spans="1:8" s="89" customFormat="1" ht="9" customHeight="1">
      <c r="A19" s="12" t="s">
        <v>449</v>
      </c>
      <c r="B19" s="33">
        <v>31</v>
      </c>
      <c r="C19" s="33">
        <v>84</v>
      </c>
      <c r="D19" s="33">
        <v>83</v>
      </c>
      <c r="E19" s="33">
        <v>9</v>
      </c>
      <c r="F19" s="33">
        <v>39</v>
      </c>
      <c r="G19" s="310"/>
    </row>
    <row r="20" spans="1:8" ht="9" customHeight="1">
      <c r="A20" s="47" t="s">
        <v>450</v>
      </c>
      <c r="B20" s="311">
        <v>19</v>
      </c>
      <c r="C20" s="311">
        <v>70</v>
      </c>
      <c r="D20" s="311">
        <v>81</v>
      </c>
      <c r="E20" s="311">
        <v>10</v>
      </c>
      <c r="F20" s="311">
        <v>33</v>
      </c>
      <c r="G20" s="261"/>
    </row>
    <row r="21" spans="1:8" ht="14.25" customHeight="1">
      <c r="A21" s="81"/>
      <c r="B21" s="48"/>
      <c r="C21" s="48"/>
      <c r="D21" s="48"/>
      <c r="E21" s="48"/>
      <c r="F21" s="48"/>
    </row>
    <row r="22" spans="1:8" ht="10" customHeight="1">
      <c r="A22" s="732" t="s">
        <v>451</v>
      </c>
      <c r="B22" s="732"/>
      <c r="C22" s="732"/>
      <c r="D22" s="732"/>
      <c r="E22" s="732"/>
      <c r="F22" s="732"/>
    </row>
    <row r="23" spans="1:8" ht="3" customHeight="1">
      <c r="A23" s="6"/>
      <c r="B23" s="301"/>
      <c r="C23" s="301"/>
      <c r="D23" s="301"/>
      <c r="E23" s="301"/>
      <c r="F23" s="301"/>
    </row>
    <row r="24" spans="1:8" ht="9.75" customHeight="1">
      <c r="A24" s="23" t="s">
        <v>452</v>
      </c>
      <c r="B24" s="33">
        <v>66</v>
      </c>
      <c r="C24" s="33">
        <v>35</v>
      </c>
      <c r="D24" s="33">
        <v>20</v>
      </c>
      <c r="E24" s="33">
        <v>44</v>
      </c>
      <c r="F24" s="33">
        <v>49</v>
      </c>
    </row>
    <row r="25" spans="1:8" ht="9.75" customHeight="1">
      <c r="A25" s="23" t="s">
        <v>453</v>
      </c>
      <c r="B25" s="33">
        <v>20</v>
      </c>
      <c r="C25" s="33">
        <v>22</v>
      </c>
      <c r="D25" s="33">
        <v>15</v>
      </c>
      <c r="E25" s="33" t="s">
        <v>454</v>
      </c>
      <c r="F25" s="33">
        <v>69</v>
      </c>
    </row>
    <row r="26" spans="1:8" s="8" customFormat="1" ht="9.75" customHeight="1">
      <c r="A26" s="23" t="s">
        <v>455</v>
      </c>
      <c r="B26" s="33">
        <v>14</v>
      </c>
      <c r="C26" s="33">
        <v>24</v>
      </c>
      <c r="D26" s="33">
        <v>16</v>
      </c>
      <c r="E26" s="33">
        <v>29</v>
      </c>
      <c r="F26" s="33">
        <v>22</v>
      </c>
      <c r="H26" s="11"/>
    </row>
    <row r="27" spans="1:8" s="8" customFormat="1" ht="9.75" customHeight="1">
      <c r="A27" s="23" t="s">
        <v>456</v>
      </c>
      <c r="B27" s="33">
        <v>10</v>
      </c>
      <c r="C27" s="33">
        <v>22</v>
      </c>
      <c r="D27" s="33">
        <v>12</v>
      </c>
      <c r="E27" s="33">
        <v>18</v>
      </c>
      <c r="F27" s="33">
        <v>18</v>
      </c>
      <c r="H27" s="11"/>
    </row>
    <row r="28" spans="1:8" ht="9.75" customHeight="1">
      <c r="A28" s="23" t="s">
        <v>457</v>
      </c>
      <c r="B28" s="33">
        <v>47</v>
      </c>
      <c r="C28" s="33">
        <v>31</v>
      </c>
      <c r="D28" s="33">
        <v>17</v>
      </c>
      <c r="E28" s="33">
        <v>19</v>
      </c>
      <c r="F28" s="33">
        <v>68</v>
      </c>
    </row>
    <row r="29" spans="1:8" ht="9.75" customHeight="1">
      <c r="A29" s="23" t="s">
        <v>458</v>
      </c>
      <c r="B29" s="33">
        <v>22</v>
      </c>
      <c r="C29" s="33">
        <v>30</v>
      </c>
      <c r="D29" s="33">
        <v>16</v>
      </c>
      <c r="E29" s="33">
        <v>28</v>
      </c>
      <c r="F29" s="33">
        <v>37</v>
      </c>
    </row>
    <row r="30" spans="1:8" ht="9.75" customHeight="1">
      <c r="A30" s="23" t="s">
        <v>459</v>
      </c>
      <c r="B30" s="33">
        <v>1</v>
      </c>
      <c r="C30" s="33">
        <v>19</v>
      </c>
      <c r="D30" s="33">
        <v>12</v>
      </c>
      <c r="E30" s="33">
        <v>26</v>
      </c>
      <c r="F30" s="33">
        <v>8</v>
      </c>
    </row>
    <row r="31" spans="1:8" ht="9.75" customHeight="1">
      <c r="A31" s="23" t="s">
        <v>460</v>
      </c>
      <c r="B31" s="33">
        <v>2</v>
      </c>
      <c r="C31" s="33">
        <v>16</v>
      </c>
      <c r="D31" s="33">
        <v>12</v>
      </c>
      <c r="E31" s="33">
        <v>14</v>
      </c>
      <c r="F31" s="33">
        <v>42</v>
      </c>
    </row>
    <row r="32" spans="1:8" ht="9.75" customHeight="1">
      <c r="A32" s="23" t="s">
        <v>461</v>
      </c>
      <c r="B32" s="33">
        <v>20</v>
      </c>
      <c r="C32" s="33">
        <v>16</v>
      </c>
      <c r="D32" s="33">
        <v>11</v>
      </c>
      <c r="E32" s="33">
        <v>22</v>
      </c>
      <c r="F32" s="33">
        <v>26</v>
      </c>
    </row>
    <row r="33" spans="1:8" ht="9.75" customHeight="1">
      <c r="A33" s="23" t="s">
        <v>462</v>
      </c>
      <c r="B33" s="33" t="s">
        <v>454</v>
      </c>
      <c r="C33" s="33" t="s">
        <v>454</v>
      </c>
      <c r="D33" s="33" t="s">
        <v>454</v>
      </c>
      <c r="E33" s="33" t="s">
        <v>454</v>
      </c>
      <c r="F33" s="33" t="s">
        <v>454</v>
      </c>
    </row>
    <row r="34" spans="1:8" ht="9.75" customHeight="1">
      <c r="A34" s="23" t="s">
        <v>463</v>
      </c>
      <c r="B34" s="511" t="s">
        <v>151</v>
      </c>
      <c r="C34" s="33">
        <v>16</v>
      </c>
      <c r="D34" s="33">
        <v>11</v>
      </c>
      <c r="E34" s="33">
        <v>20</v>
      </c>
      <c r="F34" s="33">
        <v>39</v>
      </c>
    </row>
    <row r="35" spans="1:8" ht="9.75" customHeight="1">
      <c r="A35" s="23" t="s">
        <v>464</v>
      </c>
      <c r="B35" s="33">
        <v>2</v>
      </c>
      <c r="C35" s="33">
        <v>22</v>
      </c>
      <c r="D35" s="33">
        <v>12</v>
      </c>
      <c r="E35" s="33">
        <v>50</v>
      </c>
      <c r="F35" s="33">
        <v>88</v>
      </c>
    </row>
    <row r="36" spans="1:8" ht="9.75" customHeight="1">
      <c r="A36" s="23" t="s">
        <v>465</v>
      </c>
      <c r="B36" s="33">
        <v>0</v>
      </c>
      <c r="C36" s="33">
        <v>20</v>
      </c>
      <c r="D36" s="33">
        <v>11</v>
      </c>
      <c r="E36" s="33">
        <v>29</v>
      </c>
      <c r="F36" s="33">
        <v>21</v>
      </c>
    </row>
    <row r="37" spans="1:8" ht="9.75" customHeight="1">
      <c r="A37" s="23" t="s">
        <v>466</v>
      </c>
      <c r="B37" s="33">
        <v>4</v>
      </c>
      <c r="C37" s="33">
        <v>20</v>
      </c>
      <c r="D37" s="33">
        <v>15</v>
      </c>
      <c r="E37" s="33">
        <v>30</v>
      </c>
      <c r="F37" s="33">
        <v>39</v>
      </c>
    </row>
    <row r="38" spans="1:8" ht="9.75" customHeight="1">
      <c r="A38" s="23" t="s">
        <v>467</v>
      </c>
      <c r="B38" s="33">
        <v>15</v>
      </c>
      <c r="C38" s="33">
        <v>22</v>
      </c>
      <c r="D38" s="33">
        <v>15</v>
      </c>
      <c r="E38" s="33">
        <v>31</v>
      </c>
      <c r="F38" s="33">
        <v>73</v>
      </c>
    </row>
    <row r="39" spans="1:8" ht="9.75" customHeight="1">
      <c r="A39" s="23" t="s">
        <v>468</v>
      </c>
      <c r="B39" s="33">
        <v>6</v>
      </c>
      <c r="C39" s="33">
        <v>22</v>
      </c>
      <c r="D39" s="33">
        <v>16</v>
      </c>
      <c r="E39" s="33">
        <v>21</v>
      </c>
      <c r="F39" s="33">
        <v>8</v>
      </c>
    </row>
    <row r="40" spans="1:8" ht="9.75" customHeight="1">
      <c r="A40" s="23" t="s">
        <v>469</v>
      </c>
      <c r="B40" s="33">
        <v>49</v>
      </c>
      <c r="C40" s="33">
        <v>32</v>
      </c>
      <c r="D40" s="33">
        <v>21</v>
      </c>
      <c r="E40" s="33">
        <v>44</v>
      </c>
      <c r="F40" s="33">
        <v>83</v>
      </c>
    </row>
    <row r="41" spans="1:8" ht="9.75" customHeight="1">
      <c r="A41" s="23" t="s">
        <v>470</v>
      </c>
      <c r="B41" s="33">
        <v>22</v>
      </c>
      <c r="C41" s="33">
        <v>26</v>
      </c>
      <c r="D41" s="33">
        <v>20</v>
      </c>
      <c r="E41" s="33">
        <v>37</v>
      </c>
      <c r="F41" s="33">
        <v>83</v>
      </c>
    </row>
    <row r="42" spans="1:8" ht="9.75" customHeight="1">
      <c r="A42" s="23" t="s">
        <v>471</v>
      </c>
      <c r="B42" s="33">
        <v>40</v>
      </c>
      <c r="C42" s="33">
        <v>31</v>
      </c>
      <c r="D42" s="33">
        <v>21</v>
      </c>
      <c r="E42" s="33">
        <v>41</v>
      </c>
      <c r="F42" s="33">
        <v>62</v>
      </c>
    </row>
    <row r="43" spans="1:8" ht="9.75" customHeight="1">
      <c r="A43" s="23" t="s">
        <v>472</v>
      </c>
      <c r="B43" s="33">
        <v>33</v>
      </c>
      <c r="C43" s="33">
        <v>29</v>
      </c>
      <c r="D43" s="33">
        <v>19</v>
      </c>
      <c r="E43" s="33">
        <v>29</v>
      </c>
      <c r="F43" s="33">
        <v>77</v>
      </c>
    </row>
    <row r="44" spans="1:8" ht="9.75" customHeight="1">
      <c r="A44" s="23" t="s">
        <v>473</v>
      </c>
      <c r="B44" s="33">
        <v>46</v>
      </c>
      <c r="C44" s="33">
        <v>32</v>
      </c>
      <c r="D44" s="33">
        <v>22</v>
      </c>
      <c r="E44" s="33">
        <v>25</v>
      </c>
      <c r="F44" s="33">
        <v>52</v>
      </c>
    </row>
    <row r="45" spans="1:8" ht="9.75" customHeight="1">
      <c r="A45" s="23" t="s">
        <v>474</v>
      </c>
      <c r="B45" s="33">
        <v>62</v>
      </c>
      <c r="C45" s="33">
        <v>33</v>
      </c>
      <c r="D45" s="33">
        <v>17</v>
      </c>
      <c r="E45" s="33">
        <v>23</v>
      </c>
      <c r="F45" s="33">
        <v>58</v>
      </c>
    </row>
    <row r="46" spans="1:8" s="10" customFormat="1" ht="9.75" customHeight="1">
      <c r="A46" s="23" t="s">
        <v>475</v>
      </c>
      <c r="B46" s="33">
        <v>6</v>
      </c>
      <c r="C46" s="33">
        <v>19</v>
      </c>
      <c r="D46" s="33">
        <v>14</v>
      </c>
      <c r="E46" s="33">
        <v>30</v>
      </c>
      <c r="F46" s="33">
        <v>67</v>
      </c>
      <c r="H46" s="11"/>
    </row>
    <row r="47" spans="1:8" s="10" customFormat="1" ht="9.75" customHeight="1">
      <c r="A47" s="23" t="s">
        <v>476</v>
      </c>
      <c r="B47" s="33">
        <v>43</v>
      </c>
      <c r="C47" s="33">
        <v>30</v>
      </c>
      <c r="D47" s="33">
        <v>21</v>
      </c>
      <c r="E47" s="33">
        <v>25</v>
      </c>
      <c r="F47" s="33">
        <v>87</v>
      </c>
      <c r="H47" s="11"/>
    </row>
    <row r="48" spans="1:8" ht="9.75" customHeight="1">
      <c r="A48" s="23" t="s">
        <v>477</v>
      </c>
      <c r="B48" s="33">
        <v>40</v>
      </c>
      <c r="C48" s="33">
        <v>28</v>
      </c>
      <c r="D48" s="33">
        <v>18</v>
      </c>
      <c r="E48" s="33">
        <v>34</v>
      </c>
      <c r="F48" s="33">
        <v>67</v>
      </c>
    </row>
    <row r="49" spans="1:6" ht="9.75" customHeight="1">
      <c r="A49" s="23" t="s">
        <v>399</v>
      </c>
      <c r="B49" s="33">
        <v>9</v>
      </c>
      <c r="C49" s="33">
        <v>19</v>
      </c>
      <c r="D49" s="33">
        <v>12</v>
      </c>
      <c r="E49" s="33">
        <v>30</v>
      </c>
      <c r="F49" s="33">
        <v>19</v>
      </c>
    </row>
    <row r="50" spans="1:6" ht="9.75" customHeight="1">
      <c r="A50" s="23" t="s">
        <v>245</v>
      </c>
      <c r="B50" s="33">
        <v>12</v>
      </c>
      <c r="C50" s="33">
        <v>22</v>
      </c>
      <c r="D50" s="33">
        <v>15</v>
      </c>
      <c r="E50" s="33">
        <v>32</v>
      </c>
      <c r="F50" s="33">
        <v>34</v>
      </c>
    </row>
    <row r="51" spans="1:6" ht="9.75" customHeight="1">
      <c r="A51" s="23" t="s">
        <v>478</v>
      </c>
      <c r="B51" s="33">
        <v>55</v>
      </c>
      <c r="C51" s="33">
        <v>32</v>
      </c>
      <c r="D51" s="33">
        <v>20</v>
      </c>
      <c r="E51" s="33">
        <v>30</v>
      </c>
      <c r="F51" s="33">
        <v>64</v>
      </c>
    </row>
    <row r="52" spans="1:6" ht="9.75" customHeight="1">
      <c r="A52" s="23" t="s">
        <v>479</v>
      </c>
      <c r="B52" s="33">
        <v>53</v>
      </c>
      <c r="C52" s="33">
        <v>32</v>
      </c>
      <c r="D52" s="33">
        <v>25</v>
      </c>
      <c r="E52" s="33">
        <v>28</v>
      </c>
      <c r="F52" s="33">
        <v>59</v>
      </c>
    </row>
    <row r="53" spans="1:6" ht="9.75" customHeight="1">
      <c r="A53" s="23" t="s">
        <v>480</v>
      </c>
      <c r="B53" s="33">
        <v>8</v>
      </c>
      <c r="C53" s="33">
        <v>20</v>
      </c>
      <c r="D53" s="33">
        <v>12</v>
      </c>
      <c r="E53" s="33">
        <v>24</v>
      </c>
      <c r="F53" s="33">
        <v>9</v>
      </c>
    </row>
    <row r="54" spans="1:6" ht="9.75" customHeight="1">
      <c r="A54" s="23" t="s">
        <v>481</v>
      </c>
      <c r="B54" s="33">
        <v>63</v>
      </c>
      <c r="C54" s="33">
        <v>32</v>
      </c>
      <c r="D54" s="33">
        <v>21</v>
      </c>
      <c r="E54" s="33">
        <v>29</v>
      </c>
      <c r="F54" s="33">
        <v>29</v>
      </c>
    </row>
    <row r="55" spans="1:6" ht="9.75" customHeight="1">
      <c r="A55" s="23" t="s">
        <v>482</v>
      </c>
      <c r="B55" s="33">
        <v>62</v>
      </c>
      <c r="C55" s="33">
        <v>33</v>
      </c>
      <c r="D55" s="33">
        <v>23</v>
      </c>
      <c r="E55" s="33">
        <v>36</v>
      </c>
      <c r="F55" s="33">
        <v>42</v>
      </c>
    </row>
    <row r="56" spans="1:6" ht="9.75" customHeight="1">
      <c r="A56" s="23" t="s">
        <v>483</v>
      </c>
      <c r="B56" s="33">
        <v>65</v>
      </c>
      <c r="C56" s="33">
        <v>34</v>
      </c>
      <c r="D56" s="33">
        <v>25</v>
      </c>
      <c r="E56" s="33">
        <v>30</v>
      </c>
      <c r="F56" s="33">
        <v>58</v>
      </c>
    </row>
    <row r="57" spans="1:6" ht="9.75" customHeight="1">
      <c r="A57" s="23" t="s">
        <v>484</v>
      </c>
      <c r="B57" s="33">
        <v>55</v>
      </c>
      <c r="C57" s="33">
        <v>31</v>
      </c>
      <c r="D57" s="33">
        <v>23</v>
      </c>
      <c r="E57" s="33">
        <v>25</v>
      </c>
      <c r="F57" s="33">
        <v>72</v>
      </c>
    </row>
    <row r="58" spans="1:6" ht="9.75" customHeight="1">
      <c r="A58" s="23" t="s">
        <v>485</v>
      </c>
      <c r="B58" s="33">
        <v>30</v>
      </c>
      <c r="C58" s="33">
        <v>23</v>
      </c>
      <c r="D58" s="33">
        <v>14</v>
      </c>
      <c r="E58" s="33">
        <v>21</v>
      </c>
      <c r="F58" s="33">
        <v>35</v>
      </c>
    </row>
    <row r="59" spans="1:6" ht="9.75" customHeight="1">
      <c r="A59" s="23" t="s">
        <v>486</v>
      </c>
      <c r="B59" s="33">
        <v>15</v>
      </c>
      <c r="C59" s="33">
        <v>18</v>
      </c>
      <c r="D59" s="33">
        <v>13</v>
      </c>
      <c r="E59" s="33">
        <v>16</v>
      </c>
      <c r="F59" s="33">
        <v>31</v>
      </c>
    </row>
    <row r="60" spans="1:6" ht="9.75" customHeight="1">
      <c r="A60" s="23" t="s">
        <v>401</v>
      </c>
      <c r="B60" s="33">
        <v>14</v>
      </c>
      <c r="C60" s="33">
        <v>19</v>
      </c>
      <c r="D60" s="33">
        <v>12</v>
      </c>
      <c r="E60" s="33">
        <v>24</v>
      </c>
      <c r="F60" s="33">
        <v>28</v>
      </c>
    </row>
    <row r="61" spans="1:6" ht="9.75" customHeight="1">
      <c r="A61" s="23" t="s">
        <v>487</v>
      </c>
      <c r="B61" s="33">
        <v>26</v>
      </c>
      <c r="C61" s="33">
        <v>23</v>
      </c>
      <c r="D61" s="33">
        <v>16</v>
      </c>
      <c r="E61" s="33">
        <v>27</v>
      </c>
      <c r="F61" s="33" t="s">
        <v>454</v>
      </c>
    </row>
    <row r="62" spans="1:6" ht="9.75" customHeight="1">
      <c r="A62" s="23" t="s">
        <v>488</v>
      </c>
      <c r="B62" s="33">
        <v>28</v>
      </c>
      <c r="C62" s="33">
        <v>29</v>
      </c>
      <c r="D62" s="33">
        <v>19</v>
      </c>
      <c r="E62" s="33">
        <v>27</v>
      </c>
      <c r="F62" s="33">
        <v>90</v>
      </c>
    </row>
    <row r="63" spans="1:6" ht="9.75" customHeight="1">
      <c r="A63" s="23" t="s">
        <v>489</v>
      </c>
      <c r="B63" s="33">
        <v>22</v>
      </c>
      <c r="C63" s="33">
        <v>27</v>
      </c>
      <c r="D63" s="33">
        <v>15</v>
      </c>
      <c r="E63" s="33">
        <v>29</v>
      </c>
      <c r="F63" s="33">
        <v>61</v>
      </c>
    </row>
    <row r="64" spans="1:6" ht="9.75" customHeight="1">
      <c r="A64" s="23" t="s">
        <v>490</v>
      </c>
      <c r="B64" s="33">
        <v>32</v>
      </c>
      <c r="C64" s="33">
        <v>30</v>
      </c>
      <c r="D64" s="33">
        <v>15</v>
      </c>
      <c r="E64" s="33">
        <v>29</v>
      </c>
      <c r="F64" s="33">
        <v>62</v>
      </c>
    </row>
    <row r="65" spans="1:6" ht="9.75" customHeight="1">
      <c r="A65" s="23" t="s">
        <v>491</v>
      </c>
      <c r="B65" s="33">
        <v>41</v>
      </c>
      <c r="C65" s="33">
        <v>30</v>
      </c>
      <c r="D65" s="33">
        <v>18</v>
      </c>
      <c r="E65" s="33">
        <v>32</v>
      </c>
      <c r="F65" s="33">
        <v>68</v>
      </c>
    </row>
    <row r="66" spans="1:6" ht="9.75" customHeight="1">
      <c r="A66" s="23" t="s">
        <v>492</v>
      </c>
      <c r="B66" s="33">
        <v>5</v>
      </c>
      <c r="C66" s="33">
        <v>22</v>
      </c>
      <c r="D66" s="33">
        <v>14</v>
      </c>
      <c r="E66" s="33">
        <v>43</v>
      </c>
      <c r="F66" s="33">
        <v>49</v>
      </c>
    </row>
    <row r="67" spans="1:6" ht="9.75" customHeight="1">
      <c r="A67" s="23" t="s">
        <v>493</v>
      </c>
      <c r="B67" s="33">
        <v>38</v>
      </c>
      <c r="C67" s="33">
        <v>28</v>
      </c>
      <c r="D67" s="33">
        <v>20</v>
      </c>
      <c r="E67" s="33">
        <v>26</v>
      </c>
      <c r="F67" s="33">
        <v>34</v>
      </c>
    </row>
    <row r="68" spans="1:6" ht="9.75" customHeight="1">
      <c r="A68" s="23" t="s">
        <v>494</v>
      </c>
      <c r="B68" s="33">
        <v>28</v>
      </c>
      <c r="C68" s="33">
        <v>26</v>
      </c>
      <c r="D68" s="33">
        <v>14</v>
      </c>
      <c r="E68" s="33">
        <v>22</v>
      </c>
      <c r="F68" s="33">
        <v>18</v>
      </c>
    </row>
    <row r="69" spans="1:6" ht="9.75" customHeight="1">
      <c r="A69" s="23" t="s">
        <v>495</v>
      </c>
      <c r="B69" s="33">
        <v>14</v>
      </c>
      <c r="C69" s="33">
        <v>23</v>
      </c>
      <c r="D69" s="33">
        <v>13</v>
      </c>
      <c r="E69" s="33">
        <v>25</v>
      </c>
      <c r="F69" s="33">
        <v>37</v>
      </c>
    </row>
    <row r="70" spans="1:6" ht="9.75" customHeight="1">
      <c r="A70" s="23" t="s">
        <v>496</v>
      </c>
      <c r="B70" s="33">
        <v>34</v>
      </c>
      <c r="C70" s="33">
        <v>27</v>
      </c>
      <c r="D70" s="33">
        <v>16</v>
      </c>
      <c r="E70" s="33">
        <v>34</v>
      </c>
      <c r="F70" s="33">
        <v>18</v>
      </c>
    </row>
    <row r="71" spans="1:6" ht="9.75" customHeight="1">
      <c r="A71" s="23" t="s">
        <v>497</v>
      </c>
      <c r="B71" s="33">
        <v>1</v>
      </c>
      <c r="C71" s="33">
        <v>20</v>
      </c>
      <c r="D71" s="33">
        <v>11</v>
      </c>
      <c r="E71" s="33">
        <v>33</v>
      </c>
      <c r="F71" s="33" t="s">
        <v>454</v>
      </c>
    </row>
    <row r="72" spans="1:6" ht="9.75" customHeight="1">
      <c r="A72" s="23" t="s">
        <v>498</v>
      </c>
      <c r="B72" s="33">
        <v>18</v>
      </c>
      <c r="C72" s="33">
        <v>25</v>
      </c>
      <c r="D72" s="33" t="s">
        <v>454</v>
      </c>
      <c r="E72" s="33">
        <v>19</v>
      </c>
      <c r="F72" s="33">
        <v>28</v>
      </c>
    </row>
    <row r="73" spans="1:6" ht="9.75" customHeight="1">
      <c r="A73" s="23" t="s">
        <v>499</v>
      </c>
      <c r="B73" s="33">
        <v>9</v>
      </c>
      <c r="C73" s="33">
        <v>20</v>
      </c>
      <c r="D73" s="33" t="s">
        <v>454</v>
      </c>
      <c r="E73" s="33">
        <v>15</v>
      </c>
      <c r="F73" s="33" t="s">
        <v>454</v>
      </c>
    </row>
    <row r="74" spans="1:6" ht="9.75" customHeight="1">
      <c r="A74" s="23" t="s">
        <v>500</v>
      </c>
      <c r="B74" s="33">
        <v>23</v>
      </c>
      <c r="C74" s="33">
        <v>30</v>
      </c>
      <c r="D74" s="33">
        <v>14</v>
      </c>
      <c r="E74" s="33">
        <v>41</v>
      </c>
      <c r="F74" s="33">
        <v>20</v>
      </c>
    </row>
    <row r="75" spans="1:6" ht="9.75" customHeight="1">
      <c r="A75" s="23" t="s">
        <v>501</v>
      </c>
      <c r="B75" s="511" t="s">
        <v>151</v>
      </c>
      <c r="C75" s="33">
        <v>22</v>
      </c>
      <c r="D75" s="33">
        <v>10</v>
      </c>
      <c r="E75" s="33">
        <v>32</v>
      </c>
      <c r="F75" s="33" t="s">
        <v>454</v>
      </c>
    </row>
    <row r="76" spans="1:6" ht="9.75" customHeight="1">
      <c r="A76" s="23" t="s">
        <v>502</v>
      </c>
      <c r="B76" s="33">
        <v>8</v>
      </c>
      <c r="C76" s="33">
        <v>22</v>
      </c>
      <c r="D76" s="33">
        <v>13</v>
      </c>
      <c r="E76" s="33">
        <v>24</v>
      </c>
      <c r="F76" s="33">
        <v>1</v>
      </c>
    </row>
    <row r="77" spans="1:6" ht="9.75" customHeight="1">
      <c r="A77" s="23" t="s">
        <v>503</v>
      </c>
      <c r="B77" s="33">
        <v>6</v>
      </c>
      <c r="C77" s="33">
        <v>22</v>
      </c>
      <c r="D77" s="33">
        <v>13</v>
      </c>
      <c r="E77" s="33">
        <v>26</v>
      </c>
      <c r="F77" s="33">
        <v>1</v>
      </c>
    </row>
    <row r="78" spans="1:6" ht="9.75" customHeight="1">
      <c r="A78" s="23" t="s">
        <v>504</v>
      </c>
      <c r="B78" s="511" t="s">
        <v>151</v>
      </c>
      <c r="C78" s="33">
        <v>18</v>
      </c>
      <c r="D78" s="33" t="s">
        <v>454</v>
      </c>
      <c r="E78" s="33">
        <v>26</v>
      </c>
      <c r="F78" s="33" t="s">
        <v>454</v>
      </c>
    </row>
    <row r="79" spans="1:6" ht="9.75" customHeight="1">
      <c r="A79" s="23" t="s">
        <v>505</v>
      </c>
      <c r="B79" s="511" t="s">
        <v>151</v>
      </c>
      <c r="C79" s="33">
        <v>24</v>
      </c>
      <c r="D79" s="33">
        <v>9</v>
      </c>
      <c r="E79" s="33">
        <v>29</v>
      </c>
      <c r="F79" s="33">
        <v>28</v>
      </c>
    </row>
    <row r="80" spans="1:6" ht="9.75" customHeight="1">
      <c r="A80" s="23" t="s">
        <v>506</v>
      </c>
      <c r="B80" s="33">
        <v>22</v>
      </c>
      <c r="C80" s="33">
        <v>23</v>
      </c>
      <c r="D80" s="33">
        <v>16</v>
      </c>
      <c r="E80" s="33">
        <v>21</v>
      </c>
      <c r="F80" s="33" t="s">
        <v>454</v>
      </c>
    </row>
    <row r="81" spans="1:6" ht="9.75" customHeight="1">
      <c r="A81" s="23" t="s">
        <v>507</v>
      </c>
      <c r="B81" s="33">
        <v>15</v>
      </c>
      <c r="C81" s="33">
        <v>21</v>
      </c>
      <c r="D81" s="33">
        <v>13</v>
      </c>
      <c r="E81" s="33">
        <v>22</v>
      </c>
      <c r="F81" s="33">
        <v>4</v>
      </c>
    </row>
    <row r="82" spans="1:6" ht="9.75" customHeight="1">
      <c r="A82" s="23" t="s">
        <v>508</v>
      </c>
      <c r="B82" s="33">
        <v>41</v>
      </c>
      <c r="C82" s="33">
        <v>31</v>
      </c>
      <c r="D82" s="33">
        <v>17</v>
      </c>
      <c r="E82" s="33">
        <v>23</v>
      </c>
      <c r="F82" s="33">
        <v>13</v>
      </c>
    </row>
    <row r="83" spans="1:6" ht="9.75" customHeight="1">
      <c r="A83" s="23" t="s">
        <v>509</v>
      </c>
      <c r="B83" s="33">
        <v>11</v>
      </c>
      <c r="C83" s="33">
        <v>25</v>
      </c>
      <c r="D83" s="33">
        <v>16</v>
      </c>
      <c r="E83" s="33">
        <v>16</v>
      </c>
      <c r="F83" s="33">
        <v>12</v>
      </c>
    </row>
    <row r="84" spans="1:6" ht="9.75" customHeight="1">
      <c r="A84" s="23" t="s">
        <v>510</v>
      </c>
      <c r="B84" s="33">
        <v>6</v>
      </c>
      <c r="C84" s="33">
        <v>23</v>
      </c>
      <c r="D84" s="33">
        <v>15</v>
      </c>
      <c r="E84" s="33">
        <v>21</v>
      </c>
      <c r="F84" s="33">
        <v>19</v>
      </c>
    </row>
    <row r="85" spans="1:6" ht="9.75" customHeight="1">
      <c r="A85" s="23" t="s">
        <v>511</v>
      </c>
      <c r="B85" s="33">
        <v>5</v>
      </c>
      <c r="C85" s="33">
        <v>18</v>
      </c>
      <c r="D85" s="33">
        <v>11</v>
      </c>
      <c r="E85" s="33">
        <v>15</v>
      </c>
      <c r="F85" s="33">
        <v>19</v>
      </c>
    </row>
    <row r="86" spans="1:6" ht="9.75" customHeight="1">
      <c r="A86" s="23" t="s">
        <v>512</v>
      </c>
      <c r="B86" s="33">
        <v>1</v>
      </c>
      <c r="C86" s="33">
        <v>16</v>
      </c>
      <c r="D86" s="33">
        <v>9</v>
      </c>
      <c r="E86" s="33">
        <v>21</v>
      </c>
      <c r="F86" s="33">
        <v>22</v>
      </c>
    </row>
    <row r="87" spans="1:6" ht="9.75" customHeight="1">
      <c r="A87" s="23" t="s">
        <v>513</v>
      </c>
      <c r="B87" s="33" t="s">
        <v>454</v>
      </c>
      <c r="C87" s="33" t="s">
        <v>454</v>
      </c>
      <c r="D87" s="33" t="s">
        <v>454</v>
      </c>
      <c r="E87" s="33" t="s">
        <v>454</v>
      </c>
      <c r="F87" s="33" t="s">
        <v>454</v>
      </c>
    </row>
    <row r="88" spans="1:6" ht="9.75" customHeight="1">
      <c r="A88" s="23" t="s">
        <v>514</v>
      </c>
      <c r="B88" s="511" t="s">
        <v>151</v>
      </c>
      <c r="C88" s="33">
        <v>17</v>
      </c>
      <c r="D88" s="33">
        <v>9</v>
      </c>
      <c r="E88" s="33">
        <v>20</v>
      </c>
      <c r="F88" s="33" t="s">
        <v>454</v>
      </c>
    </row>
    <row r="89" spans="1:6" ht="9.75" customHeight="1">
      <c r="A89" s="23" t="s">
        <v>515</v>
      </c>
      <c r="B89" s="33">
        <v>17</v>
      </c>
      <c r="C89" s="33">
        <v>22</v>
      </c>
      <c r="D89" s="33">
        <v>16</v>
      </c>
      <c r="E89" s="33">
        <v>13</v>
      </c>
      <c r="F89" s="33">
        <v>2</v>
      </c>
    </row>
    <row r="90" spans="1:6" ht="9.75" customHeight="1">
      <c r="A90" s="23" t="s">
        <v>516</v>
      </c>
      <c r="B90" s="33">
        <v>31</v>
      </c>
      <c r="C90" s="33">
        <v>31</v>
      </c>
      <c r="D90" s="33">
        <v>13</v>
      </c>
      <c r="E90" s="33">
        <v>47</v>
      </c>
      <c r="F90" s="33">
        <v>24</v>
      </c>
    </row>
    <row r="91" spans="1:6" ht="9.75" customHeight="1">
      <c r="A91" s="23" t="s">
        <v>517</v>
      </c>
      <c r="B91" s="33" t="s">
        <v>454</v>
      </c>
      <c r="C91" s="33" t="s">
        <v>454</v>
      </c>
      <c r="D91" s="33" t="s">
        <v>454</v>
      </c>
      <c r="E91" s="33" t="s">
        <v>454</v>
      </c>
      <c r="F91" s="33" t="s">
        <v>454</v>
      </c>
    </row>
    <row r="92" spans="1:6" ht="9.75" customHeight="1">
      <c r="A92" s="23" t="s">
        <v>518</v>
      </c>
      <c r="B92" s="33">
        <v>70</v>
      </c>
      <c r="C92" s="33">
        <v>33</v>
      </c>
      <c r="D92" s="33">
        <v>15</v>
      </c>
      <c r="E92" s="33">
        <v>29</v>
      </c>
      <c r="F92" s="33" t="s">
        <v>454</v>
      </c>
    </row>
    <row r="93" spans="1:6" ht="9.75" customHeight="1">
      <c r="A93" s="23" t="s">
        <v>407</v>
      </c>
      <c r="B93" s="33">
        <v>2</v>
      </c>
      <c r="C93" s="33">
        <v>15</v>
      </c>
      <c r="D93" s="33">
        <v>9</v>
      </c>
      <c r="E93" s="33">
        <v>13</v>
      </c>
      <c r="F93" s="33">
        <v>4</v>
      </c>
    </row>
    <row r="94" spans="1:6" ht="9.75" customHeight="1">
      <c r="A94" s="23" t="s">
        <v>519</v>
      </c>
      <c r="B94" s="33">
        <v>4</v>
      </c>
      <c r="C94" s="33">
        <v>24</v>
      </c>
      <c r="D94" s="33">
        <v>12</v>
      </c>
      <c r="E94" s="33">
        <v>34</v>
      </c>
      <c r="F94" s="33">
        <v>1</v>
      </c>
    </row>
    <row r="95" spans="1:6" ht="9.75" customHeight="1">
      <c r="A95" s="23" t="s">
        <v>520</v>
      </c>
      <c r="B95" s="33">
        <v>11</v>
      </c>
      <c r="C95" s="33">
        <v>23</v>
      </c>
      <c r="D95" s="33">
        <v>13</v>
      </c>
      <c r="E95" s="33">
        <v>22</v>
      </c>
      <c r="F95" s="33">
        <v>19</v>
      </c>
    </row>
    <row r="96" spans="1:6" ht="9.75" customHeight="1">
      <c r="A96" s="23" t="s">
        <v>521</v>
      </c>
      <c r="B96" s="33">
        <v>2</v>
      </c>
      <c r="C96" s="33">
        <v>20</v>
      </c>
      <c r="D96" s="33">
        <v>12</v>
      </c>
      <c r="E96" s="33">
        <v>25</v>
      </c>
      <c r="F96" s="33">
        <v>10</v>
      </c>
    </row>
    <row r="97" spans="1:6" ht="9.75" customHeight="1">
      <c r="A97" s="23" t="s">
        <v>408</v>
      </c>
      <c r="B97" s="33">
        <v>2</v>
      </c>
      <c r="C97" s="33">
        <v>18</v>
      </c>
      <c r="D97" s="33">
        <v>11</v>
      </c>
      <c r="E97" s="33">
        <v>29</v>
      </c>
      <c r="F97" s="33">
        <v>8</v>
      </c>
    </row>
    <row r="98" spans="1:6" ht="9.75" customHeight="1">
      <c r="A98" s="23" t="s">
        <v>522</v>
      </c>
      <c r="B98" s="33" t="s">
        <v>454</v>
      </c>
      <c r="C98" s="33" t="s">
        <v>454</v>
      </c>
      <c r="D98" s="33" t="s">
        <v>454</v>
      </c>
      <c r="E98" s="33">
        <v>22</v>
      </c>
      <c r="F98" s="33" t="s">
        <v>454</v>
      </c>
    </row>
    <row r="99" spans="1:6" ht="9.75" customHeight="1">
      <c r="A99" s="23" t="s">
        <v>523</v>
      </c>
      <c r="B99" s="33">
        <v>26</v>
      </c>
      <c r="C99" s="33">
        <v>29</v>
      </c>
      <c r="D99" s="33">
        <v>12</v>
      </c>
      <c r="E99" s="33">
        <v>22</v>
      </c>
      <c r="F99" s="33" t="s">
        <v>454</v>
      </c>
    </row>
    <row r="100" spans="1:6" ht="9.75" customHeight="1">
      <c r="A100" s="23" t="s">
        <v>524</v>
      </c>
      <c r="B100" s="33">
        <v>27</v>
      </c>
      <c r="C100" s="33">
        <v>26</v>
      </c>
      <c r="D100" s="33">
        <v>17</v>
      </c>
      <c r="E100" s="33">
        <v>21</v>
      </c>
      <c r="F100" s="33">
        <v>51</v>
      </c>
    </row>
    <row r="101" spans="1:6" ht="9.75" customHeight="1">
      <c r="A101" s="23" t="s">
        <v>525</v>
      </c>
      <c r="B101" s="33">
        <v>36</v>
      </c>
      <c r="C101" s="33">
        <v>31</v>
      </c>
      <c r="D101" s="33">
        <v>20</v>
      </c>
      <c r="E101" s="33">
        <v>53</v>
      </c>
      <c r="F101" s="33">
        <v>22</v>
      </c>
    </row>
    <row r="102" spans="1:6" ht="9.75" customHeight="1">
      <c r="A102" s="23" t="s">
        <v>526</v>
      </c>
      <c r="B102" s="33">
        <v>29</v>
      </c>
      <c r="C102" s="33">
        <v>26</v>
      </c>
      <c r="D102" s="33">
        <v>18</v>
      </c>
      <c r="E102" s="33">
        <v>17</v>
      </c>
      <c r="F102" s="33">
        <v>2</v>
      </c>
    </row>
    <row r="103" spans="1:6" ht="9.75" customHeight="1">
      <c r="A103" s="23" t="s">
        <v>527</v>
      </c>
      <c r="B103" s="33">
        <v>6</v>
      </c>
      <c r="C103" s="33">
        <v>20</v>
      </c>
      <c r="D103" s="33">
        <v>11</v>
      </c>
      <c r="E103" s="33">
        <v>30</v>
      </c>
      <c r="F103" s="33" t="s">
        <v>454</v>
      </c>
    </row>
    <row r="104" spans="1:6" ht="9.75" customHeight="1">
      <c r="A104" s="23" t="s">
        <v>528</v>
      </c>
      <c r="B104" s="33">
        <v>1</v>
      </c>
      <c r="C104" s="33">
        <v>55</v>
      </c>
      <c r="D104" s="33">
        <v>17</v>
      </c>
      <c r="E104" s="33">
        <v>34</v>
      </c>
      <c r="F104" s="33" t="s">
        <v>454</v>
      </c>
    </row>
    <row r="105" spans="1:6" ht="9.75" customHeight="1">
      <c r="A105" s="23" t="s">
        <v>529</v>
      </c>
      <c r="B105" s="33">
        <v>7</v>
      </c>
      <c r="C105" s="33">
        <v>23</v>
      </c>
      <c r="D105" s="33">
        <v>13</v>
      </c>
      <c r="E105" s="33">
        <v>37</v>
      </c>
      <c r="F105" s="33">
        <v>10</v>
      </c>
    </row>
    <row r="106" spans="1:6" ht="9.75" customHeight="1">
      <c r="A106" s="23" t="s">
        <v>530</v>
      </c>
      <c r="B106" s="33">
        <v>20</v>
      </c>
      <c r="C106" s="33">
        <v>33</v>
      </c>
      <c r="D106" s="33">
        <v>17</v>
      </c>
      <c r="E106" s="33">
        <v>24</v>
      </c>
      <c r="F106" s="33">
        <v>10</v>
      </c>
    </row>
    <row r="107" spans="1:6" ht="9.75" customHeight="1">
      <c r="A107" s="23" t="s">
        <v>531</v>
      </c>
      <c r="B107" s="33">
        <v>2</v>
      </c>
      <c r="C107" s="33">
        <v>23</v>
      </c>
      <c r="D107" s="33">
        <v>12</v>
      </c>
      <c r="E107" s="33">
        <v>19</v>
      </c>
      <c r="F107" s="33">
        <v>11</v>
      </c>
    </row>
    <row r="108" spans="1:6" ht="9.75" customHeight="1">
      <c r="A108" s="23" t="s">
        <v>532</v>
      </c>
      <c r="B108" s="33">
        <v>6</v>
      </c>
      <c r="C108" s="33">
        <v>24</v>
      </c>
      <c r="D108" s="33">
        <v>13</v>
      </c>
      <c r="E108" s="33">
        <v>23</v>
      </c>
      <c r="F108" s="33">
        <v>16</v>
      </c>
    </row>
    <row r="109" spans="1:6" ht="9.75" customHeight="1">
      <c r="A109" s="23" t="s">
        <v>533</v>
      </c>
      <c r="B109" s="33" t="s">
        <v>454</v>
      </c>
      <c r="C109" s="33" t="s">
        <v>454</v>
      </c>
      <c r="D109" s="33" t="s">
        <v>454</v>
      </c>
      <c r="E109" s="33" t="s">
        <v>454</v>
      </c>
      <c r="F109" s="33" t="s">
        <v>454</v>
      </c>
    </row>
    <row r="110" spans="1:6" ht="9.75" customHeight="1">
      <c r="A110" s="23" t="s">
        <v>534</v>
      </c>
      <c r="B110" s="33" t="s">
        <v>454</v>
      </c>
      <c r="C110" s="33" t="s">
        <v>454</v>
      </c>
      <c r="D110" s="33" t="s">
        <v>454</v>
      </c>
      <c r="E110" s="33" t="s">
        <v>454</v>
      </c>
      <c r="F110" s="33" t="s">
        <v>454</v>
      </c>
    </row>
    <row r="111" spans="1:6" ht="9.75" customHeight="1">
      <c r="A111" s="23" t="s">
        <v>535</v>
      </c>
      <c r="B111" s="33">
        <v>32</v>
      </c>
      <c r="C111" s="33">
        <v>31</v>
      </c>
      <c r="D111" s="33">
        <v>19</v>
      </c>
      <c r="E111" s="33">
        <v>22</v>
      </c>
      <c r="F111" s="511" t="s">
        <v>151</v>
      </c>
    </row>
    <row r="112" spans="1:6" ht="9.75" customHeight="1">
      <c r="A112" s="23" t="s">
        <v>411</v>
      </c>
      <c r="B112" s="33">
        <v>5</v>
      </c>
      <c r="C112" s="33">
        <v>18</v>
      </c>
      <c r="D112" s="33" t="s">
        <v>454</v>
      </c>
      <c r="E112" s="33">
        <v>9</v>
      </c>
      <c r="F112" s="33">
        <v>43</v>
      </c>
    </row>
    <row r="113" spans="1:6" ht="9.75" customHeight="1">
      <c r="A113" s="23" t="s">
        <v>536</v>
      </c>
      <c r="B113" s="33" t="s">
        <v>454</v>
      </c>
      <c r="C113" s="33" t="s">
        <v>454</v>
      </c>
      <c r="D113" s="33" t="s">
        <v>454</v>
      </c>
      <c r="E113" s="33">
        <v>7</v>
      </c>
      <c r="F113" s="33">
        <v>9</v>
      </c>
    </row>
    <row r="114" spans="1:6" ht="9.75" customHeight="1">
      <c r="A114" s="23" t="s">
        <v>537</v>
      </c>
      <c r="B114" s="33" t="s">
        <v>454</v>
      </c>
      <c r="C114" s="33" t="s">
        <v>454</v>
      </c>
      <c r="D114" s="33" t="s">
        <v>454</v>
      </c>
      <c r="E114" s="33" t="s">
        <v>454</v>
      </c>
      <c r="F114" s="33" t="s">
        <v>454</v>
      </c>
    </row>
    <row r="115" spans="1:6" ht="9.75" customHeight="1">
      <c r="A115" s="23" t="s">
        <v>412</v>
      </c>
      <c r="B115" s="33" t="s">
        <v>454</v>
      </c>
      <c r="C115" s="33" t="s">
        <v>454</v>
      </c>
      <c r="D115" s="33" t="s">
        <v>454</v>
      </c>
      <c r="E115" s="33" t="s">
        <v>454</v>
      </c>
      <c r="F115" s="33" t="s">
        <v>454</v>
      </c>
    </row>
    <row r="116" spans="1:6" ht="9.75" customHeight="1">
      <c r="A116" s="23" t="s">
        <v>538</v>
      </c>
      <c r="B116" s="33" t="s">
        <v>454</v>
      </c>
      <c r="C116" s="33" t="s">
        <v>454</v>
      </c>
      <c r="D116" s="33" t="s">
        <v>454</v>
      </c>
      <c r="E116" s="33" t="s">
        <v>454</v>
      </c>
      <c r="F116" s="33" t="s">
        <v>454</v>
      </c>
    </row>
    <row r="117" spans="1:6" ht="9.75" customHeight="1">
      <c r="A117" s="23" t="s">
        <v>539</v>
      </c>
      <c r="B117" s="33" t="s">
        <v>454</v>
      </c>
      <c r="C117" s="33" t="s">
        <v>454</v>
      </c>
      <c r="D117" s="33" t="s">
        <v>454</v>
      </c>
      <c r="E117" s="33" t="s">
        <v>454</v>
      </c>
      <c r="F117" s="33" t="s">
        <v>454</v>
      </c>
    </row>
    <row r="118" spans="1:6" ht="9.75" customHeight="1">
      <c r="A118" s="23" t="s">
        <v>540</v>
      </c>
      <c r="B118" s="33" t="s">
        <v>454</v>
      </c>
      <c r="C118" s="33" t="s">
        <v>454</v>
      </c>
      <c r="D118" s="33" t="s">
        <v>454</v>
      </c>
      <c r="E118" s="33" t="s">
        <v>454</v>
      </c>
      <c r="F118" s="33" t="s">
        <v>454</v>
      </c>
    </row>
    <row r="119" spans="1:6" ht="9.75" customHeight="1">
      <c r="A119" s="23" t="s">
        <v>541</v>
      </c>
      <c r="B119" s="33">
        <v>9</v>
      </c>
      <c r="C119" s="33">
        <v>19</v>
      </c>
      <c r="D119" s="33">
        <v>8</v>
      </c>
      <c r="E119" s="33">
        <v>16</v>
      </c>
      <c r="F119" s="33">
        <v>6</v>
      </c>
    </row>
    <row r="120" spans="1:6" ht="9.75" customHeight="1">
      <c r="A120" s="23" t="s">
        <v>542</v>
      </c>
      <c r="B120" s="33">
        <v>27</v>
      </c>
      <c r="C120" s="33">
        <v>32</v>
      </c>
      <c r="D120" s="33">
        <v>14</v>
      </c>
      <c r="E120" s="33">
        <v>52</v>
      </c>
      <c r="F120" s="33">
        <v>5</v>
      </c>
    </row>
    <row r="121" spans="1:6" ht="9.75" customHeight="1">
      <c r="A121" s="23" t="s">
        <v>543</v>
      </c>
      <c r="B121" s="33">
        <v>18</v>
      </c>
      <c r="C121" s="33">
        <v>21</v>
      </c>
      <c r="D121" s="33">
        <v>11</v>
      </c>
      <c r="E121" s="33">
        <v>28</v>
      </c>
      <c r="F121" s="33">
        <v>0</v>
      </c>
    </row>
    <row r="122" spans="1:6" ht="9.75" customHeight="1">
      <c r="A122" s="23" t="s">
        <v>544</v>
      </c>
      <c r="B122" s="33">
        <v>20</v>
      </c>
      <c r="C122" s="33">
        <v>22</v>
      </c>
      <c r="D122" s="33">
        <v>10</v>
      </c>
      <c r="E122" s="33">
        <v>10</v>
      </c>
      <c r="F122" s="33">
        <v>7</v>
      </c>
    </row>
    <row r="123" spans="1:6" ht="9.75" customHeight="1">
      <c r="A123" s="23" t="s">
        <v>545</v>
      </c>
      <c r="B123" s="33">
        <v>15</v>
      </c>
      <c r="C123" s="33">
        <v>21</v>
      </c>
      <c r="D123" s="33">
        <v>15</v>
      </c>
      <c r="E123" s="33" t="s">
        <v>454</v>
      </c>
      <c r="F123" s="33" t="s">
        <v>454</v>
      </c>
    </row>
    <row r="124" spans="1:6" ht="9.75" customHeight="1">
      <c r="A124" s="23" t="s">
        <v>546</v>
      </c>
      <c r="B124" s="33">
        <v>14</v>
      </c>
      <c r="C124" s="33">
        <v>17</v>
      </c>
      <c r="D124" s="33">
        <v>9</v>
      </c>
      <c r="E124" s="33">
        <v>4</v>
      </c>
      <c r="F124" s="33">
        <v>35</v>
      </c>
    </row>
    <row r="125" spans="1:6" ht="9.75" customHeight="1">
      <c r="A125" s="23" t="s">
        <v>547</v>
      </c>
      <c r="B125" s="33">
        <v>28</v>
      </c>
      <c r="C125" s="33">
        <v>32</v>
      </c>
      <c r="D125" s="33">
        <v>12</v>
      </c>
      <c r="E125" s="33">
        <v>45</v>
      </c>
      <c r="F125" s="33">
        <v>11</v>
      </c>
    </row>
    <row r="126" spans="1:6" ht="9.75" customHeight="1">
      <c r="A126" s="23" t="s">
        <v>548</v>
      </c>
      <c r="B126" s="33">
        <v>23</v>
      </c>
      <c r="C126" s="33">
        <v>31</v>
      </c>
      <c r="D126" s="33">
        <v>13</v>
      </c>
      <c r="E126" s="33">
        <v>11</v>
      </c>
      <c r="F126" s="33" t="s">
        <v>454</v>
      </c>
    </row>
    <row r="127" spans="1:6" ht="9.75" customHeight="1">
      <c r="A127" s="23" t="s">
        <v>549</v>
      </c>
      <c r="B127" s="33">
        <v>19</v>
      </c>
      <c r="C127" s="33">
        <v>27</v>
      </c>
      <c r="D127" s="33">
        <v>13</v>
      </c>
      <c r="E127" s="33">
        <v>19</v>
      </c>
      <c r="F127" s="33">
        <v>32</v>
      </c>
    </row>
    <row r="128" spans="1:6" ht="9.75" customHeight="1">
      <c r="A128" s="23" t="s">
        <v>550</v>
      </c>
      <c r="B128" s="33">
        <v>11</v>
      </c>
      <c r="C128" s="33">
        <v>21</v>
      </c>
      <c r="D128" s="33">
        <v>6</v>
      </c>
      <c r="E128" s="33">
        <v>22</v>
      </c>
      <c r="F128" s="33">
        <v>0</v>
      </c>
    </row>
    <row r="129" spans="1:6" ht="9.75" customHeight="1">
      <c r="A129" s="23" t="s">
        <v>551</v>
      </c>
      <c r="B129" s="33" t="s">
        <v>454</v>
      </c>
      <c r="C129" s="33" t="s">
        <v>454</v>
      </c>
      <c r="D129" s="33" t="s">
        <v>454</v>
      </c>
      <c r="E129" s="33" t="s">
        <v>454</v>
      </c>
      <c r="F129" s="33" t="s">
        <v>454</v>
      </c>
    </row>
    <row r="130" spans="1:6" ht="9.75" customHeight="1">
      <c r="A130" s="23" t="s">
        <v>552</v>
      </c>
      <c r="B130" s="33">
        <v>18</v>
      </c>
      <c r="C130" s="33">
        <v>37</v>
      </c>
      <c r="D130" s="33">
        <v>19</v>
      </c>
      <c r="E130" s="33">
        <v>19</v>
      </c>
      <c r="F130" s="33">
        <v>2</v>
      </c>
    </row>
    <row r="131" spans="1:6" ht="9.75" customHeight="1">
      <c r="A131" s="23" t="s">
        <v>553</v>
      </c>
      <c r="B131" s="33" t="s">
        <v>454</v>
      </c>
      <c r="C131" s="33" t="s">
        <v>454</v>
      </c>
      <c r="D131" s="33" t="s">
        <v>454</v>
      </c>
      <c r="E131" s="33" t="s">
        <v>454</v>
      </c>
      <c r="F131" s="33" t="s">
        <v>454</v>
      </c>
    </row>
    <row r="132" spans="1:6" ht="9.75" customHeight="1">
      <c r="A132" s="23" t="s">
        <v>554</v>
      </c>
      <c r="B132" s="33">
        <v>14</v>
      </c>
      <c r="C132" s="33">
        <v>18</v>
      </c>
      <c r="D132" s="33" t="s">
        <v>454</v>
      </c>
      <c r="E132" s="33">
        <v>4</v>
      </c>
      <c r="F132" s="33" t="s">
        <v>454</v>
      </c>
    </row>
    <row r="133" spans="1:6" ht="9.75" customHeight="1">
      <c r="A133" s="197" t="s">
        <v>555</v>
      </c>
      <c r="B133" s="312">
        <v>16</v>
      </c>
      <c r="C133" s="312">
        <v>35</v>
      </c>
      <c r="D133" s="311">
        <v>46</v>
      </c>
      <c r="E133" s="311">
        <v>5</v>
      </c>
      <c r="F133" s="313">
        <v>48</v>
      </c>
    </row>
    <row r="134" spans="1:6" ht="9.75" customHeight="1">
      <c r="A134" s="197" t="s">
        <v>556</v>
      </c>
      <c r="B134" s="312">
        <v>8</v>
      </c>
      <c r="C134" s="312">
        <v>17</v>
      </c>
      <c r="D134" s="311">
        <v>24</v>
      </c>
      <c r="E134" s="311">
        <v>4</v>
      </c>
      <c r="F134" s="313">
        <v>52</v>
      </c>
    </row>
    <row r="135" spans="1:6" ht="9.75" customHeight="1">
      <c r="A135" s="197" t="s">
        <v>557</v>
      </c>
      <c r="B135" s="312">
        <v>8</v>
      </c>
      <c r="C135" s="312">
        <v>18</v>
      </c>
      <c r="D135" s="311">
        <v>22</v>
      </c>
      <c r="E135" s="311">
        <v>1</v>
      </c>
      <c r="F135" s="313">
        <v>44</v>
      </c>
    </row>
    <row r="136" spans="1:6" ht="9.75" customHeight="1">
      <c r="A136" s="197" t="s">
        <v>558</v>
      </c>
      <c r="B136" s="312">
        <v>2</v>
      </c>
      <c r="C136" s="312">
        <v>14</v>
      </c>
      <c r="D136" s="311">
        <v>13</v>
      </c>
      <c r="E136" s="311">
        <v>2</v>
      </c>
      <c r="F136" s="313">
        <v>15</v>
      </c>
    </row>
    <row r="137" spans="1:6" ht="9.75" customHeight="1">
      <c r="A137" s="197" t="s">
        <v>559</v>
      </c>
      <c r="B137" s="312">
        <v>1</v>
      </c>
      <c r="C137" s="312">
        <v>21</v>
      </c>
      <c r="D137" s="311">
        <v>22</v>
      </c>
      <c r="E137" s="311">
        <v>3</v>
      </c>
      <c r="F137" s="313">
        <v>13</v>
      </c>
    </row>
    <row r="138" spans="1:6" ht="9.75" customHeight="1">
      <c r="A138" s="197" t="s">
        <v>560</v>
      </c>
      <c r="B138" s="312">
        <v>1</v>
      </c>
      <c r="C138" s="312">
        <v>12</v>
      </c>
      <c r="D138" s="311">
        <v>15</v>
      </c>
      <c r="E138" s="311">
        <v>1</v>
      </c>
      <c r="F138" s="313">
        <v>14</v>
      </c>
    </row>
    <row r="139" spans="1:6" ht="9.75" customHeight="1">
      <c r="A139" s="197" t="s">
        <v>561</v>
      </c>
      <c r="B139" s="511" t="s">
        <v>151</v>
      </c>
      <c r="C139" s="312">
        <v>9</v>
      </c>
      <c r="D139" s="311">
        <v>7</v>
      </c>
      <c r="E139" s="311">
        <v>2</v>
      </c>
      <c r="F139" s="313">
        <v>11</v>
      </c>
    </row>
    <row r="140" spans="1:6" ht="9.75" customHeight="1">
      <c r="A140" s="197" t="s">
        <v>562</v>
      </c>
      <c r="B140" s="311">
        <v>19</v>
      </c>
      <c r="C140" s="311">
        <v>70</v>
      </c>
      <c r="D140" s="311">
        <v>81</v>
      </c>
      <c r="E140" s="311">
        <v>10</v>
      </c>
      <c r="F140" s="313">
        <v>33</v>
      </c>
    </row>
    <row r="141" spans="1:6" ht="3" customHeight="1">
      <c r="A141" s="314"/>
      <c r="B141" s="314"/>
      <c r="C141" s="314"/>
      <c r="D141" s="314"/>
      <c r="E141" s="314"/>
      <c r="F141" s="314"/>
    </row>
    <row r="142" spans="1:6" ht="3" customHeight="1">
      <c r="A142" s="6"/>
      <c r="B142" s="6"/>
      <c r="C142" s="6"/>
      <c r="D142" s="6"/>
      <c r="E142" s="6"/>
      <c r="F142" s="6"/>
    </row>
    <row r="143" spans="1:6" ht="10" customHeight="1">
      <c r="A143" s="775" t="s">
        <v>563</v>
      </c>
      <c r="B143" s="775"/>
      <c r="C143" s="775"/>
      <c r="D143" s="775"/>
      <c r="E143" s="775"/>
      <c r="F143" s="775"/>
    </row>
    <row r="144" spans="1:6" ht="20.149999999999999" customHeight="1">
      <c r="A144" s="733" t="s">
        <v>564</v>
      </c>
      <c r="B144" s="744"/>
      <c r="C144" s="744"/>
      <c r="D144" s="744"/>
      <c r="E144" s="744"/>
      <c r="F144" s="744"/>
    </row>
    <row r="145" spans="1:6" ht="31.15" customHeight="1">
      <c r="A145" s="733" t="s">
        <v>565</v>
      </c>
      <c r="B145" s="744"/>
      <c r="C145" s="744"/>
      <c r="D145" s="744"/>
      <c r="E145" s="744"/>
      <c r="F145" s="744"/>
    </row>
    <row r="146" spans="1:6" ht="19.5" customHeight="1">
      <c r="A146" s="733" t="s">
        <v>566</v>
      </c>
      <c r="B146" s="744"/>
      <c r="C146" s="744"/>
      <c r="D146" s="744"/>
      <c r="E146" s="744"/>
      <c r="F146" s="744"/>
    </row>
    <row r="147" spans="1:6" ht="10" customHeight="1">
      <c r="A147" s="733" t="s">
        <v>567</v>
      </c>
      <c r="B147" s="744"/>
      <c r="C147" s="744"/>
      <c r="D147" s="744"/>
      <c r="E147" s="744"/>
      <c r="F147" s="744"/>
    </row>
    <row r="148" spans="1:6" ht="10" customHeight="1">
      <c r="A148" s="733" t="s">
        <v>568</v>
      </c>
      <c r="B148" s="744"/>
      <c r="C148" s="744"/>
      <c r="D148" s="744"/>
      <c r="E148" s="744"/>
      <c r="F148" s="744"/>
    </row>
    <row r="149" spans="1:6" ht="10" customHeight="1">
      <c r="A149" s="733" t="s">
        <v>569</v>
      </c>
      <c r="B149" s="744"/>
      <c r="C149" s="744"/>
      <c r="D149" s="744"/>
      <c r="E149" s="744"/>
      <c r="F149" s="744"/>
    </row>
    <row r="150" spans="1:6" ht="18.649999999999999" customHeight="1">
      <c r="A150" s="733" t="s">
        <v>570</v>
      </c>
      <c r="B150" s="744"/>
      <c r="C150" s="744"/>
      <c r="D150" s="744"/>
      <c r="E150" s="744"/>
      <c r="F150" s="744"/>
    </row>
    <row r="662" spans="1:5">
      <c r="A662" s="109"/>
      <c r="B662" s="109"/>
      <c r="C662" s="109"/>
      <c r="E662" s="109"/>
    </row>
  </sheetData>
  <mergeCells count="12">
    <mergeCell ref="A150:F150"/>
    <mergeCell ref="A5:F5"/>
    <mergeCell ref="A8:A9"/>
    <mergeCell ref="B8:F8"/>
    <mergeCell ref="A22:F22"/>
    <mergeCell ref="A143:F143"/>
    <mergeCell ref="A144:F144"/>
    <mergeCell ref="A145:F145"/>
    <mergeCell ref="A146:F146"/>
    <mergeCell ref="A147:F147"/>
    <mergeCell ref="A148:F148"/>
    <mergeCell ref="A149:F149"/>
  </mergeCells>
  <pageMargins left="0.7" right="0.7" top="0.75" bottom="0.75" header="0.3" footer="0.3"/>
  <pageSetup paperSize="9" scale="91" orientation="portrait" horizontalDpi="4294967293"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J65"/>
  <sheetViews>
    <sheetView zoomScaleNormal="100" workbookViewId="0">
      <selection activeCell="A4" sqref="A4"/>
    </sheetView>
  </sheetViews>
  <sheetFormatPr defaultColWidth="7.81640625" defaultRowHeight="15.5"/>
  <cols>
    <col min="1" max="1" width="21" style="31" customWidth="1"/>
    <col min="2" max="2" width="5.54296875" style="31" customWidth="1"/>
    <col min="3" max="3" width="6" style="31" customWidth="1"/>
    <col min="4" max="4" width="4.81640625" style="31" bestFit="1" customWidth="1"/>
    <col min="5" max="5" width="0.81640625" style="31" customWidth="1"/>
    <col min="6" max="6" width="6.26953125" style="31" customWidth="1"/>
    <col min="7" max="7" width="5.7265625" style="31" customWidth="1"/>
    <col min="8" max="8" width="0.81640625" style="31" customWidth="1"/>
    <col min="9" max="9" width="5.81640625" style="31" customWidth="1"/>
    <col min="10" max="10" width="6.54296875" style="31" customWidth="1"/>
    <col min="11" max="11" width="5.453125" style="31" bestFit="1" customWidth="1"/>
    <col min="12" max="12" width="0.81640625" style="31" customWidth="1"/>
    <col min="13" max="13" width="6.81640625" style="31" customWidth="1"/>
    <col min="14" max="14" width="5.7265625" style="31" customWidth="1"/>
    <col min="15" max="15" width="0.81640625" style="31" customWidth="1"/>
    <col min="16" max="16" width="5.7265625" style="31" customWidth="1"/>
    <col min="17" max="17" width="6.7265625" style="31" bestFit="1" customWidth="1"/>
    <col min="18" max="18" width="5.26953125" style="31" bestFit="1" customWidth="1"/>
    <col min="19" max="19" width="0.81640625" style="31" customWidth="1"/>
    <col min="20" max="20" width="7" style="31" bestFit="1" customWidth="1"/>
    <col min="21" max="21" width="6.453125" style="31" customWidth="1"/>
    <col min="22" max="22" width="7.81640625" style="31"/>
    <col min="23" max="28" width="0" style="31" hidden="1" customWidth="1"/>
    <col min="29" max="29" width="22.7265625" style="31" hidden="1" customWidth="1"/>
    <col min="30" max="36" width="0" style="31" hidden="1" customWidth="1"/>
    <col min="37" max="16384" width="7.81640625" style="31"/>
  </cols>
  <sheetData>
    <row r="1" spans="1:36" s="1" customFormat="1" ht="12" customHeight="1"/>
    <row r="2" spans="1:36" s="1" customFormat="1" ht="12" customHeight="1"/>
    <row r="3" spans="1:36" s="1" customFormat="1" ht="24" customHeight="1">
      <c r="A3" s="784"/>
      <c r="B3" s="784"/>
      <c r="C3" s="784"/>
      <c r="D3" s="784"/>
      <c r="E3" s="784"/>
      <c r="F3" s="784"/>
      <c r="G3" s="784"/>
      <c r="H3" s="784"/>
      <c r="I3" s="784"/>
      <c r="J3" s="784"/>
      <c r="K3" s="784"/>
      <c r="L3" s="784"/>
      <c r="M3" s="784"/>
      <c r="N3" s="784"/>
      <c r="O3" s="784"/>
      <c r="P3" s="784"/>
      <c r="Q3" s="784"/>
      <c r="R3" s="212"/>
      <c r="S3" s="212"/>
      <c r="T3" s="212"/>
      <c r="U3" s="212"/>
    </row>
    <row r="4" spans="1:36" s="1" customFormat="1" ht="12" customHeight="1">
      <c r="A4" s="163" t="s">
        <v>31</v>
      </c>
      <c r="B4" s="64"/>
      <c r="C4" s="64"/>
      <c r="D4" s="64"/>
      <c r="E4" s="64"/>
      <c r="F4" s="64"/>
      <c r="G4" s="64"/>
      <c r="H4" s="64"/>
      <c r="I4" s="64"/>
      <c r="J4" s="64"/>
      <c r="K4" s="64"/>
      <c r="L4" s="64"/>
      <c r="M4" s="64"/>
      <c r="N4" s="64"/>
      <c r="O4" s="64"/>
      <c r="P4" s="64"/>
      <c r="Q4" s="64"/>
      <c r="R4" s="64"/>
      <c r="S4" s="64"/>
      <c r="T4" s="64"/>
      <c r="U4" s="64"/>
    </row>
    <row r="5" spans="1:36" s="3" customFormat="1" ht="25.5" customHeight="1">
      <c r="A5" s="785" t="s">
        <v>32</v>
      </c>
      <c r="B5" s="785"/>
      <c r="C5" s="785"/>
      <c r="D5" s="785"/>
      <c r="E5" s="785"/>
      <c r="F5" s="785"/>
      <c r="G5" s="785"/>
      <c r="H5" s="785"/>
      <c r="I5" s="785"/>
      <c r="J5" s="785"/>
      <c r="K5" s="785"/>
      <c r="L5" s="785"/>
      <c r="M5" s="785"/>
      <c r="N5" s="785"/>
      <c r="O5" s="785"/>
      <c r="P5" s="785"/>
      <c r="Q5" s="785"/>
      <c r="R5" s="785"/>
      <c r="S5" s="785"/>
      <c r="T5" s="785"/>
      <c r="U5" s="785"/>
    </row>
    <row r="6" spans="1:36" s="3" customFormat="1" ht="12" customHeight="1">
      <c r="A6" s="164" t="s">
        <v>571</v>
      </c>
      <c r="B6" s="146"/>
      <c r="C6" s="146"/>
      <c r="D6" s="146"/>
      <c r="E6" s="146"/>
      <c r="F6" s="146"/>
      <c r="G6" s="146"/>
      <c r="H6" s="146"/>
      <c r="I6" s="146"/>
      <c r="J6" s="146"/>
      <c r="K6" s="146"/>
      <c r="L6" s="146"/>
      <c r="M6" s="146"/>
      <c r="N6" s="146"/>
      <c r="O6" s="146"/>
      <c r="P6" s="146"/>
      <c r="Q6" s="146"/>
      <c r="S6" s="146"/>
    </row>
    <row r="7" spans="1:36" s="14" customFormat="1" ht="6" customHeight="1">
      <c r="A7" s="349"/>
      <c r="B7" s="349"/>
      <c r="C7" s="349"/>
      <c r="D7" s="349"/>
      <c r="E7" s="13"/>
      <c r="F7" s="349"/>
      <c r="G7" s="349"/>
      <c r="H7" s="13"/>
      <c r="I7" s="349"/>
      <c r="J7" s="349"/>
      <c r="K7" s="349"/>
      <c r="L7" s="13"/>
      <c r="M7" s="349"/>
      <c r="N7" s="349"/>
      <c r="O7" s="13"/>
      <c r="P7" s="349"/>
      <c r="Q7" s="349"/>
      <c r="R7" s="13"/>
      <c r="S7" s="13"/>
      <c r="T7" s="13"/>
      <c r="U7" s="13"/>
    </row>
    <row r="8" spans="1:36" s="16" customFormat="1" ht="12" customHeight="1">
      <c r="A8" s="787" t="s">
        <v>572</v>
      </c>
      <c r="B8" s="786" t="s">
        <v>573</v>
      </c>
      <c r="C8" s="786"/>
      <c r="D8" s="786"/>
      <c r="E8" s="786"/>
      <c r="F8" s="786"/>
      <c r="G8" s="786"/>
      <c r="H8" s="685"/>
      <c r="I8" s="786" t="s">
        <v>574</v>
      </c>
      <c r="J8" s="786"/>
      <c r="K8" s="786"/>
      <c r="L8" s="786"/>
      <c r="M8" s="786"/>
      <c r="N8" s="786"/>
      <c r="O8" s="685"/>
      <c r="P8" s="786" t="s">
        <v>575</v>
      </c>
      <c r="Q8" s="786"/>
      <c r="R8" s="786"/>
      <c r="S8" s="786"/>
      <c r="T8" s="786"/>
      <c r="U8" s="786"/>
    </row>
    <row r="9" spans="1:36" s="16" customFormat="1" ht="12" customHeight="1">
      <c r="A9" s="788"/>
      <c r="B9" s="782" t="s">
        <v>576</v>
      </c>
      <c r="C9" s="781" t="s">
        <v>577</v>
      </c>
      <c r="D9" s="781"/>
      <c r="E9" s="17"/>
      <c r="F9" s="781" t="s">
        <v>578</v>
      </c>
      <c r="G9" s="781"/>
      <c r="H9" s="17"/>
      <c r="I9" s="782" t="s">
        <v>576</v>
      </c>
      <c r="J9" s="781" t="s">
        <v>577</v>
      </c>
      <c r="K9" s="781"/>
      <c r="L9" s="17"/>
      <c r="M9" s="781" t="s">
        <v>578</v>
      </c>
      <c r="N9" s="781"/>
      <c r="O9" s="17"/>
      <c r="P9" s="782" t="s">
        <v>576</v>
      </c>
      <c r="Q9" s="781" t="s">
        <v>577</v>
      </c>
      <c r="R9" s="781"/>
      <c r="S9" s="17"/>
      <c r="T9" s="781" t="s">
        <v>578</v>
      </c>
      <c r="U9" s="781"/>
      <c r="W9" s="16">
        <v>65655</v>
      </c>
      <c r="X9" s="16">
        <v>53871</v>
      </c>
      <c r="Y9" s="16">
        <v>119526</v>
      </c>
    </row>
    <row r="10" spans="1:36" s="214" customFormat="1" ht="20.149999999999999" customHeight="1">
      <c r="A10" s="789"/>
      <c r="B10" s="783"/>
      <c r="C10" s="686" t="s">
        <v>579</v>
      </c>
      <c r="D10" s="686" t="s">
        <v>580</v>
      </c>
      <c r="E10" s="687"/>
      <c r="F10" s="686" t="s">
        <v>579</v>
      </c>
      <c r="G10" s="686" t="s">
        <v>581</v>
      </c>
      <c r="H10" s="687"/>
      <c r="I10" s="783"/>
      <c r="J10" s="686" t="s">
        <v>579</v>
      </c>
      <c r="K10" s="686" t="s">
        <v>580</v>
      </c>
      <c r="L10" s="687"/>
      <c r="M10" s="686" t="s">
        <v>579</v>
      </c>
      <c r="N10" s="686" t="s">
        <v>581</v>
      </c>
      <c r="O10" s="687"/>
      <c r="P10" s="783"/>
      <c r="Q10" s="686" t="s">
        <v>579</v>
      </c>
      <c r="R10" s="686" t="s">
        <v>580</v>
      </c>
      <c r="S10" s="687"/>
      <c r="T10" s="686" t="s">
        <v>579</v>
      </c>
      <c r="U10" s="686" t="s">
        <v>581</v>
      </c>
    </row>
    <row r="11" spans="1:36" ht="3" customHeight="1">
      <c r="A11" s="17"/>
      <c r="B11" s="17"/>
      <c r="C11" s="17"/>
      <c r="D11" s="18"/>
      <c r="E11" s="18"/>
      <c r="F11" s="18"/>
      <c r="G11" s="18"/>
      <c r="H11" s="18"/>
      <c r="I11" s="17"/>
      <c r="J11" s="17"/>
      <c r="K11" s="18"/>
      <c r="L11" s="18"/>
      <c r="M11" s="18"/>
      <c r="N11" s="18"/>
      <c r="O11" s="18"/>
      <c r="P11" s="17"/>
      <c r="Q11" s="17"/>
      <c r="R11" s="18"/>
      <c r="S11" s="18"/>
      <c r="T11" s="18"/>
      <c r="U11" s="18"/>
    </row>
    <row r="12" spans="1:36" s="11" customFormat="1" ht="10" customHeight="1">
      <c r="A12" s="175" t="s">
        <v>582</v>
      </c>
      <c r="B12" s="19">
        <v>601</v>
      </c>
      <c r="C12" s="19">
        <v>43797</v>
      </c>
      <c r="D12" s="20">
        <v>14.5</v>
      </c>
      <c r="E12" s="147"/>
      <c r="F12" s="20" t="s">
        <v>77</v>
      </c>
      <c r="G12" s="20" t="s">
        <v>77</v>
      </c>
      <c r="H12" s="147"/>
      <c r="I12" s="19">
        <v>2287</v>
      </c>
      <c r="J12" s="19">
        <v>47708.5</v>
      </c>
      <c r="K12" s="20">
        <v>15.8</v>
      </c>
      <c r="L12" s="147"/>
      <c r="M12" s="20" t="s">
        <v>77</v>
      </c>
      <c r="N12" s="20" t="s">
        <v>77</v>
      </c>
      <c r="O12" s="147"/>
      <c r="P12" s="19">
        <v>2564</v>
      </c>
      <c r="Q12" s="19">
        <v>63166</v>
      </c>
      <c r="R12" s="20">
        <v>21</v>
      </c>
      <c r="S12" s="147"/>
      <c r="T12" s="20" t="s">
        <v>77</v>
      </c>
      <c r="U12" s="20" t="s">
        <v>77</v>
      </c>
    </row>
    <row r="13" spans="1:36" s="11" customFormat="1" ht="10" customHeight="1">
      <c r="A13" s="175" t="s">
        <v>583</v>
      </c>
      <c r="B13" s="19">
        <v>609</v>
      </c>
      <c r="C13" s="19">
        <v>40928</v>
      </c>
      <c r="D13" s="20">
        <v>13.5</v>
      </c>
      <c r="E13" s="147"/>
      <c r="F13" s="20" t="s">
        <v>77</v>
      </c>
      <c r="G13" s="20" t="s">
        <v>77</v>
      </c>
      <c r="H13" s="147"/>
      <c r="I13" s="19">
        <v>2299</v>
      </c>
      <c r="J13" s="19">
        <v>43665</v>
      </c>
      <c r="K13" s="20">
        <v>14.5</v>
      </c>
      <c r="L13" s="147"/>
      <c r="M13" s="20" t="s">
        <v>77</v>
      </c>
      <c r="N13" s="20" t="s">
        <v>77</v>
      </c>
      <c r="O13" s="148"/>
      <c r="P13" s="19">
        <v>2576</v>
      </c>
      <c r="Q13" s="19">
        <v>58055</v>
      </c>
      <c r="R13" s="20">
        <v>19.2</v>
      </c>
      <c r="S13" s="147"/>
      <c r="T13" s="20" t="s">
        <v>77</v>
      </c>
      <c r="U13" s="20" t="s">
        <v>77</v>
      </c>
    </row>
    <row r="14" spans="1:36" s="11" customFormat="1" ht="10" customHeight="1">
      <c r="A14" s="175" t="s">
        <v>584</v>
      </c>
      <c r="B14" s="19">
        <v>610</v>
      </c>
      <c r="C14" s="19">
        <v>41042.199999999997</v>
      </c>
      <c r="D14" s="20">
        <v>13.58685549424114</v>
      </c>
      <c r="E14" s="147"/>
      <c r="F14" s="20" t="s">
        <v>77</v>
      </c>
      <c r="G14" s="20" t="s">
        <v>77</v>
      </c>
      <c r="H14" s="147"/>
      <c r="I14" s="19">
        <v>2310</v>
      </c>
      <c r="J14" s="19">
        <v>43753.424091655004</v>
      </c>
      <c r="K14" s="20">
        <v>14.484395342149437</v>
      </c>
      <c r="L14" s="147"/>
      <c r="M14" s="20" t="s">
        <v>77</v>
      </c>
      <c r="N14" s="20" t="s">
        <v>77</v>
      </c>
      <c r="O14" s="148"/>
      <c r="P14" s="19">
        <v>2585</v>
      </c>
      <c r="Q14" s="19">
        <v>58139.040000000008</v>
      </c>
      <c r="R14" s="20">
        <v>19.3</v>
      </c>
      <c r="S14" s="147"/>
      <c r="T14" s="20" t="s">
        <v>77</v>
      </c>
      <c r="U14" s="20" t="s">
        <v>77</v>
      </c>
      <c r="W14" s="26" t="s">
        <v>585</v>
      </c>
      <c r="X14" s="26"/>
      <c r="Y14" s="26"/>
      <c r="Z14" s="26"/>
      <c r="AA14" s="26"/>
      <c r="AB14" s="26"/>
      <c r="AC14" s="26"/>
      <c r="AD14" s="26"/>
      <c r="AE14" s="26"/>
      <c r="AF14" s="26"/>
      <c r="AG14" s="26"/>
      <c r="AH14" s="26"/>
      <c r="AI14" s="26"/>
      <c r="AJ14" s="26"/>
    </row>
    <row r="15" spans="1:36" s="35" customFormat="1" ht="10" customHeight="1">
      <c r="A15" s="151" t="s">
        <v>586</v>
      </c>
      <c r="B15" s="19">
        <v>610</v>
      </c>
      <c r="C15" s="19">
        <v>41049</v>
      </c>
      <c r="D15" s="20">
        <v>13.589106606933951</v>
      </c>
      <c r="E15" s="147"/>
      <c r="F15" s="22">
        <v>3065</v>
      </c>
      <c r="G15" s="20">
        <v>1.9855647353873771</v>
      </c>
      <c r="H15" s="149"/>
      <c r="I15" s="19">
        <v>2314</v>
      </c>
      <c r="J15" s="19">
        <v>43773</v>
      </c>
      <c r="K15" s="20">
        <v>14.5</v>
      </c>
      <c r="L15" s="149"/>
      <c r="M15" s="22">
        <v>4701</v>
      </c>
      <c r="N15" s="20">
        <v>3</v>
      </c>
      <c r="O15" s="150"/>
      <c r="P15" s="19">
        <v>2589</v>
      </c>
      <c r="Q15" s="19">
        <v>58176</v>
      </c>
      <c r="R15" s="20">
        <v>19.3</v>
      </c>
      <c r="S15" s="149"/>
      <c r="T15" s="22">
        <v>5738</v>
      </c>
      <c r="U15" s="20">
        <v>3.7</v>
      </c>
      <c r="W15" s="26"/>
      <c r="X15" s="26"/>
      <c r="Y15" s="26"/>
      <c r="Z15" s="26"/>
      <c r="AA15" s="26"/>
      <c r="AB15" s="26"/>
      <c r="AC15" s="26"/>
      <c r="AD15" s="26"/>
      <c r="AE15" s="26"/>
      <c r="AF15" s="26"/>
      <c r="AG15" s="26"/>
      <c r="AH15" s="26"/>
      <c r="AI15" s="26"/>
      <c r="AJ15" s="26"/>
    </row>
    <row r="16" spans="1:36" s="35" customFormat="1" ht="10" customHeight="1">
      <c r="A16" s="151">
        <v>2015</v>
      </c>
      <c r="B16" s="19">
        <v>610</v>
      </c>
      <c r="C16" s="19">
        <v>41049</v>
      </c>
      <c r="D16" s="20">
        <v>13.589106606933951</v>
      </c>
      <c r="E16" s="147"/>
      <c r="F16" s="22">
        <v>3065</v>
      </c>
      <c r="G16" s="20">
        <v>1.9855647353873771</v>
      </c>
      <c r="H16" s="149"/>
      <c r="I16" s="19">
        <v>2314</v>
      </c>
      <c r="J16" s="19">
        <v>43773</v>
      </c>
      <c r="K16" s="20">
        <v>14.5</v>
      </c>
      <c r="L16" s="149"/>
      <c r="M16" s="22">
        <v>4802.4000684900002</v>
      </c>
      <c r="N16" s="20">
        <v>3.1</v>
      </c>
      <c r="O16" s="150"/>
      <c r="P16" s="19">
        <v>2589</v>
      </c>
      <c r="Q16" s="19">
        <v>58176</v>
      </c>
      <c r="R16" s="20">
        <v>19.258931178956605</v>
      </c>
      <c r="S16" s="149"/>
      <c r="T16" s="19">
        <v>5811</v>
      </c>
      <c r="U16" s="20">
        <v>3.7644752617735886</v>
      </c>
      <c r="W16" s="26" t="s">
        <v>587</v>
      </c>
      <c r="X16" s="26" t="s">
        <v>573</v>
      </c>
      <c r="Y16" s="26"/>
      <c r="Z16" s="26"/>
      <c r="AA16" s="26"/>
      <c r="AB16" s="26"/>
      <c r="AC16" s="26"/>
      <c r="AD16" s="26"/>
      <c r="AE16" s="26" t="s">
        <v>588</v>
      </c>
      <c r="AF16" s="26"/>
      <c r="AG16" s="26"/>
      <c r="AH16" s="26"/>
      <c r="AI16" s="26"/>
      <c r="AJ16" s="26"/>
    </row>
    <row r="17" spans="1:36" s="11" customFormat="1" ht="11.25" customHeight="1">
      <c r="A17" s="151">
        <v>2016</v>
      </c>
      <c r="B17" s="19">
        <v>613</v>
      </c>
      <c r="C17" s="19">
        <v>41042.929143119996</v>
      </c>
      <c r="D17" s="37">
        <v>13.594513391382357</v>
      </c>
      <c r="E17" s="19"/>
      <c r="F17" s="19">
        <v>3067.8180849699997</v>
      </c>
      <c r="G17" s="37">
        <v>1.9874648381904156</v>
      </c>
      <c r="H17" s="19"/>
      <c r="I17" s="19">
        <v>2321</v>
      </c>
      <c r="J17" s="19">
        <v>43772</v>
      </c>
      <c r="K17" s="37">
        <v>14.514055760600264</v>
      </c>
      <c r="L17" s="19"/>
      <c r="M17" s="22">
        <v>4817</v>
      </c>
      <c r="N17" s="20">
        <v>3.1</v>
      </c>
      <c r="O17" s="19"/>
      <c r="P17" s="19">
        <v>2596</v>
      </c>
      <c r="Q17" s="19">
        <v>58175</v>
      </c>
      <c r="R17" s="37">
        <v>19.289311197329212</v>
      </c>
      <c r="S17" s="19"/>
      <c r="T17" s="22">
        <v>5825</v>
      </c>
      <c r="U17" s="37">
        <v>3.7735757309028521</v>
      </c>
      <c r="W17" s="26"/>
      <c r="X17" s="26" t="s">
        <v>576</v>
      </c>
      <c r="Y17" s="26" t="s">
        <v>589</v>
      </c>
      <c r="Z17" s="26"/>
      <c r="AA17" s="26"/>
      <c r="AB17" s="26" t="s">
        <v>590</v>
      </c>
      <c r="AC17" s="26"/>
      <c r="AD17" s="26"/>
      <c r="AE17" s="26" t="s">
        <v>576</v>
      </c>
      <c r="AF17" s="26" t="s">
        <v>589</v>
      </c>
      <c r="AG17" s="26"/>
      <c r="AH17" s="26"/>
      <c r="AI17" s="26" t="s">
        <v>590</v>
      </c>
      <c r="AJ17" s="26"/>
    </row>
    <row r="18" spans="1:36" s="11" customFormat="1" ht="10" customHeight="1">
      <c r="A18" s="151">
        <v>2017</v>
      </c>
      <c r="B18" s="19">
        <v>613</v>
      </c>
      <c r="C18" s="19">
        <v>41065.332430359995</v>
      </c>
      <c r="D18" s="37">
        <v>13.594513391382357</v>
      </c>
      <c r="E18" s="19"/>
      <c r="F18" s="19">
        <v>3067.8180849699997</v>
      </c>
      <c r="G18" s="37">
        <v>1.9874648381904156</v>
      </c>
      <c r="H18" s="19"/>
      <c r="I18" s="19">
        <v>2335</v>
      </c>
      <c r="J18" s="19">
        <v>43843.0201628</v>
      </c>
      <c r="K18" s="37">
        <v>14.514055760600264</v>
      </c>
      <c r="L18" s="19"/>
      <c r="M18" s="19">
        <v>4869.3040934599994</v>
      </c>
      <c r="N18" s="20">
        <v>3.1544269147965984</v>
      </c>
      <c r="O18" s="19"/>
      <c r="P18" s="19">
        <v>2613</v>
      </c>
      <c r="Q18" s="19">
        <v>58267.769788149992</v>
      </c>
      <c r="R18" s="37">
        <v>19.289311197329212</v>
      </c>
      <c r="S18" s="19"/>
      <c r="T18" s="19">
        <v>5877.7050778376997</v>
      </c>
      <c r="U18" s="37">
        <v>3.7735757309028521</v>
      </c>
      <c r="W18" s="26"/>
      <c r="X18" s="26"/>
      <c r="Y18" s="26" t="s">
        <v>591</v>
      </c>
      <c r="Z18" s="26" t="s">
        <v>581</v>
      </c>
      <c r="AA18" s="26"/>
      <c r="AB18" s="26" t="s">
        <v>592</v>
      </c>
      <c r="AC18" s="26" t="s">
        <v>593</v>
      </c>
      <c r="AD18" s="26"/>
      <c r="AE18" s="26"/>
      <c r="AF18" s="26" t="s">
        <v>591</v>
      </c>
      <c r="AG18" s="26" t="s">
        <v>594</v>
      </c>
      <c r="AH18" s="26"/>
      <c r="AI18" s="26" t="s">
        <v>592</v>
      </c>
      <c r="AJ18" s="26" t="s">
        <v>595</v>
      </c>
    </row>
    <row r="19" spans="1:36" s="11" customFormat="1" ht="10" customHeight="1">
      <c r="A19" s="151">
        <v>2018</v>
      </c>
      <c r="B19" s="19">
        <v>613</v>
      </c>
      <c r="C19" s="19">
        <v>41065.332430359995</v>
      </c>
      <c r="D19" s="37">
        <v>13.594513391382357</v>
      </c>
      <c r="E19" s="152"/>
      <c r="F19" s="19">
        <v>3067.8180849699997</v>
      </c>
      <c r="G19" s="37">
        <v>1.9874648381904156</v>
      </c>
      <c r="H19" s="152"/>
      <c r="I19" s="19">
        <v>2335</v>
      </c>
      <c r="J19" s="19">
        <v>43843.0201628</v>
      </c>
      <c r="K19" s="37">
        <v>14.514055760600264</v>
      </c>
      <c r="L19" s="152"/>
      <c r="M19" s="19">
        <v>4869.3040934599994</v>
      </c>
      <c r="N19" s="20">
        <v>3.1544269147965984</v>
      </c>
      <c r="O19" s="152"/>
      <c r="P19" s="19">
        <v>2613</v>
      </c>
      <c r="Q19" s="19">
        <v>58267.769788149992</v>
      </c>
      <c r="R19" s="37">
        <v>19.289311197329212</v>
      </c>
      <c r="S19" s="152"/>
      <c r="T19" s="19">
        <v>5877.7050778376997</v>
      </c>
      <c r="U19" s="37">
        <v>3.7735757309028521</v>
      </c>
      <c r="W19" s="26"/>
      <c r="X19" s="26"/>
      <c r="Y19" s="26"/>
      <c r="Z19" s="26"/>
      <c r="AA19" s="26"/>
      <c r="AB19" s="26"/>
      <c r="AC19" s="26"/>
      <c r="AD19" s="26"/>
      <c r="AE19" s="26"/>
      <c r="AF19" s="26"/>
      <c r="AG19" s="26"/>
      <c r="AH19" s="26"/>
      <c r="AI19" s="26"/>
      <c r="AJ19" s="26"/>
    </row>
    <row r="20" spans="1:36" s="11" customFormat="1" ht="9.75" customHeight="1">
      <c r="A20" s="151">
        <v>2019</v>
      </c>
      <c r="B20" s="148">
        <v>627</v>
      </c>
      <c r="C20" s="19">
        <v>41239.573178880004</v>
      </c>
      <c r="D20" s="37">
        <v>13.67848705240414</v>
      </c>
      <c r="E20" s="147"/>
      <c r="F20" s="19">
        <v>7863.1894550099996</v>
      </c>
      <c r="G20" s="37">
        <v>5.0939222478100303</v>
      </c>
      <c r="H20" s="147"/>
      <c r="I20" s="19">
        <v>2342</v>
      </c>
      <c r="J20" s="19">
        <v>43844.756071780001</v>
      </c>
      <c r="K20" s="37">
        <v>14.542583300808742</v>
      </c>
      <c r="L20" s="147"/>
      <c r="M20" s="19">
        <v>5608.5495015399993</v>
      </c>
      <c r="N20" s="20">
        <v>3.6333240153123247</v>
      </c>
      <c r="O20" s="148"/>
      <c r="P20" s="148">
        <v>2621</v>
      </c>
      <c r="Q20" s="19">
        <v>58344.344130509999</v>
      </c>
      <c r="R20" s="37">
        <v>19.314954017739801</v>
      </c>
      <c r="S20" s="147"/>
      <c r="T20" s="19">
        <v>11041.4167583893</v>
      </c>
      <c r="U20" s="37">
        <v>7.1528377631885816</v>
      </c>
      <c r="W20" s="26"/>
      <c r="X20" s="26"/>
      <c r="Y20" s="26"/>
      <c r="Z20" s="26"/>
      <c r="AA20" s="26"/>
      <c r="AB20" s="26"/>
      <c r="AC20" s="26"/>
      <c r="AD20" s="26"/>
      <c r="AE20" s="26"/>
      <c r="AF20" s="26"/>
      <c r="AG20" s="26"/>
      <c r="AH20" s="26"/>
      <c r="AI20" s="26"/>
      <c r="AJ20" s="26"/>
    </row>
    <row r="21" spans="1:36" s="11" customFormat="1" ht="9.75" customHeight="1">
      <c r="A21" s="151">
        <v>2020</v>
      </c>
      <c r="B21" s="148">
        <v>636</v>
      </c>
      <c r="C21" s="19">
        <v>41269.032717440001</v>
      </c>
      <c r="D21" s="37">
        <v>13.662154775638319</v>
      </c>
      <c r="E21" s="147"/>
      <c r="F21" s="19">
        <v>12818.84303772</v>
      </c>
      <c r="G21" s="37">
        <v>8.3042879883076122</v>
      </c>
      <c r="H21" s="147"/>
      <c r="I21" s="19">
        <v>2357</v>
      </c>
      <c r="J21" s="19">
        <v>43949.637468759996</v>
      </c>
      <c r="K21" s="37">
        <v>14.549571673814579</v>
      </c>
      <c r="L21" s="147"/>
      <c r="M21" s="19">
        <v>13402.774677789999</v>
      </c>
      <c r="N21" s="20">
        <v>8.6825699042619036</v>
      </c>
      <c r="O21" s="148"/>
      <c r="P21" s="148">
        <v>2636</v>
      </c>
      <c r="Q21" s="19">
        <v>58438.171559789989</v>
      </c>
      <c r="R21" s="37">
        <v>19.346015452350585</v>
      </c>
      <c r="S21" s="147"/>
      <c r="T21" s="19">
        <v>20716.070794725401</v>
      </c>
      <c r="U21" s="37">
        <v>13.420260889329564</v>
      </c>
      <c r="W21" s="26"/>
      <c r="X21" s="26"/>
      <c r="Y21" s="26"/>
      <c r="Z21" s="26"/>
      <c r="AA21" s="26"/>
      <c r="AB21" s="26"/>
      <c r="AC21" s="26"/>
      <c r="AD21" s="26"/>
      <c r="AE21" s="26"/>
      <c r="AF21" s="26"/>
      <c r="AG21" s="26"/>
      <c r="AH21" s="26"/>
      <c r="AI21" s="26"/>
      <c r="AJ21" s="26"/>
    </row>
    <row r="22" spans="1:36" s="11" customFormat="1" ht="9.75" customHeight="1">
      <c r="A22" s="151">
        <v>2021</v>
      </c>
      <c r="B22" s="19">
        <v>636</v>
      </c>
      <c r="C22" s="19">
        <v>41272.809028650001</v>
      </c>
      <c r="D22" s="37">
        <v>13.663197686064136</v>
      </c>
      <c r="E22" s="19"/>
      <c r="F22" s="19">
        <v>12818.843037719998</v>
      </c>
      <c r="G22" s="37">
        <v>8.3042879883076104</v>
      </c>
      <c r="H22" s="19"/>
      <c r="I22" s="19">
        <v>2358</v>
      </c>
      <c r="J22" s="19">
        <v>43958.555717790005</v>
      </c>
      <c r="K22" s="37">
        <v>14.552303342113357</v>
      </c>
      <c r="L22" s="19"/>
      <c r="M22" s="19">
        <v>13712.743335570001</v>
      </c>
      <c r="N22" s="37">
        <v>8.8833734396496133</v>
      </c>
      <c r="O22" s="19"/>
      <c r="P22" s="19">
        <v>2637</v>
      </c>
      <c r="Q22" s="19">
        <v>58447.084737450001</v>
      </c>
      <c r="R22" s="37">
        <v>19.348672691204076</v>
      </c>
      <c r="S22" s="19"/>
      <c r="T22" s="19">
        <v>20716.886936705399</v>
      </c>
      <c r="U22" s="37">
        <v>13.420260889329564</v>
      </c>
      <c r="W22" s="25"/>
      <c r="X22" s="25"/>
      <c r="Y22" s="25"/>
      <c r="Z22" s="25"/>
      <c r="AA22" s="25"/>
      <c r="AB22" s="25"/>
      <c r="AC22" s="25"/>
      <c r="AD22" s="25"/>
      <c r="AE22" s="25"/>
      <c r="AF22" s="25"/>
      <c r="AG22" s="25"/>
      <c r="AH22" s="25"/>
      <c r="AI22" s="25"/>
      <c r="AJ22" s="25"/>
    </row>
    <row r="23" spans="1:36" s="11" customFormat="1" ht="9.75" customHeight="1">
      <c r="A23" s="151">
        <v>2022</v>
      </c>
      <c r="B23" s="148">
        <v>639</v>
      </c>
      <c r="C23" s="19">
        <v>41339.689647799998</v>
      </c>
      <c r="D23" s="147">
        <v>13.703908008260862</v>
      </c>
      <c r="E23" s="147"/>
      <c r="F23" s="147">
        <v>12834.040046260001</v>
      </c>
      <c r="G23" s="651">
        <v>8.3141328967057859</v>
      </c>
      <c r="H23" s="147"/>
      <c r="I23" s="147">
        <v>2360</v>
      </c>
      <c r="J23" s="19">
        <v>43963.654038210007</v>
      </c>
      <c r="K23" s="37">
        <v>14.573739565524251</v>
      </c>
      <c r="L23" s="147"/>
      <c r="M23" s="19">
        <v>13703.883649899999</v>
      </c>
      <c r="N23" s="37">
        <v>8.8776339683827388</v>
      </c>
      <c r="O23" s="148"/>
      <c r="P23" s="148">
        <v>2639</v>
      </c>
      <c r="Q23" s="19">
        <v>58449.147412979997</v>
      </c>
      <c r="R23" s="37">
        <v>19.375610850803344</v>
      </c>
      <c r="S23" s="147"/>
      <c r="T23" s="19">
        <v>20716.886936705399</v>
      </c>
      <c r="U23" s="37">
        <v>13.420260889329564</v>
      </c>
      <c r="W23" s="25"/>
      <c r="X23" s="25"/>
      <c r="Y23" s="25"/>
      <c r="Z23" s="25"/>
      <c r="AA23" s="25"/>
      <c r="AB23" s="25"/>
      <c r="AC23" s="25"/>
      <c r="AD23" s="25"/>
      <c r="AE23" s="25"/>
      <c r="AF23" s="25"/>
      <c r="AG23" s="25"/>
      <c r="AH23" s="25"/>
      <c r="AI23" s="25"/>
      <c r="AJ23" s="25"/>
    </row>
    <row r="24" spans="1:36" s="11" customFormat="1" ht="9.75" customHeight="1">
      <c r="A24" s="151">
        <v>2023</v>
      </c>
      <c r="B24" s="15">
        <v>643</v>
      </c>
      <c r="C24" s="19">
        <v>41276.265038620004</v>
      </c>
      <c r="D24" s="15">
        <v>13.682883055798289</v>
      </c>
      <c r="E24" s="19"/>
      <c r="F24" s="19">
        <v>14257.344629309999</v>
      </c>
      <c r="G24" s="216">
        <v>9.236176416385824</v>
      </c>
      <c r="H24" s="19"/>
      <c r="I24" s="19">
        <v>2362</v>
      </c>
      <c r="J24" s="19">
        <v>43964.648071420001</v>
      </c>
      <c r="K24" s="216">
        <v>14.574069082745666</v>
      </c>
      <c r="L24" s="19"/>
      <c r="M24" s="19">
        <v>14656.880021359999</v>
      </c>
      <c r="N24" s="216">
        <v>9.4950029694016962</v>
      </c>
      <c r="O24" s="19"/>
      <c r="P24" s="15">
        <v>2644</v>
      </c>
      <c r="Q24" s="19">
        <v>58450.776322190002</v>
      </c>
      <c r="R24" s="37">
        <v>19.37615082636092</v>
      </c>
      <c r="S24" s="19"/>
      <c r="T24" s="19">
        <v>23010.4742211915</v>
      </c>
      <c r="U24" s="37">
        <v>6.3790952482514314</v>
      </c>
      <c r="W24" s="25"/>
      <c r="X24" s="25"/>
      <c r="Y24" s="25"/>
      <c r="Z24" s="25"/>
      <c r="AA24" s="25"/>
      <c r="AB24" s="25"/>
      <c r="AC24" s="25"/>
      <c r="AD24" s="25"/>
      <c r="AE24" s="25"/>
      <c r="AF24" s="25"/>
      <c r="AG24" s="25"/>
      <c r="AH24" s="25"/>
      <c r="AI24" s="25"/>
      <c r="AJ24" s="25"/>
    </row>
    <row r="25" spans="1:36" s="11" customFormat="1" ht="3" customHeight="1">
      <c r="A25" s="93"/>
      <c r="B25" s="93"/>
      <c r="C25" s="93"/>
      <c r="D25" s="93"/>
      <c r="E25" s="93"/>
      <c r="F25" s="93"/>
      <c r="G25" s="93"/>
      <c r="H25" s="93"/>
      <c r="I25" s="93"/>
      <c r="J25" s="93"/>
      <c r="K25" s="93"/>
      <c r="L25" s="93"/>
      <c r="M25" s="93"/>
      <c r="N25" s="93"/>
      <c r="O25" s="93"/>
      <c r="P25" s="93"/>
      <c r="Q25" s="93"/>
      <c r="R25" s="93"/>
      <c r="S25" s="93"/>
      <c r="T25" s="93"/>
      <c r="U25" s="93"/>
      <c r="V25" s="93"/>
      <c r="W25" s="25"/>
      <c r="X25" s="25"/>
      <c r="Y25" s="25"/>
      <c r="Z25" s="25"/>
      <c r="AA25" s="25"/>
      <c r="AB25" s="25"/>
      <c r="AC25" s="25"/>
      <c r="AD25" s="25"/>
      <c r="AE25" s="25"/>
      <c r="AF25" s="25"/>
      <c r="AG25" s="25"/>
      <c r="AH25" s="25"/>
      <c r="AI25" s="25"/>
      <c r="AJ25" s="25"/>
    </row>
    <row r="26" spans="1:36" s="11" customFormat="1" ht="10" customHeight="1">
      <c r="A26" s="151"/>
      <c r="B26" s="779" t="s">
        <v>596</v>
      </c>
      <c r="C26" s="780"/>
      <c r="D26" s="780"/>
      <c r="E26" s="780"/>
      <c r="F26" s="780"/>
      <c r="G26" s="780"/>
      <c r="H26" s="780"/>
      <c r="I26" s="780"/>
      <c r="J26" s="780"/>
      <c r="K26" s="780"/>
      <c r="L26" s="780"/>
      <c r="M26" s="780"/>
      <c r="N26" s="780"/>
      <c r="O26" s="780"/>
      <c r="P26" s="780"/>
      <c r="Q26" s="780"/>
      <c r="R26" s="780"/>
      <c r="S26" s="780"/>
      <c r="T26" s="780"/>
      <c r="U26" s="780"/>
      <c r="W26" s="26"/>
      <c r="X26" s="26"/>
      <c r="Y26" s="26"/>
      <c r="Z26" s="26"/>
      <c r="AA26" s="26"/>
      <c r="AB26" s="26"/>
      <c r="AC26" s="26"/>
      <c r="AD26" s="26"/>
      <c r="AE26" s="26"/>
      <c r="AF26" s="26"/>
      <c r="AG26" s="26"/>
      <c r="AH26" s="26"/>
      <c r="AI26" s="26"/>
      <c r="AJ26" s="26"/>
    </row>
    <row r="27" spans="1:36" s="11" customFormat="1" ht="3" customHeight="1">
      <c r="A27" s="93"/>
      <c r="B27" s="93"/>
      <c r="C27" s="93"/>
      <c r="D27" s="93"/>
      <c r="E27" s="93"/>
      <c r="F27" s="93"/>
      <c r="G27" s="93"/>
      <c r="H27" s="93"/>
      <c r="I27" s="93"/>
      <c r="J27" s="93"/>
      <c r="K27" s="93"/>
      <c r="L27" s="93"/>
      <c r="M27" s="93"/>
      <c r="N27" s="93"/>
      <c r="O27" s="93"/>
      <c r="P27" s="93"/>
      <c r="Q27" s="93"/>
      <c r="R27" s="93"/>
      <c r="S27" s="93"/>
      <c r="T27" s="93"/>
      <c r="U27" s="93"/>
      <c r="V27" s="93"/>
      <c r="W27" s="25"/>
      <c r="X27" s="25"/>
      <c r="Y27" s="25"/>
      <c r="Z27" s="25"/>
      <c r="AA27" s="25"/>
      <c r="AB27" s="25"/>
      <c r="AC27" s="25"/>
      <c r="AD27" s="25"/>
      <c r="AE27" s="25"/>
      <c r="AF27" s="25"/>
      <c r="AG27" s="25"/>
      <c r="AH27" s="25"/>
      <c r="AI27" s="25"/>
      <c r="AJ27" s="25"/>
    </row>
    <row r="28" spans="1:36" s="15" customFormat="1" ht="10" customHeight="1">
      <c r="A28" s="124" t="s">
        <v>597</v>
      </c>
      <c r="B28" s="93">
        <v>50</v>
      </c>
      <c r="C28" s="93">
        <v>3080.68540635</v>
      </c>
      <c r="D28" s="93">
        <v>12.135038371276972</v>
      </c>
      <c r="E28" s="93"/>
      <c r="F28" s="93">
        <v>0</v>
      </c>
      <c r="G28" s="93">
        <v>0</v>
      </c>
      <c r="H28" s="93"/>
      <c r="I28" s="282">
        <v>133</v>
      </c>
      <c r="J28" s="281">
        <v>2908.1394062400004</v>
      </c>
      <c r="K28" s="153">
        <v>11.455367435767199</v>
      </c>
      <c r="L28" s="93"/>
      <c r="M28" s="93">
        <v>0</v>
      </c>
      <c r="N28" s="93">
        <v>0</v>
      </c>
      <c r="O28" s="93"/>
      <c r="P28" s="15">
        <v>152</v>
      </c>
      <c r="Q28" s="19">
        <v>4040.0508948700003</v>
      </c>
      <c r="R28" s="37">
        <v>15.914047091632632</v>
      </c>
      <c r="S28" s="93"/>
      <c r="T28" s="93">
        <v>0</v>
      </c>
      <c r="U28" s="93">
        <v>0</v>
      </c>
      <c r="V28" s="93"/>
      <c r="W28" s="125"/>
      <c r="X28" s="125"/>
      <c r="Y28" s="125"/>
      <c r="Z28" s="125"/>
      <c r="AA28" s="125"/>
      <c r="AB28" s="125"/>
      <c r="AC28" s="125"/>
      <c r="AD28" s="125"/>
      <c r="AE28" s="125"/>
      <c r="AF28" s="125"/>
      <c r="AG28" s="125"/>
      <c r="AH28" s="125"/>
      <c r="AI28" s="125"/>
      <c r="AJ28" s="125"/>
    </row>
    <row r="29" spans="1:36" s="15" customFormat="1" ht="9">
      <c r="A29" s="124" t="s">
        <v>306</v>
      </c>
      <c r="B29" s="93">
        <v>15</v>
      </c>
      <c r="C29" s="93">
        <v>987.64451867999992</v>
      </c>
      <c r="D29" s="93">
        <v>30.287907796475803</v>
      </c>
      <c r="E29" s="93"/>
      <c r="F29" s="93">
        <v>0</v>
      </c>
      <c r="G29" s="93">
        <v>0</v>
      </c>
      <c r="H29" s="93"/>
      <c r="I29" s="282">
        <v>27</v>
      </c>
      <c r="J29" s="281">
        <v>762.36788864999994</v>
      </c>
      <c r="K29" s="153">
        <v>23.37939195904811</v>
      </c>
      <c r="L29" s="93"/>
      <c r="M29" s="93">
        <v>0</v>
      </c>
      <c r="N29" s="93">
        <v>0</v>
      </c>
      <c r="O29" s="93"/>
      <c r="P29" s="15">
        <v>28</v>
      </c>
      <c r="Q29" s="19">
        <v>989.46045941</v>
      </c>
      <c r="R29" s="37">
        <v>30.343596907642663</v>
      </c>
      <c r="S29" s="93"/>
      <c r="T29" s="93">
        <v>0</v>
      </c>
      <c r="U29" s="93">
        <v>0</v>
      </c>
      <c r="V29" s="93"/>
    </row>
    <row r="30" spans="1:36" s="15" customFormat="1" ht="10" customHeight="1">
      <c r="A30" s="124" t="s">
        <v>241</v>
      </c>
      <c r="B30" s="15">
        <v>7</v>
      </c>
      <c r="C30" s="19">
        <v>197.14959999999999</v>
      </c>
      <c r="D30" s="92">
        <v>3.6400307584523706</v>
      </c>
      <c r="E30" s="91"/>
      <c r="F30" s="93">
        <v>0</v>
      </c>
      <c r="G30" s="93">
        <v>0</v>
      </c>
      <c r="H30" s="91"/>
      <c r="I30" s="282">
        <v>127</v>
      </c>
      <c r="J30" s="281">
        <v>1380.6726999999998</v>
      </c>
      <c r="K30" s="153">
        <v>25.491764098712252</v>
      </c>
      <c r="L30" s="91"/>
      <c r="M30" s="280">
        <v>865.43631068999991</v>
      </c>
      <c r="N30" s="93">
        <v>15.82173434004654</v>
      </c>
      <c r="O30" s="91"/>
      <c r="P30" s="15">
        <v>134</v>
      </c>
      <c r="Q30" s="19">
        <v>1399.5939982499999</v>
      </c>
      <c r="R30" s="37">
        <v>25.8411135654109</v>
      </c>
      <c r="S30" s="91"/>
      <c r="T30" s="19">
        <v>865.43631068999991</v>
      </c>
      <c r="U30" s="37">
        <v>15.82173434004654</v>
      </c>
      <c r="V30" s="216"/>
    </row>
    <row r="31" spans="1:36" s="15" customFormat="1" ht="9.75" customHeight="1">
      <c r="A31" s="124" t="s">
        <v>242</v>
      </c>
      <c r="B31" s="15">
        <v>67</v>
      </c>
      <c r="C31" s="19">
        <v>2974.2478000000001</v>
      </c>
      <c r="D31" s="92">
        <v>12.463796074190446</v>
      </c>
      <c r="E31" s="91"/>
      <c r="F31" s="93">
        <v>0</v>
      </c>
      <c r="G31" s="93">
        <v>0</v>
      </c>
      <c r="H31" s="91"/>
      <c r="I31" s="282">
        <v>197</v>
      </c>
      <c r="J31" s="281">
        <v>2258.13339189</v>
      </c>
      <c r="K31" s="153">
        <v>9.4628679240636711</v>
      </c>
      <c r="L31" s="91"/>
      <c r="M31" s="93">
        <v>0</v>
      </c>
      <c r="N31" s="93">
        <v>0</v>
      </c>
      <c r="O31" s="91"/>
      <c r="P31" s="15">
        <v>246</v>
      </c>
      <c r="Q31" s="19">
        <v>3735.5480594599999</v>
      </c>
      <c r="R31" s="37">
        <v>15.654078734948476</v>
      </c>
      <c r="S31" s="91"/>
      <c r="T31" s="93">
        <v>0</v>
      </c>
      <c r="U31" s="93">
        <v>0</v>
      </c>
      <c r="V31" s="216"/>
    </row>
    <row r="32" spans="1:36" s="15" customFormat="1" ht="9">
      <c r="A32" s="124" t="s">
        <v>243</v>
      </c>
      <c r="B32" s="15">
        <v>36</v>
      </c>
      <c r="C32" s="19">
        <v>2697.5845999999997</v>
      </c>
      <c r="D32" s="92">
        <v>19.828297005892981</v>
      </c>
      <c r="E32" s="91"/>
      <c r="F32" s="93">
        <v>0</v>
      </c>
      <c r="G32" s="93">
        <v>0</v>
      </c>
      <c r="H32" s="91"/>
      <c r="I32" s="282">
        <v>180</v>
      </c>
      <c r="J32" s="281">
        <v>3043.9742256500003</v>
      </c>
      <c r="K32" s="153">
        <v>22.374395607267076</v>
      </c>
      <c r="L32" s="91"/>
      <c r="M32" s="93">
        <v>0</v>
      </c>
      <c r="N32" s="93">
        <v>0</v>
      </c>
      <c r="O32" s="91"/>
      <c r="P32" s="15">
        <v>187</v>
      </c>
      <c r="Q32" s="19">
        <v>3262.64343831</v>
      </c>
      <c r="R32" s="37">
        <v>23.981699450367024</v>
      </c>
      <c r="S32" s="91"/>
      <c r="T32" s="93">
        <v>0</v>
      </c>
      <c r="U32" s="93">
        <v>0</v>
      </c>
      <c r="V32" s="216"/>
    </row>
    <row r="33" spans="1:22" s="125" customFormat="1" ht="9.75" customHeight="1">
      <c r="A33" s="154" t="s">
        <v>399</v>
      </c>
      <c r="B33" s="125">
        <v>17</v>
      </c>
      <c r="C33" s="228">
        <v>1426.2579000000001</v>
      </c>
      <c r="D33" s="95">
        <v>19.279337317705149</v>
      </c>
      <c r="E33" s="94"/>
      <c r="F33" s="663">
        <v>0</v>
      </c>
      <c r="G33" s="663">
        <v>0</v>
      </c>
      <c r="H33" s="94"/>
      <c r="I33" s="664">
        <v>44</v>
      </c>
      <c r="J33" s="665">
        <v>1500.4748133800001</v>
      </c>
      <c r="K33" s="666">
        <v>20.282559040601075</v>
      </c>
      <c r="L33" s="94"/>
      <c r="M33" s="663">
        <v>0</v>
      </c>
      <c r="N33" s="663">
        <v>0</v>
      </c>
      <c r="O33" s="94"/>
      <c r="P33" s="125">
        <v>44</v>
      </c>
      <c r="Q33" s="228">
        <v>1500.4747705099999</v>
      </c>
      <c r="R33" s="276">
        <v>20.28255846110897</v>
      </c>
      <c r="S33" s="94"/>
      <c r="T33" s="663">
        <v>0</v>
      </c>
      <c r="U33" s="663">
        <v>0</v>
      </c>
      <c r="V33" s="667"/>
    </row>
    <row r="34" spans="1:22" s="125" customFormat="1" ht="9.75" customHeight="1">
      <c r="A34" s="126" t="s">
        <v>245</v>
      </c>
      <c r="B34" s="125">
        <v>19</v>
      </c>
      <c r="C34" s="228">
        <v>1271.3267000000001</v>
      </c>
      <c r="D34" s="95">
        <v>20.482592877219787</v>
      </c>
      <c r="E34" s="94"/>
      <c r="F34" s="663">
        <v>0</v>
      </c>
      <c r="G34" s="663">
        <v>0</v>
      </c>
      <c r="H34" s="94"/>
      <c r="I34" s="664">
        <v>136</v>
      </c>
      <c r="J34" s="665">
        <v>1543.4994122699998</v>
      </c>
      <c r="K34" s="666">
        <v>24.86762062635389</v>
      </c>
      <c r="L34" s="94"/>
      <c r="M34" s="663">
        <v>0</v>
      </c>
      <c r="N34" s="663">
        <v>0</v>
      </c>
      <c r="O34" s="94"/>
      <c r="P34" s="125">
        <v>143</v>
      </c>
      <c r="Q34" s="228">
        <v>1762.1686678000001</v>
      </c>
      <c r="R34" s="276">
        <v>28.390643729530861</v>
      </c>
      <c r="S34" s="94"/>
      <c r="T34" s="663">
        <v>0</v>
      </c>
      <c r="U34" s="663">
        <v>0</v>
      </c>
      <c r="V34" s="667"/>
    </row>
    <row r="35" spans="1:22" s="15" customFormat="1" ht="10" customHeight="1">
      <c r="A35" s="124" t="s">
        <v>246</v>
      </c>
      <c r="B35" s="15">
        <v>67</v>
      </c>
      <c r="C35" s="19">
        <v>3530.3254270700004</v>
      </c>
      <c r="D35" s="92">
        <v>19.243687167610453</v>
      </c>
      <c r="E35" s="91"/>
      <c r="F35" s="281">
        <v>5.706900000000001</v>
      </c>
      <c r="G35" s="215">
        <v>0.16319835722404313</v>
      </c>
      <c r="H35" s="91"/>
      <c r="I35" s="282">
        <v>105</v>
      </c>
      <c r="J35" s="281">
        <v>3662.8282863400004</v>
      </c>
      <c r="K35" s="153">
        <v>19.965955872091342</v>
      </c>
      <c r="L35" s="91"/>
      <c r="M35" s="280">
        <v>263.17308448</v>
      </c>
      <c r="N35" s="93">
        <v>7.5258748274405205</v>
      </c>
      <c r="O35" s="91"/>
      <c r="P35" s="15">
        <v>131</v>
      </c>
      <c r="Q35" s="19">
        <v>4143.4548049699997</v>
      </c>
      <c r="R35" s="37">
        <v>22.585835132528146</v>
      </c>
      <c r="S35" s="91"/>
      <c r="T35" s="19">
        <v>263.61428603000002</v>
      </c>
      <c r="U35" s="37">
        <v>7.5384917242084164</v>
      </c>
      <c r="V35" s="216"/>
    </row>
    <row r="36" spans="1:22" s="15" customFormat="1" ht="10" customHeight="1">
      <c r="A36" s="124" t="s">
        <v>247</v>
      </c>
      <c r="B36" s="15">
        <v>34</v>
      </c>
      <c r="C36" s="19">
        <v>1439.5926666400001</v>
      </c>
      <c r="D36" s="92">
        <v>18.148074206183562</v>
      </c>
      <c r="E36" s="91"/>
      <c r="F36" s="281">
        <v>70.961907170000003</v>
      </c>
      <c r="G36" s="215">
        <v>8.525669929221662</v>
      </c>
      <c r="H36" s="91"/>
      <c r="I36" s="282">
        <v>64</v>
      </c>
      <c r="J36" s="281">
        <v>1332.4598119700001</v>
      </c>
      <c r="K36" s="153">
        <v>16.797515092118807</v>
      </c>
      <c r="L36" s="91"/>
      <c r="M36" s="280">
        <v>54.082777620000009</v>
      </c>
      <c r="N36" s="93">
        <v>6.4977384237856066</v>
      </c>
      <c r="O36" s="91"/>
      <c r="P36" s="15">
        <v>69</v>
      </c>
      <c r="Q36" s="19">
        <v>1537.5098312499999</v>
      </c>
      <c r="R36" s="37">
        <v>19.382456688520662</v>
      </c>
      <c r="S36" s="91"/>
      <c r="T36" s="19">
        <v>70.957720570000006</v>
      </c>
      <c r="U36" s="37">
        <v>8.5251669330206123</v>
      </c>
      <c r="V36" s="216"/>
    </row>
    <row r="37" spans="1:22" s="15" customFormat="1" ht="10" customHeight="1">
      <c r="A37" s="124" t="s">
        <v>248</v>
      </c>
      <c r="B37" s="15">
        <v>157</v>
      </c>
      <c r="C37" s="19">
        <v>2668.8802729499998</v>
      </c>
      <c r="D37" s="92">
        <v>11.86093488375063</v>
      </c>
      <c r="E37" s="91"/>
      <c r="F37" s="281">
        <v>36.479323010000002</v>
      </c>
      <c r="G37" s="215">
        <v>1.6782616553248486</v>
      </c>
      <c r="H37" s="91"/>
      <c r="I37" s="282">
        <v>159</v>
      </c>
      <c r="J37" s="281">
        <v>3450.2498912299993</v>
      </c>
      <c r="K37" s="153">
        <v>15.333467637089989</v>
      </c>
      <c r="L37" s="91"/>
      <c r="M37" s="280">
        <v>348.73635044999997</v>
      </c>
      <c r="N37" s="93">
        <v>16.043906423858918</v>
      </c>
      <c r="O37" s="91"/>
      <c r="P37" s="15">
        <v>159</v>
      </c>
      <c r="Q37" s="19">
        <v>2668.8802718099996</v>
      </c>
      <c r="R37" s="37">
        <v>11.860934878684287</v>
      </c>
      <c r="S37" s="91"/>
      <c r="T37" s="19">
        <v>348.73635050999997</v>
      </c>
      <c r="U37" s="37">
        <v>16.043906426619269</v>
      </c>
      <c r="V37" s="216"/>
    </row>
    <row r="38" spans="1:22" s="15" customFormat="1" ht="10" customHeight="1">
      <c r="A38" s="124" t="s">
        <v>249</v>
      </c>
      <c r="B38" s="15">
        <v>65</v>
      </c>
      <c r="C38" s="19">
        <v>1316.5010787400001</v>
      </c>
      <c r="D38" s="92">
        <v>5.7270458629599581</v>
      </c>
      <c r="E38" s="91"/>
      <c r="F38" s="281">
        <v>4616.5126647999996</v>
      </c>
      <c r="G38" s="215">
        <v>28.24313340924525</v>
      </c>
      <c r="H38" s="91"/>
      <c r="I38" s="282">
        <v>138</v>
      </c>
      <c r="J38" s="281">
        <v>3121.4914234600001</v>
      </c>
      <c r="K38" s="153">
        <v>13.579118795786535</v>
      </c>
      <c r="L38" s="91"/>
      <c r="M38" s="280">
        <v>4426.3814917400005</v>
      </c>
      <c r="N38" s="93">
        <v>27.079939354361724</v>
      </c>
      <c r="O38" s="91"/>
      <c r="P38" s="15">
        <v>158</v>
      </c>
      <c r="Q38" s="19">
        <v>3270.0456354200001</v>
      </c>
      <c r="R38" s="37">
        <v>14.22535965253164</v>
      </c>
      <c r="S38" s="91"/>
      <c r="T38" s="19">
        <v>4711.9066204399996</v>
      </c>
      <c r="U38" s="37">
        <v>28.826739349746415</v>
      </c>
      <c r="V38" s="216"/>
    </row>
    <row r="39" spans="1:22" s="15" customFormat="1" ht="10" customHeight="1">
      <c r="A39" s="124" t="s">
        <v>250</v>
      </c>
      <c r="B39" s="15">
        <v>7</v>
      </c>
      <c r="C39" s="19">
        <v>472.4357</v>
      </c>
      <c r="D39" s="92">
        <v>5.5815600958857265</v>
      </c>
      <c r="E39" s="91"/>
      <c r="F39" s="93">
        <v>0</v>
      </c>
      <c r="G39" s="93">
        <v>0</v>
      </c>
      <c r="H39" s="91"/>
      <c r="I39" s="282">
        <v>97</v>
      </c>
      <c r="J39" s="281">
        <v>1213.3204073700001</v>
      </c>
      <c r="K39" s="153">
        <v>14.334693100670011</v>
      </c>
      <c r="L39" s="91"/>
      <c r="M39" s="93">
        <v>0</v>
      </c>
      <c r="N39" s="93">
        <v>0</v>
      </c>
      <c r="O39" s="91"/>
      <c r="P39" s="15">
        <v>102</v>
      </c>
      <c r="Q39" s="19">
        <v>1300.94416155</v>
      </c>
      <c r="R39" s="37">
        <v>15.369918105433172</v>
      </c>
      <c r="S39" s="91"/>
      <c r="T39" s="93">
        <v>0</v>
      </c>
      <c r="U39" s="93">
        <v>0</v>
      </c>
      <c r="V39" s="216"/>
    </row>
    <row r="40" spans="1:22" s="15" customFormat="1" ht="10" customHeight="1">
      <c r="A40" s="124" t="s">
        <v>598</v>
      </c>
      <c r="B40" s="15">
        <v>27</v>
      </c>
      <c r="C40" s="19">
        <v>1261.3771858900002</v>
      </c>
      <c r="D40" s="92">
        <v>13.49890401701842</v>
      </c>
      <c r="E40" s="91"/>
      <c r="F40" s="281">
        <v>11.97616915</v>
      </c>
      <c r="G40" s="215">
        <v>0.30956603489851264</v>
      </c>
      <c r="H40" s="91"/>
      <c r="I40" s="282">
        <v>77</v>
      </c>
      <c r="J40" s="281">
        <v>1041.32313828</v>
      </c>
      <c r="K40" s="153">
        <v>11.143947465978627</v>
      </c>
      <c r="L40" s="91"/>
      <c r="M40" s="280">
        <v>10.393723899999999</v>
      </c>
      <c r="N40" s="93">
        <v>0</v>
      </c>
      <c r="O40" s="91"/>
      <c r="P40" s="15">
        <v>96</v>
      </c>
      <c r="Q40" s="19">
        <v>1407.8334826999999</v>
      </c>
      <c r="R40" s="37">
        <v>15.066238130431309</v>
      </c>
      <c r="S40" s="91"/>
      <c r="T40" s="19">
        <v>12.411650314299999</v>
      </c>
      <c r="U40" s="37">
        <v>0.32082257074205811</v>
      </c>
      <c r="V40" s="216"/>
    </row>
    <row r="41" spans="1:22" s="15" customFormat="1" ht="10" customHeight="1">
      <c r="A41" s="124" t="s">
        <v>599</v>
      </c>
      <c r="B41" s="15">
        <v>39</v>
      </c>
      <c r="C41" s="19">
        <v>3806.0286776799999</v>
      </c>
      <c r="D41" s="92">
        <v>22.122013289104608</v>
      </c>
      <c r="E41" s="91"/>
      <c r="F41" s="281">
        <v>275.85879441000003</v>
      </c>
      <c r="G41" s="215">
        <v>2.4423129391954412</v>
      </c>
      <c r="H41" s="91"/>
      <c r="I41" s="282">
        <v>182</v>
      </c>
      <c r="J41" s="281">
        <v>1228.0046601000001</v>
      </c>
      <c r="K41" s="153">
        <v>7.1376066000568974</v>
      </c>
      <c r="L41" s="91"/>
      <c r="M41" s="280">
        <v>417.89969750000006</v>
      </c>
      <c r="N41" s="93">
        <v>3.6998705829663128</v>
      </c>
      <c r="O41" s="91"/>
      <c r="P41" s="15">
        <v>200</v>
      </c>
      <c r="Q41" s="19">
        <v>3980.8634645699999</v>
      </c>
      <c r="R41" s="37">
        <v>23.138216215178183</v>
      </c>
      <c r="S41" s="91"/>
      <c r="T41" s="19">
        <v>596.89286229999993</v>
      </c>
      <c r="U41" s="37">
        <v>5.2845846877080627</v>
      </c>
      <c r="V41" s="216"/>
    </row>
    <row r="42" spans="1:22" s="15" customFormat="1" ht="10" customHeight="1">
      <c r="A42" s="124" t="s">
        <v>253</v>
      </c>
      <c r="B42" s="15">
        <v>16</v>
      </c>
      <c r="C42" s="19">
        <v>3241.5109459600003</v>
      </c>
      <c r="D42" s="92">
        <v>30.038619259452243</v>
      </c>
      <c r="E42" s="91"/>
      <c r="F42" s="93">
        <v>0</v>
      </c>
      <c r="G42" s="93">
        <v>0</v>
      </c>
      <c r="H42" s="91"/>
      <c r="I42" s="282">
        <v>56</v>
      </c>
      <c r="J42" s="281">
        <v>2529.4300552599998</v>
      </c>
      <c r="K42" s="153">
        <v>23.439867284134095</v>
      </c>
      <c r="L42" s="91"/>
      <c r="M42" s="280">
        <v>35.497960329999998</v>
      </c>
      <c r="N42" s="93">
        <v>1.4179037364673133</v>
      </c>
      <c r="O42" s="91"/>
      <c r="P42" s="15">
        <v>60</v>
      </c>
      <c r="Q42" s="19">
        <v>3874.3364002899998</v>
      </c>
      <c r="R42" s="37">
        <v>35.902922418446828</v>
      </c>
      <c r="S42" s="91"/>
      <c r="T42" s="19">
        <v>35.497960329999998</v>
      </c>
      <c r="U42" s="37">
        <v>1.4179037364673135</v>
      </c>
      <c r="V42" s="216"/>
    </row>
    <row r="43" spans="1:22" s="15" customFormat="1" ht="10" customHeight="1">
      <c r="A43" s="124" t="s">
        <v>600</v>
      </c>
      <c r="B43" s="15">
        <v>12</v>
      </c>
      <c r="C43" s="19">
        <v>660.20009580999988</v>
      </c>
      <c r="D43" s="92">
        <v>14.879999329665365</v>
      </c>
      <c r="E43" s="91"/>
      <c r="F43" s="93">
        <v>0</v>
      </c>
      <c r="G43" s="93">
        <v>0</v>
      </c>
      <c r="H43" s="91"/>
      <c r="I43" s="282">
        <v>85</v>
      </c>
      <c r="J43" s="281">
        <v>977.58933416999992</v>
      </c>
      <c r="K43" s="153">
        <v>22.033514883530071</v>
      </c>
      <c r="L43" s="91"/>
      <c r="M43" s="93">
        <v>0</v>
      </c>
      <c r="N43" s="93">
        <v>0</v>
      </c>
      <c r="O43" s="91"/>
      <c r="P43" s="15">
        <v>88</v>
      </c>
      <c r="Q43" s="19">
        <v>1187.34240544</v>
      </c>
      <c r="R43" s="37">
        <v>26.761059728950826</v>
      </c>
      <c r="S43" s="91"/>
      <c r="T43" s="93">
        <v>0</v>
      </c>
      <c r="U43" s="93">
        <v>0</v>
      </c>
      <c r="V43" s="216"/>
    </row>
    <row r="44" spans="1:22" s="15" customFormat="1" ht="10" customHeight="1">
      <c r="A44" s="124" t="s">
        <v>255</v>
      </c>
      <c r="B44" s="15">
        <v>31</v>
      </c>
      <c r="C44" s="19">
        <v>1960.53124123</v>
      </c>
      <c r="D44" s="92">
        <v>14.427104267696489</v>
      </c>
      <c r="E44" s="91"/>
      <c r="F44" s="281">
        <v>245.75960456000001</v>
      </c>
      <c r="G44" s="215">
        <v>2.9928302233122084</v>
      </c>
      <c r="H44" s="91"/>
      <c r="I44" s="282">
        <v>108</v>
      </c>
      <c r="J44" s="281">
        <v>3386.7799081100002</v>
      </c>
      <c r="K44" s="153">
        <v>24.922544379036665</v>
      </c>
      <c r="L44" s="91"/>
      <c r="M44" s="280">
        <v>250.81667578</v>
      </c>
      <c r="N44" s="93">
        <v>3.0544146143505784</v>
      </c>
      <c r="O44" s="91"/>
      <c r="P44" s="15">
        <v>123</v>
      </c>
      <c r="Q44" s="19">
        <v>3730.311702</v>
      </c>
      <c r="R44" s="37">
        <v>27.450516851747906</v>
      </c>
      <c r="S44" s="91"/>
      <c r="T44" s="19">
        <v>250.87189643999997</v>
      </c>
      <c r="U44" s="37">
        <v>3.0550870847530889</v>
      </c>
      <c r="V44" s="216"/>
    </row>
    <row r="45" spans="1:22" s="15" customFormat="1" ht="10" customHeight="1">
      <c r="A45" s="124" t="s">
        <v>256</v>
      </c>
      <c r="B45" s="15">
        <v>21</v>
      </c>
      <c r="C45" s="19">
        <v>2947.55518863</v>
      </c>
      <c r="D45" s="92">
        <v>15.084324941402491</v>
      </c>
      <c r="E45" s="91"/>
      <c r="F45" s="281">
        <v>4035.7743118899998</v>
      </c>
      <c r="G45" s="215">
        <v>26.257726011697127</v>
      </c>
      <c r="H45" s="91"/>
      <c r="I45" s="282">
        <v>81</v>
      </c>
      <c r="J45" s="281">
        <v>3936.0884694599999</v>
      </c>
      <c r="K45" s="153">
        <v>20.143214858358068</v>
      </c>
      <c r="L45" s="91"/>
      <c r="M45" s="280">
        <v>1501.2525721100001</v>
      </c>
      <c r="N45" s="93">
        <v>9.7675131626375222</v>
      </c>
      <c r="O45" s="91"/>
      <c r="P45" s="15">
        <v>91</v>
      </c>
      <c r="Q45" s="19">
        <v>4025.7889981600001</v>
      </c>
      <c r="R45" s="37">
        <v>20.60226374319177</v>
      </c>
      <c r="S45" s="91"/>
      <c r="T45" s="19">
        <v>4766.1409815899997</v>
      </c>
      <c r="U45" s="37">
        <v>31.009668617743678</v>
      </c>
      <c r="V45" s="216"/>
    </row>
    <row r="46" spans="1:22" s="15" customFormat="1" ht="10" customHeight="1">
      <c r="A46" s="124" t="s">
        <v>257</v>
      </c>
      <c r="B46" s="15">
        <v>24</v>
      </c>
      <c r="C46" s="19">
        <v>1653.9970776299999</v>
      </c>
      <c r="D46" s="92">
        <v>16.562710298379724</v>
      </c>
      <c r="E46" s="91"/>
      <c r="F46" s="281">
        <v>297.94119101000001</v>
      </c>
      <c r="G46" s="215">
        <v>5.0487468935414492</v>
      </c>
      <c r="H46" s="91"/>
      <c r="I46" s="282">
        <v>62</v>
      </c>
      <c r="J46" s="281">
        <v>687.90972279000005</v>
      </c>
      <c r="K46" s="153">
        <v>6.8885547647613441</v>
      </c>
      <c r="L46" s="91"/>
      <c r="M46" s="280">
        <v>350.01925839999996</v>
      </c>
      <c r="N46" s="93">
        <v>5.9312330649418969</v>
      </c>
      <c r="O46" s="91"/>
      <c r="P46" s="15">
        <v>65</v>
      </c>
      <c r="Q46" s="19">
        <v>1746.57697272</v>
      </c>
      <c r="R46" s="37">
        <v>17.489782058401946</v>
      </c>
      <c r="S46" s="91"/>
      <c r="T46" s="19">
        <v>350.02514482999999</v>
      </c>
      <c r="U46" s="37">
        <v>5.9313328131340688</v>
      </c>
      <c r="V46" s="216"/>
    </row>
    <row r="47" spans="1:22" s="15" customFormat="1" ht="10" customHeight="1">
      <c r="A47" s="124" t="s">
        <v>258</v>
      </c>
      <c r="B47" s="15">
        <v>6</v>
      </c>
      <c r="C47" s="19">
        <v>2484.7633639999999</v>
      </c>
      <c r="D47" s="92">
        <v>16.481522931545996</v>
      </c>
      <c r="E47" s="91"/>
      <c r="F47" s="281">
        <v>137.16467182</v>
      </c>
      <c r="G47" s="215">
        <v>0.78167974087408176</v>
      </c>
      <c r="H47" s="91"/>
      <c r="I47" s="282">
        <v>179</v>
      </c>
      <c r="J47" s="281">
        <v>704.29372273000001</v>
      </c>
      <c r="K47" s="153">
        <v>4.6716050751134608</v>
      </c>
      <c r="L47" s="91"/>
      <c r="M47" s="280">
        <v>210.48618322999999</v>
      </c>
      <c r="N47" s="93">
        <v>1.1995274219058083</v>
      </c>
      <c r="O47" s="91"/>
      <c r="P47" s="15">
        <v>185</v>
      </c>
      <c r="Q47" s="19">
        <v>2898.0501626200003</v>
      </c>
      <c r="R47" s="37">
        <v>19.222868826873182</v>
      </c>
      <c r="S47" s="91"/>
      <c r="T47" s="19">
        <v>340.4974469</v>
      </c>
      <c r="U47" s="37">
        <v>1.9404410226735189</v>
      </c>
      <c r="V47" s="216"/>
    </row>
    <row r="48" spans="1:22" s="15" customFormat="1" ht="10" customHeight="1">
      <c r="A48" s="124" t="s">
        <v>259</v>
      </c>
      <c r="B48" s="15">
        <v>120</v>
      </c>
      <c r="C48" s="19">
        <v>4429.5132541199991</v>
      </c>
      <c r="D48" s="92">
        <v>17.147025935237064</v>
      </c>
      <c r="E48" s="91"/>
      <c r="F48" s="281">
        <v>5604.03753177</v>
      </c>
      <c r="G48" s="215">
        <v>14.851120734546393</v>
      </c>
      <c r="H48" s="91"/>
      <c r="I48" s="282">
        <v>229</v>
      </c>
      <c r="J48" s="281">
        <v>3805.8068380500004</v>
      </c>
      <c r="K48" s="153">
        <v>14.732604873875836</v>
      </c>
      <c r="L48" s="91"/>
      <c r="M48" s="280">
        <v>1799.8135500799999</v>
      </c>
      <c r="N48" s="93">
        <v>4.7696412060731461</v>
      </c>
      <c r="O48" s="91"/>
      <c r="P48" s="15">
        <v>245</v>
      </c>
      <c r="Q48" s="19">
        <v>4708.9330700199998</v>
      </c>
      <c r="R48" s="37">
        <v>18.228684021619362</v>
      </c>
      <c r="S48" s="91"/>
      <c r="T48" s="19">
        <v>6502.5050886299996</v>
      </c>
      <c r="U48" s="37">
        <v>17.232127301214835</v>
      </c>
      <c r="V48" s="216"/>
    </row>
    <row r="49" spans="1:36" s="15" customFormat="1" ht="10" customHeight="1">
      <c r="A49" s="124" t="s">
        <v>260</v>
      </c>
      <c r="B49" s="15">
        <v>41</v>
      </c>
      <c r="C49" s="19">
        <v>2470.8410673900003</v>
      </c>
      <c r="D49" s="92">
        <v>10.252685333476805</v>
      </c>
      <c r="E49" s="91"/>
      <c r="F49" s="281">
        <v>2926.0296476900003</v>
      </c>
      <c r="G49" s="215">
        <v>13.051840208613863</v>
      </c>
      <c r="H49" s="91"/>
      <c r="I49" s="282">
        <v>97</v>
      </c>
      <c r="J49" s="281">
        <v>3667.7236409399998</v>
      </c>
      <c r="K49" s="153">
        <v>15.21911582133187</v>
      </c>
      <c r="L49" s="91"/>
      <c r="M49" s="280">
        <v>4043.7039026799994</v>
      </c>
      <c r="N49" s="93">
        <v>18.037335072935385</v>
      </c>
      <c r="O49" s="91"/>
      <c r="P49" s="15">
        <v>128</v>
      </c>
      <c r="Q49" s="19">
        <v>4546.7204540299999</v>
      </c>
      <c r="R49" s="37">
        <v>18.866488310271574</v>
      </c>
      <c r="S49" s="91"/>
      <c r="T49" s="19">
        <v>4101.3985785700006</v>
      </c>
      <c r="U49" s="37">
        <v>18.294687793608787</v>
      </c>
      <c r="V49" s="216"/>
      <c r="W49" s="127"/>
      <c r="X49" s="128"/>
      <c r="Y49" s="128"/>
      <c r="Z49" s="128"/>
      <c r="AA49" s="128"/>
      <c r="AB49" s="128"/>
      <c r="AC49" s="128"/>
      <c r="AD49" s="128"/>
      <c r="AE49" s="128"/>
      <c r="AF49" s="128"/>
      <c r="AG49" s="128"/>
      <c r="AH49" s="128"/>
      <c r="AI49" s="128"/>
      <c r="AJ49" s="128"/>
    </row>
    <row r="50" spans="1:36" s="26" customFormat="1" ht="10" customHeight="1">
      <c r="A50" s="155" t="s">
        <v>261</v>
      </c>
      <c r="B50" s="30">
        <v>139</v>
      </c>
      <c r="C50" s="28">
        <v>7239.7273250299995</v>
      </c>
      <c r="D50" s="208">
        <v>12.498061789533249</v>
      </c>
      <c r="E50" s="96"/>
      <c r="F50" s="668" t="s">
        <v>151</v>
      </c>
      <c r="G50" s="668" t="s">
        <v>151</v>
      </c>
      <c r="H50" s="96"/>
      <c r="I50" s="283">
        <v>484</v>
      </c>
      <c r="J50" s="279">
        <v>7309.3133867800007</v>
      </c>
      <c r="K50" s="278">
        <v>12.618189366221808</v>
      </c>
      <c r="L50" s="96"/>
      <c r="M50" s="279">
        <v>865.43631068999991</v>
      </c>
      <c r="N50" s="208">
        <v>15.82173434004654</v>
      </c>
      <c r="O50" s="96"/>
      <c r="P50" s="30">
        <v>560</v>
      </c>
      <c r="Q50" s="28">
        <v>10164.653411989999</v>
      </c>
      <c r="R50" s="29">
        <v>17.54741038008839</v>
      </c>
      <c r="S50" s="96"/>
      <c r="T50" s="28">
        <v>865.43631068999991</v>
      </c>
      <c r="U50" s="29">
        <v>15.82173434004654</v>
      </c>
      <c r="V50" s="216"/>
      <c r="W50" s="31"/>
      <c r="X50" s="31"/>
      <c r="Y50" s="31"/>
      <c r="Z50" s="31"/>
      <c r="AA50" s="31"/>
      <c r="AB50" s="31"/>
      <c r="AC50" s="31"/>
      <c r="AD50" s="31"/>
      <c r="AE50" s="31"/>
      <c r="AF50" s="31"/>
      <c r="AG50" s="31"/>
      <c r="AH50" s="31"/>
      <c r="AI50" s="31"/>
      <c r="AJ50" s="31"/>
    </row>
    <row r="51" spans="1:36" s="26" customFormat="1" ht="10" customHeight="1">
      <c r="A51" s="155" t="s">
        <v>262</v>
      </c>
      <c r="B51" s="30">
        <v>294</v>
      </c>
      <c r="C51" s="28">
        <v>10336.38296666</v>
      </c>
      <c r="D51" s="208">
        <v>16.568963430088221</v>
      </c>
      <c r="E51" s="96"/>
      <c r="F51" s="279">
        <v>113.14813018000001</v>
      </c>
      <c r="G51" s="208">
        <v>1.7399695426946014</v>
      </c>
      <c r="H51" s="96"/>
      <c r="I51" s="283">
        <v>508</v>
      </c>
      <c r="J51" s="279">
        <v>11489.512215190001</v>
      </c>
      <c r="K51" s="278">
        <v>18.4174007810151</v>
      </c>
      <c r="L51" s="96"/>
      <c r="M51" s="279">
        <v>665.99221254999998</v>
      </c>
      <c r="N51" s="208">
        <v>10.241496378820575</v>
      </c>
      <c r="O51" s="96"/>
      <c r="P51" s="30">
        <v>546</v>
      </c>
      <c r="Q51" s="28">
        <v>11612.488346339998</v>
      </c>
      <c r="R51" s="29">
        <v>18.614528444180277</v>
      </c>
      <c r="S51" s="96"/>
      <c r="T51" s="28">
        <v>683.30835710999997</v>
      </c>
      <c r="U51" s="29">
        <v>10.507780621285438</v>
      </c>
      <c r="V51" s="216"/>
    </row>
    <row r="52" spans="1:36" s="26" customFormat="1" ht="10" customHeight="1">
      <c r="A52" s="30" t="s">
        <v>263</v>
      </c>
      <c r="B52" s="30">
        <v>138</v>
      </c>
      <c r="C52" s="28">
        <v>6856.3426423100009</v>
      </c>
      <c r="D52" s="208">
        <v>11.821144723367153</v>
      </c>
      <c r="E52" s="97"/>
      <c r="F52" s="279">
        <v>4904.3476283599994</v>
      </c>
      <c r="G52" s="208">
        <v>15.564767969688582</v>
      </c>
      <c r="H52" s="97"/>
      <c r="I52" s="283">
        <v>494</v>
      </c>
      <c r="J52" s="279">
        <v>6604.1396292100007</v>
      </c>
      <c r="K52" s="278">
        <v>11.386316933529638</v>
      </c>
      <c r="L52" s="97"/>
      <c r="M52" s="279">
        <v>4854.6749131400002</v>
      </c>
      <c r="N52" s="208">
        <v>15.407123294920236</v>
      </c>
      <c r="O52" s="97"/>
      <c r="P52" s="30">
        <v>556</v>
      </c>
      <c r="Q52" s="28">
        <v>9959.6867442399998</v>
      </c>
      <c r="R52" s="29">
        <v>17.171676584033126</v>
      </c>
      <c r="S52" s="97"/>
      <c r="T52" s="28">
        <v>5321.2111330542994</v>
      </c>
      <c r="U52" s="29">
        <v>16.887754066366981</v>
      </c>
      <c r="V52" s="216"/>
    </row>
    <row r="53" spans="1:36" s="26" customFormat="1" ht="10" customHeight="1">
      <c r="A53" s="30" t="s">
        <v>264</v>
      </c>
      <c r="B53" s="30">
        <v>110</v>
      </c>
      <c r="C53" s="28">
        <v>12948.55791326</v>
      </c>
      <c r="D53" s="208">
        <v>17.636272269323054</v>
      </c>
      <c r="E53" s="28"/>
      <c r="F53" s="279">
        <v>4716.6397792799999</v>
      </c>
      <c r="G53" s="208">
        <v>9.2977638673220628</v>
      </c>
      <c r="H53" s="28"/>
      <c r="I53" s="283">
        <v>571</v>
      </c>
      <c r="J53" s="279">
        <v>25402.965231180002</v>
      </c>
      <c r="K53" s="278">
        <v>34.599498590221252</v>
      </c>
      <c r="L53" s="28"/>
      <c r="M53" s="279">
        <v>2348.0726498499998</v>
      </c>
      <c r="N53" s="208">
        <v>4.6286818716851741</v>
      </c>
      <c r="O53" s="28"/>
      <c r="P53" s="30">
        <v>612</v>
      </c>
      <c r="Q53" s="28">
        <v>17462.406641230002</v>
      </c>
      <c r="R53" s="29">
        <v>23.784251502399989</v>
      </c>
      <c r="S53" s="28"/>
      <c r="T53" s="28">
        <v>5743.0334300899995</v>
      </c>
      <c r="U53" s="29">
        <v>11.321061436509499</v>
      </c>
      <c r="V53" s="216"/>
    </row>
    <row r="54" spans="1:36" s="26" customFormat="1" ht="10" customHeight="1">
      <c r="A54" s="30" t="s">
        <v>265</v>
      </c>
      <c r="B54" s="30">
        <v>161</v>
      </c>
      <c r="C54" s="28">
        <v>6900.3543215099999</v>
      </c>
      <c r="D54" s="208">
        <v>13.819503661411103</v>
      </c>
      <c r="E54" s="28"/>
      <c r="F54" s="279">
        <v>8530.0671794600003</v>
      </c>
      <c r="G54" s="208">
        <v>14.180547225554513</v>
      </c>
      <c r="H54" s="28"/>
      <c r="I54" s="283">
        <v>326</v>
      </c>
      <c r="J54" s="279">
        <v>19695.621691510001</v>
      </c>
      <c r="K54" s="278">
        <v>39.444889841544928</v>
      </c>
      <c r="L54" s="28"/>
      <c r="M54" s="279">
        <v>5843.5174527599993</v>
      </c>
      <c r="N54" s="208">
        <v>9.7143754508462088</v>
      </c>
      <c r="O54" s="28"/>
      <c r="P54" s="30">
        <v>373</v>
      </c>
      <c r="Q54" s="28">
        <v>9255.6535240499998</v>
      </c>
      <c r="R54" s="29">
        <v>18.536517373555888</v>
      </c>
      <c r="S54" s="28"/>
      <c r="T54" s="28">
        <v>10603.9036672</v>
      </c>
      <c r="U54" s="29">
        <v>17.628132764304851</v>
      </c>
      <c r="V54" s="216"/>
    </row>
    <row r="55" spans="1:36" s="26" customFormat="1" ht="10" customHeight="1">
      <c r="A55" s="28" t="s">
        <v>601</v>
      </c>
      <c r="B55" s="669" t="s">
        <v>151</v>
      </c>
      <c r="C55" s="669" t="s">
        <v>151</v>
      </c>
      <c r="D55" s="669" t="s">
        <v>151</v>
      </c>
      <c r="E55" s="28"/>
      <c r="F55" s="669" t="s">
        <v>151</v>
      </c>
      <c r="G55" s="669" t="s">
        <v>151</v>
      </c>
      <c r="H55" s="28"/>
      <c r="I55" s="669" t="s">
        <v>151</v>
      </c>
      <c r="J55" s="669" t="s">
        <v>151</v>
      </c>
      <c r="K55" s="669" t="s">
        <v>151</v>
      </c>
      <c r="L55" s="28"/>
      <c r="M55" s="279">
        <v>170.03976409999999</v>
      </c>
      <c r="N55" s="670">
        <v>8.2402470575264911E-2</v>
      </c>
      <c r="O55" s="28"/>
      <c r="P55" s="669" t="s">
        <v>151</v>
      </c>
      <c r="Q55" s="669" t="s">
        <v>151</v>
      </c>
      <c r="R55" s="669" t="s">
        <v>151</v>
      </c>
      <c r="S55" s="28"/>
      <c r="T55" s="28">
        <v>170.03976409999999</v>
      </c>
      <c r="U55" s="29">
        <v>8.2402470575264911E-2</v>
      </c>
      <c r="V55" s="216"/>
    </row>
    <row r="56" spans="1:36" s="36" customFormat="1" ht="10" customHeight="1">
      <c r="A56" s="30" t="s">
        <v>205</v>
      </c>
      <c r="B56" s="30">
        <v>842</v>
      </c>
      <c r="C56" s="28">
        <v>44281.365168769997</v>
      </c>
      <c r="D56" s="277">
        <v>14.679059275069436</v>
      </c>
      <c r="E56" s="28"/>
      <c r="F56" s="28">
        <v>18264.202717280001</v>
      </c>
      <c r="G56" s="277">
        <v>11.831894562935554</v>
      </c>
      <c r="H56" s="28"/>
      <c r="I56" s="28">
        <v>2383</v>
      </c>
      <c r="J56" s="28">
        <v>45098.586922689996</v>
      </c>
      <c r="K56" s="277">
        <v>14.949964350397337</v>
      </c>
      <c r="L56" s="28"/>
      <c r="M56" s="28">
        <v>14747.733303089999</v>
      </c>
      <c r="N56" s="277">
        <v>9.5538594367091356</v>
      </c>
      <c r="O56" s="28"/>
      <c r="P56" s="28">
        <v>2647</v>
      </c>
      <c r="Q56" s="28">
        <v>58454.888667850006</v>
      </c>
      <c r="R56" s="29">
        <v>19.377514049140355</v>
      </c>
      <c r="S56" s="28"/>
      <c r="T56" s="28">
        <v>23386.9326622443</v>
      </c>
      <c r="U56" s="29">
        <v>6.4834592100455097</v>
      </c>
      <c r="V56" s="216"/>
      <c r="W56" s="26"/>
      <c r="X56" s="26"/>
      <c r="Y56" s="26"/>
      <c r="Z56" s="26"/>
      <c r="AA56" s="26"/>
      <c r="AB56" s="26"/>
      <c r="AC56" s="26"/>
      <c r="AD56" s="26"/>
      <c r="AE56" s="26"/>
      <c r="AF56" s="26"/>
      <c r="AG56" s="26"/>
      <c r="AH56" s="26"/>
      <c r="AI56" s="26"/>
      <c r="AJ56" s="26"/>
    </row>
    <row r="57" spans="1:36" ht="3" customHeight="1">
      <c r="A57" s="422"/>
      <c r="B57" s="688"/>
      <c r="C57" s="688"/>
      <c r="D57" s="689"/>
      <c r="E57" s="689"/>
      <c r="F57" s="689"/>
      <c r="G57" s="689"/>
      <c r="H57" s="689"/>
      <c r="I57" s="688"/>
      <c r="J57" s="688"/>
      <c r="K57" s="689"/>
      <c r="L57" s="689"/>
      <c r="M57" s="689"/>
      <c r="N57" s="689"/>
      <c r="O57" s="689"/>
      <c r="P57" s="688"/>
      <c r="Q57" s="688"/>
      <c r="R57" s="689"/>
      <c r="S57" s="689"/>
      <c r="T57" s="689"/>
      <c r="U57" s="689"/>
    </row>
    <row r="58" spans="1:36" ht="3" customHeight="1">
      <c r="A58" s="23"/>
      <c r="B58" s="19"/>
      <c r="C58" s="19"/>
      <c r="D58" s="19"/>
      <c r="E58" s="19"/>
      <c r="F58" s="19"/>
      <c r="G58" s="19"/>
      <c r="H58" s="19"/>
      <c r="I58" s="19"/>
      <c r="J58" s="19"/>
      <c r="K58" s="19"/>
      <c r="L58" s="19"/>
      <c r="M58" s="19"/>
      <c r="N58" s="19"/>
      <c r="O58" s="19"/>
      <c r="P58" s="19"/>
      <c r="Q58" s="19"/>
      <c r="R58" s="19"/>
      <c r="S58" s="19"/>
      <c r="T58" s="19"/>
      <c r="U58" s="19"/>
    </row>
    <row r="59" spans="1:36" s="26" customFormat="1" ht="10" customHeight="1">
      <c r="A59" s="777" t="s">
        <v>602</v>
      </c>
      <c r="B59" s="777"/>
      <c r="C59" s="777"/>
      <c r="D59" s="777"/>
      <c r="E59" s="777"/>
      <c r="F59" s="777"/>
      <c r="G59" s="777"/>
      <c r="H59" s="777"/>
      <c r="I59" s="777"/>
      <c r="J59" s="777"/>
      <c r="K59" s="777"/>
      <c r="L59" s="777"/>
      <c r="M59" s="777"/>
      <c r="N59" s="777"/>
      <c r="O59" s="777"/>
      <c r="P59" s="777"/>
      <c r="Q59" s="777"/>
      <c r="R59" s="777"/>
      <c r="S59" s="778"/>
      <c r="T59" s="778"/>
      <c r="U59" s="778"/>
    </row>
    <row r="60" spans="1:36" s="26" customFormat="1" ht="9.75" customHeight="1">
      <c r="A60" s="225" t="s">
        <v>603</v>
      </c>
      <c r="B60" s="225"/>
      <c r="C60" s="225"/>
      <c r="D60" s="225"/>
      <c r="E60" s="225"/>
      <c r="F60" s="225"/>
      <c r="G60" s="225"/>
      <c r="H60" s="225"/>
      <c r="I60" s="225"/>
      <c r="J60" s="225"/>
      <c r="K60" s="225"/>
      <c r="L60" s="225"/>
      <c r="M60" s="225"/>
      <c r="N60" s="225"/>
      <c r="O60" s="225"/>
      <c r="P60" s="225"/>
      <c r="Q60" s="225"/>
      <c r="R60" s="225"/>
      <c r="S60" s="226"/>
      <c r="T60" s="226"/>
      <c r="U60" s="226"/>
    </row>
    <row r="61" spans="1:36" s="26" customFormat="1" ht="10" customHeight="1">
      <c r="A61" s="225" t="s">
        <v>604</v>
      </c>
      <c r="B61" s="225"/>
      <c r="C61" s="225"/>
      <c r="D61" s="225"/>
      <c r="E61" s="225"/>
      <c r="F61" s="225"/>
      <c r="G61" s="225"/>
      <c r="H61" s="225"/>
      <c r="I61" s="225"/>
      <c r="J61" s="225"/>
      <c r="K61" s="225"/>
      <c r="L61" s="225"/>
      <c r="M61" s="225"/>
      <c r="N61" s="225"/>
      <c r="O61" s="225"/>
      <c r="P61" s="225"/>
      <c r="Q61" s="225"/>
      <c r="R61" s="225"/>
      <c r="S61" s="226"/>
      <c r="T61" s="226"/>
      <c r="U61" s="226"/>
    </row>
    <row r="62" spans="1:36" s="26" customFormat="1" ht="10" customHeight="1">
      <c r="A62" s="225" t="s">
        <v>605</v>
      </c>
      <c r="B62" s="225"/>
      <c r="C62" s="225"/>
      <c r="D62" s="225"/>
      <c r="E62" s="225"/>
      <c r="F62" s="225"/>
      <c r="G62" s="225"/>
      <c r="H62" s="225"/>
      <c r="I62" s="225"/>
      <c r="J62" s="225"/>
      <c r="K62" s="225"/>
      <c r="L62" s="225"/>
      <c r="M62" s="225"/>
      <c r="N62" s="225"/>
      <c r="O62" s="225"/>
      <c r="P62" s="225"/>
      <c r="Q62" s="225"/>
      <c r="R62" s="225"/>
      <c r="S62" s="226"/>
      <c r="T62" s="226"/>
      <c r="U62" s="226"/>
    </row>
    <row r="63" spans="1:36" s="26" customFormat="1" ht="10" customHeight="1">
      <c r="A63" s="225" t="s">
        <v>606</v>
      </c>
      <c r="B63" s="225"/>
      <c r="C63" s="225"/>
      <c r="D63" s="225"/>
      <c r="E63" s="225"/>
      <c r="F63" s="225"/>
      <c r="G63" s="225"/>
      <c r="H63" s="225"/>
      <c r="I63" s="225"/>
      <c r="J63" s="225"/>
      <c r="K63" s="225"/>
      <c r="L63" s="225"/>
      <c r="M63" s="225"/>
      <c r="N63" s="225"/>
      <c r="O63" s="225"/>
      <c r="P63" s="225"/>
      <c r="Q63" s="225"/>
      <c r="R63" s="225"/>
      <c r="S63" s="226"/>
      <c r="T63" s="226"/>
      <c r="U63" s="226"/>
    </row>
    <row r="64" spans="1:36" s="26" customFormat="1" ht="21.75" customHeight="1">
      <c r="A64" s="776" t="s">
        <v>607</v>
      </c>
      <c r="B64" s="744"/>
      <c r="C64" s="744"/>
      <c r="D64" s="744"/>
      <c r="E64" s="744"/>
      <c r="F64" s="744"/>
      <c r="G64" s="744"/>
      <c r="H64" s="744"/>
      <c r="I64" s="744"/>
      <c r="J64" s="744"/>
      <c r="K64" s="744"/>
      <c r="L64" s="744"/>
      <c r="M64" s="744"/>
      <c r="N64" s="744"/>
      <c r="O64" s="744"/>
      <c r="P64" s="744"/>
      <c r="Q64" s="744"/>
      <c r="R64" s="744"/>
      <c r="S64" s="744"/>
      <c r="T64" s="744"/>
      <c r="U64" s="744"/>
    </row>
    <row r="65" spans="1:21" s="26" customFormat="1" ht="10" customHeight="1">
      <c r="A65" s="225"/>
      <c r="B65" s="225"/>
      <c r="C65" s="225"/>
      <c r="D65" s="225"/>
      <c r="E65" s="225"/>
      <c r="F65" s="225"/>
      <c r="G65" s="225"/>
      <c r="H65" s="225"/>
      <c r="I65" s="225"/>
      <c r="J65" s="225"/>
      <c r="K65" s="225"/>
      <c r="L65" s="225"/>
      <c r="M65" s="225"/>
      <c r="N65" s="225"/>
      <c r="O65" s="225"/>
      <c r="P65" s="225"/>
      <c r="Q65" s="225"/>
      <c r="R65" s="225"/>
      <c r="S65" s="226"/>
      <c r="T65" s="226"/>
      <c r="U65" s="226"/>
    </row>
  </sheetData>
  <mergeCells count="18">
    <mergeCell ref="A3:Q3"/>
    <mergeCell ref="I9:I10"/>
    <mergeCell ref="J9:K9"/>
    <mergeCell ref="M9:N9"/>
    <mergeCell ref="Q9:R9"/>
    <mergeCell ref="A5:U5"/>
    <mergeCell ref="P8:U8"/>
    <mergeCell ref="I8:N8"/>
    <mergeCell ref="B8:G8"/>
    <mergeCell ref="A8:A10"/>
    <mergeCell ref="A64:U64"/>
    <mergeCell ref="A59:U59"/>
    <mergeCell ref="B26:U26"/>
    <mergeCell ref="T9:U9"/>
    <mergeCell ref="P9:P10"/>
    <mergeCell ref="C9:D9"/>
    <mergeCell ref="B9:B10"/>
    <mergeCell ref="F9:G9"/>
  </mergeCells>
  <printOptions horizontalCentered="1"/>
  <pageMargins left="0.59055118110236227" right="0.59055118110236227" top="0.78740157480314965" bottom="0.78740157480314965" header="0" footer="0"/>
  <pageSetup paperSize="9" scale="79"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O1155"/>
  <sheetViews>
    <sheetView zoomScaleNormal="100" workbookViewId="0">
      <selection activeCell="A4" sqref="A4"/>
    </sheetView>
  </sheetViews>
  <sheetFormatPr defaultColWidth="7.81640625" defaultRowHeight="15.5"/>
  <cols>
    <col min="1" max="1" width="13.7265625" style="110" customWidth="1"/>
    <col min="2" max="2" width="9.26953125" style="51" customWidth="1"/>
    <col min="3" max="3" width="0.7265625" style="51" customWidth="1"/>
    <col min="4" max="4" width="9.26953125" style="51" customWidth="1"/>
    <col min="5" max="5" width="0.7265625" style="51" customWidth="1"/>
    <col min="6" max="6" width="9.54296875" style="51" customWidth="1"/>
    <col min="7" max="7" width="0.7265625" style="51" customWidth="1"/>
    <col min="8" max="8" width="8.54296875" style="51" customWidth="1"/>
    <col min="9" max="9" width="0.7265625" style="51" customWidth="1"/>
    <col min="10" max="10" width="8.26953125" style="51" customWidth="1"/>
    <col min="11" max="11" width="0.7265625" style="51" customWidth="1"/>
    <col min="12" max="12" width="5.453125" style="51" customWidth="1"/>
    <col min="13" max="13" width="0.7265625" style="51" customWidth="1"/>
    <col min="14" max="14" width="9.54296875" style="51" customWidth="1"/>
    <col min="15" max="15" width="0.7265625" style="51" customWidth="1"/>
    <col min="16" max="16" width="7.54296875" style="51" customWidth="1"/>
    <col min="17" max="17" width="9.1796875" style="51" customWidth="1"/>
    <col min="18" max="18" width="3" style="51" customWidth="1"/>
    <col min="19" max="19" width="9.54296875" style="51" bestFit="1" customWidth="1"/>
    <col min="20" max="16384" width="7.81640625" style="51"/>
  </cols>
  <sheetData>
    <row r="1" spans="1:41" s="62" customFormat="1" ht="12" customHeight="1"/>
    <row r="2" spans="1:41" s="62" customFormat="1" ht="12" customHeight="1"/>
    <row r="3" spans="1:41" s="62" customFormat="1" ht="24" customHeight="1"/>
    <row r="4" spans="1:41" s="62" customFormat="1" ht="12" customHeight="1">
      <c r="A4" s="63" t="s">
        <v>34</v>
      </c>
      <c r="B4" s="63"/>
      <c r="C4" s="63"/>
      <c r="D4" s="63"/>
      <c r="E4" s="63"/>
      <c r="F4" s="63"/>
      <c r="G4" s="63"/>
      <c r="H4" s="63"/>
      <c r="I4" s="63"/>
      <c r="J4" s="63"/>
      <c r="K4" s="63"/>
      <c r="L4" s="63"/>
      <c r="M4" s="63"/>
      <c r="N4" s="63"/>
      <c r="O4" s="63"/>
      <c r="P4" s="63"/>
      <c r="Q4" s="63"/>
      <c r="S4" s="51"/>
      <c r="T4" s="51"/>
      <c r="U4" s="51"/>
      <c r="V4" s="51"/>
      <c r="W4" s="51"/>
      <c r="X4" s="51"/>
      <c r="Y4" s="51"/>
      <c r="Z4" s="51"/>
      <c r="AA4" s="51"/>
      <c r="AB4" s="51"/>
      <c r="AC4" s="51"/>
      <c r="AD4" s="51"/>
      <c r="AE4" s="51"/>
      <c r="AF4" s="51"/>
      <c r="AG4" s="51"/>
      <c r="AH4" s="51"/>
      <c r="AI4" s="51"/>
      <c r="AJ4" s="51"/>
      <c r="AK4" s="51"/>
      <c r="AL4" s="51"/>
      <c r="AM4" s="51"/>
      <c r="AN4" s="51"/>
      <c r="AO4" s="51"/>
    </row>
    <row r="5" spans="1:41" s="59" customFormat="1" ht="24" customHeight="1">
      <c r="A5" s="791" t="s">
        <v>35</v>
      </c>
      <c r="B5" s="791"/>
      <c r="C5" s="791"/>
      <c r="D5" s="791"/>
      <c r="E5" s="791"/>
      <c r="F5" s="791"/>
      <c r="G5" s="791"/>
      <c r="H5" s="791"/>
      <c r="I5" s="791"/>
      <c r="J5" s="791"/>
      <c r="K5" s="791"/>
      <c r="L5" s="791"/>
      <c r="M5" s="791"/>
      <c r="N5" s="791"/>
      <c r="O5" s="791"/>
      <c r="P5" s="791"/>
      <c r="Q5" s="791"/>
      <c r="S5" s="51"/>
      <c r="T5" s="51"/>
      <c r="U5" s="51"/>
      <c r="V5" s="51"/>
      <c r="W5" s="51"/>
      <c r="X5" s="51"/>
      <c r="Y5" s="51"/>
      <c r="Z5" s="51"/>
      <c r="AA5" s="51"/>
      <c r="AB5" s="51"/>
      <c r="AC5" s="51"/>
      <c r="AD5" s="51"/>
      <c r="AE5" s="51"/>
      <c r="AF5" s="51"/>
      <c r="AG5" s="51"/>
      <c r="AH5" s="51"/>
      <c r="AI5" s="51"/>
      <c r="AJ5" s="51"/>
      <c r="AK5" s="51"/>
      <c r="AL5" s="51"/>
      <c r="AM5" s="51"/>
      <c r="AN5" s="51"/>
      <c r="AO5" s="51"/>
    </row>
    <row r="6" spans="1:41" s="59" customFormat="1" ht="12" customHeight="1">
      <c r="A6" s="60" t="s">
        <v>608</v>
      </c>
      <c r="B6" s="61"/>
      <c r="C6" s="60"/>
      <c r="D6" s="61"/>
      <c r="E6" s="60"/>
      <c r="F6" s="61"/>
      <c r="G6" s="60"/>
      <c r="H6" s="61"/>
      <c r="I6" s="61"/>
      <c r="J6" s="61"/>
      <c r="K6" s="61"/>
      <c r="L6" s="61"/>
      <c r="M6" s="61"/>
      <c r="N6" s="61"/>
      <c r="O6" s="61"/>
      <c r="P6" s="61"/>
      <c r="Q6" s="60"/>
      <c r="S6" s="51"/>
      <c r="T6" s="51"/>
      <c r="U6" s="51"/>
      <c r="V6" s="51"/>
      <c r="W6" s="51"/>
      <c r="X6" s="51"/>
      <c r="Y6" s="51"/>
      <c r="Z6" s="51"/>
      <c r="AA6" s="51"/>
      <c r="AB6" s="51"/>
      <c r="AC6" s="51"/>
      <c r="AD6" s="51"/>
      <c r="AE6" s="51"/>
      <c r="AF6" s="51"/>
      <c r="AG6" s="51"/>
      <c r="AH6" s="51"/>
      <c r="AI6" s="51"/>
      <c r="AJ6" s="51"/>
      <c r="AK6" s="51"/>
      <c r="AL6" s="51"/>
      <c r="AM6" s="51"/>
      <c r="AN6" s="51"/>
      <c r="AO6" s="51"/>
    </row>
    <row r="7" spans="1:41" s="58" customFormat="1" ht="6" customHeight="1">
      <c r="A7" s="690"/>
      <c r="B7" s="690"/>
      <c r="C7" s="690"/>
      <c r="D7" s="690"/>
      <c r="E7" s="690"/>
      <c r="F7" s="690"/>
      <c r="G7" s="690"/>
      <c r="H7" s="690"/>
      <c r="J7" s="690"/>
      <c r="K7" s="690"/>
      <c r="L7" s="690"/>
      <c r="M7" s="690"/>
      <c r="N7" s="690"/>
      <c r="O7" s="690"/>
      <c r="P7" s="690"/>
      <c r="Q7" s="690"/>
      <c r="S7" s="51"/>
      <c r="T7" s="51"/>
      <c r="U7" s="51"/>
      <c r="V7" s="51"/>
      <c r="W7" s="51"/>
      <c r="X7" s="51"/>
      <c r="Y7" s="51"/>
      <c r="Z7" s="51"/>
      <c r="AA7" s="51"/>
      <c r="AB7" s="51"/>
      <c r="AC7" s="51"/>
      <c r="AD7" s="51"/>
      <c r="AE7" s="51"/>
      <c r="AF7" s="51"/>
      <c r="AG7" s="51"/>
      <c r="AH7" s="51"/>
      <c r="AI7" s="51"/>
      <c r="AJ7" s="51"/>
      <c r="AK7" s="51"/>
      <c r="AL7" s="51"/>
      <c r="AM7" s="51"/>
      <c r="AN7" s="51"/>
      <c r="AO7" s="51"/>
    </row>
    <row r="8" spans="1:41" ht="12" customHeight="1">
      <c r="A8" s="792" t="s">
        <v>609</v>
      </c>
      <c r="B8" s="795" t="s">
        <v>610</v>
      </c>
      <c r="C8" s="795"/>
      <c r="D8" s="795"/>
      <c r="E8" s="691"/>
      <c r="F8" s="795" t="s">
        <v>611</v>
      </c>
      <c r="G8" s="795"/>
      <c r="H8" s="795"/>
      <c r="I8" s="691"/>
      <c r="J8" s="795" t="s">
        <v>612</v>
      </c>
      <c r="K8" s="795"/>
      <c r="L8" s="795"/>
      <c r="M8" s="795"/>
      <c r="N8" s="795"/>
      <c r="O8" s="795"/>
      <c r="P8" s="795"/>
      <c r="Q8" s="795"/>
    </row>
    <row r="9" spans="1:41" ht="12" customHeight="1">
      <c r="A9" s="793"/>
      <c r="B9" s="692" t="s">
        <v>577</v>
      </c>
      <c r="C9" s="57"/>
      <c r="D9" s="692" t="s">
        <v>578</v>
      </c>
      <c r="E9" s="57"/>
      <c r="F9" s="692" t="s">
        <v>577</v>
      </c>
      <c r="G9" s="57"/>
      <c r="H9" s="692" t="s">
        <v>578</v>
      </c>
      <c r="I9" s="56"/>
      <c r="J9" s="796" t="s">
        <v>577</v>
      </c>
      <c r="K9" s="797"/>
      <c r="L9" s="797"/>
      <c r="M9" s="693"/>
      <c r="N9" s="694" t="s">
        <v>578</v>
      </c>
      <c r="O9" s="56"/>
      <c r="P9" s="798" t="s">
        <v>157</v>
      </c>
      <c r="Q9" s="798"/>
    </row>
    <row r="10" spans="1:41" s="55" customFormat="1" ht="30" customHeight="1">
      <c r="A10" s="794"/>
      <c r="B10" s="695" t="s">
        <v>613</v>
      </c>
      <c r="C10" s="696"/>
      <c r="D10" s="695" t="s">
        <v>613</v>
      </c>
      <c r="E10" s="696"/>
      <c r="F10" s="695" t="s">
        <v>613</v>
      </c>
      <c r="G10" s="696"/>
      <c r="H10" s="695" t="s">
        <v>613</v>
      </c>
      <c r="I10" s="695"/>
      <c r="J10" s="695" t="s">
        <v>613</v>
      </c>
      <c r="K10" s="697"/>
      <c r="L10" s="695" t="s">
        <v>614</v>
      </c>
      <c r="M10" s="695"/>
      <c r="N10" s="695" t="s">
        <v>613</v>
      </c>
      <c r="O10" s="695"/>
      <c r="P10" s="695" t="s">
        <v>615</v>
      </c>
      <c r="Q10" s="695" t="s">
        <v>613</v>
      </c>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3" customHeight="1">
      <c r="A11" s="159"/>
    </row>
    <row r="12" spans="1:41" s="54" customFormat="1" ht="10" customHeight="1">
      <c r="A12" s="159" t="s">
        <v>79</v>
      </c>
      <c r="B12" s="28">
        <v>41272.809028650001</v>
      </c>
      <c r="C12" s="209"/>
      <c r="D12" s="28">
        <v>12818.843037719998</v>
      </c>
      <c r="E12" s="209"/>
      <c r="F12" s="28">
        <v>43958.555717790005</v>
      </c>
      <c r="G12" s="209"/>
      <c r="H12" s="28">
        <v>13712.743335570001</v>
      </c>
      <c r="I12" s="209"/>
      <c r="J12" s="28">
        <v>58447.084737450001</v>
      </c>
      <c r="K12" s="209"/>
      <c r="L12" s="209">
        <v>19</v>
      </c>
      <c r="M12" s="209"/>
      <c r="N12" s="28">
        <v>20716.886936705399</v>
      </c>
      <c r="O12" s="209"/>
      <c r="P12" s="209">
        <v>2636</v>
      </c>
      <c r="Q12" s="209">
        <f>J12+N12</f>
        <v>79163.9716741554</v>
      </c>
      <c r="S12" s="28"/>
      <c r="T12" s="51"/>
      <c r="U12" s="51"/>
      <c r="V12" s="51"/>
      <c r="W12" s="51"/>
      <c r="X12" s="51"/>
      <c r="Y12" s="51"/>
      <c r="Z12" s="51"/>
      <c r="AA12" s="51"/>
      <c r="AB12" s="51"/>
      <c r="AC12" s="51"/>
      <c r="AD12" s="51"/>
      <c r="AE12" s="51"/>
      <c r="AF12" s="51"/>
      <c r="AG12" s="51"/>
      <c r="AH12" s="51"/>
      <c r="AI12" s="51"/>
      <c r="AJ12" s="51"/>
      <c r="AK12" s="51"/>
      <c r="AL12" s="51"/>
      <c r="AM12" s="51"/>
      <c r="AN12" s="51"/>
      <c r="AO12" s="51"/>
    </row>
    <row r="13" spans="1:41" ht="10" customHeight="1">
      <c r="A13" s="159" t="s">
        <v>80</v>
      </c>
      <c r="B13" s="161">
        <v>10338</v>
      </c>
      <c r="C13" s="161"/>
      <c r="D13" s="162" t="s">
        <v>616</v>
      </c>
      <c r="E13" s="161"/>
      <c r="F13" s="161">
        <v>9378</v>
      </c>
      <c r="G13" s="161"/>
      <c r="H13" s="162" t="s">
        <v>616</v>
      </c>
      <c r="I13" s="161"/>
      <c r="J13" s="161">
        <v>12898</v>
      </c>
      <c r="K13" s="161"/>
      <c r="L13" s="161">
        <v>15</v>
      </c>
      <c r="M13" s="161"/>
      <c r="N13" s="162" t="s">
        <v>616</v>
      </c>
      <c r="O13" s="161"/>
      <c r="P13" s="161">
        <v>353</v>
      </c>
      <c r="Q13" s="161">
        <v>12895</v>
      </c>
      <c r="S13" s="161"/>
      <c r="T13" s="30"/>
      <c r="U13" s="28"/>
      <c r="V13" s="208"/>
      <c r="W13" s="28"/>
      <c r="X13" s="206"/>
      <c r="Y13" s="208"/>
      <c r="Z13" s="28"/>
      <c r="AA13" s="204"/>
      <c r="AB13" s="204"/>
      <c r="AC13" s="207"/>
      <c r="AD13" s="28"/>
      <c r="AE13" s="206"/>
      <c r="AF13" s="205"/>
      <c r="AG13" s="28"/>
      <c r="AH13" s="28"/>
      <c r="AI13" s="28"/>
      <c r="AJ13" s="29"/>
      <c r="AK13" s="28"/>
      <c r="AL13" s="28"/>
      <c r="AM13" s="29"/>
    </row>
    <row r="14" spans="1:41" ht="10" customHeight="1">
      <c r="A14" s="159" t="s">
        <v>81</v>
      </c>
      <c r="B14" s="161">
        <v>3189</v>
      </c>
      <c r="C14" s="161"/>
      <c r="D14" s="162">
        <v>316</v>
      </c>
      <c r="E14" s="161"/>
      <c r="F14" s="161">
        <v>3284</v>
      </c>
      <c r="G14" s="161"/>
      <c r="H14" s="162">
        <v>1178</v>
      </c>
      <c r="I14" s="161"/>
      <c r="J14" s="161">
        <v>3894</v>
      </c>
      <c r="K14" s="161"/>
      <c r="L14" s="161">
        <v>13</v>
      </c>
      <c r="M14" s="161"/>
      <c r="N14" s="162">
        <v>1317</v>
      </c>
      <c r="O14" s="161"/>
      <c r="P14" s="161">
        <v>310</v>
      </c>
      <c r="Q14" s="161">
        <f>J14+N14</f>
        <v>5211</v>
      </c>
      <c r="S14" s="161"/>
    </row>
    <row r="15" spans="1:41" ht="10" customHeight="1">
      <c r="A15" s="159" t="s">
        <v>82</v>
      </c>
      <c r="B15" s="161">
        <v>25609</v>
      </c>
      <c r="C15" s="161"/>
      <c r="D15" s="162">
        <v>550</v>
      </c>
      <c r="E15" s="161"/>
      <c r="F15" s="161">
        <v>33668</v>
      </c>
      <c r="G15" s="161"/>
      <c r="H15" s="162">
        <v>2482</v>
      </c>
      <c r="I15" s="161"/>
      <c r="J15" s="161">
        <v>38727</v>
      </c>
      <c r="K15" s="161"/>
      <c r="L15" s="161">
        <v>35</v>
      </c>
      <c r="M15" s="161"/>
      <c r="N15" s="162">
        <v>2826</v>
      </c>
      <c r="O15" s="161"/>
      <c r="P15" s="161">
        <v>340</v>
      </c>
      <c r="Q15" s="161">
        <f>J15+N15</f>
        <v>41553</v>
      </c>
      <c r="S15" s="161"/>
    </row>
    <row r="16" spans="1:41" ht="10" customHeight="1">
      <c r="A16" s="159" t="s">
        <v>84</v>
      </c>
      <c r="B16" s="161">
        <v>1543</v>
      </c>
      <c r="C16" s="161"/>
      <c r="D16" s="162">
        <v>110</v>
      </c>
      <c r="E16" s="161"/>
      <c r="F16" s="161">
        <v>960</v>
      </c>
      <c r="G16" s="161"/>
      <c r="H16" s="162">
        <v>8464</v>
      </c>
      <c r="I16" s="161"/>
      <c r="J16" s="161">
        <v>1681</v>
      </c>
      <c r="K16" s="161"/>
      <c r="L16" s="161">
        <v>29</v>
      </c>
      <c r="M16" s="161"/>
      <c r="N16" s="162">
        <v>8464</v>
      </c>
      <c r="O16" s="161"/>
      <c r="P16" s="161">
        <v>66</v>
      </c>
      <c r="Q16" s="161">
        <f>J16+N16</f>
        <v>10145</v>
      </c>
      <c r="S16" s="161"/>
    </row>
    <row r="17" spans="1:41" ht="10" customHeight="1">
      <c r="A17" s="159" t="s">
        <v>83</v>
      </c>
      <c r="B17" s="161">
        <v>7035</v>
      </c>
      <c r="C17" s="161"/>
      <c r="D17" s="162" t="s">
        <v>616</v>
      </c>
      <c r="E17" s="161"/>
      <c r="F17" s="161">
        <v>7956</v>
      </c>
      <c r="G17" s="161"/>
      <c r="H17" s="162" t="s">
        <v>616</v>
      </c>
      <c r="I17" s="161"/>
      <c r="J17" s="161">
        <v>11153</v>
      </c>
      <c r="K17" s="161"/>
      <c r="L17" s="161">
        <v>14</v>
      </c>
      <c r="M17" s="161"/>
      <c r="N17" s="162" t="s">
        <v>616</v>
      </c>
      <c r="O17" s="161"/>
      <c r="P17" s="161">
        <v>1153</v>
      </c>
      <c r="Q17" s="161">
        <v>11153</v>
      </c>
      <c r="S17" s="161"/>
    </row>
    <row r="18" spans="1:41" ht="10" customHeight="1">
      <c r="A18" s="159" t="s">
        <v>90</v>
      </c>
      <c r="B18" s="161">
        <v>40264</v>
      </c>
      <c r="C18" s="161"/>
      <c r="D18" s="162">
        <v>19741</v>
      </c>
      <c r="E18" s="161"/>
      <c r="F18" s="161">
        <v>33571</v>
      </c>
      <c r="G18" s="161"/>
      <c r="H18" s="162">
        <v>20938</v>
      </c>
      <c r="I18" s="161"/>
      <c r="J18" s="161">
        <v>55228</v>
      </c>
      <c r="K18" s="161"/>
      <c r="L18" s="161">
        <v>15</v>
      </c>
      <c r="M18" s="161"/>
      <c r="N18" s="162">
        <v>25597</v>
      </c>
      <c r="O18" s="161"/>
      <c r="P18" s="161">
        <v>5205</v>
      </c>
      <c r="Q18" s="161">
        <v>80821</v>
      </c>
      <c r="S18" s="161"/>
    </row>
    <row r="19" spans="1:41" ht="10" customHeight="1">
      <c r="A19" s="159" t="s">
        <v>86</v>
      </c>
      <c r="B19" s="161">
        <v>2605</v>
      </c>
      <c r="C19" s="161"/>
      <c r="D19" s="162">
        <v>12184</v>
      </c>
      <c r="E19" s="161"/>
      <c r="F19" s="161">
        <v>3178</v>
      </c>
      <c r="G19" s="161"/>
      <c r="H19" s="162">
        <v>16492</v>
      </c>
      <c r="I19" s="161"/>
      <c r="J19" s="161">
        <v>3594</v>
      </c>
      <c r="K19" s="161"/>
      <c r="L19" s="161">
        <v>8</v>
      </c>
      <c r="M19" s="161"/>
      <c r="N19" s="162">
        <v>19053</v>
      </c>
      <c r="O19" s="161"/>
      <c r="P19" s="161">
        <v>350</v>
      </c>
      <c r="Q19" s="161">
        <f t="shared" ref="Q19:Q25" si="0">J19+N19</f>
        <v>22647</v>
      </c>
      <c r="S19" s="161"/>
    </row>
    <row r="20" spans="1:41" ht="10" customHeight="1">
      <c r="A20" s="159" t="s">
        <v>87</v>
      </c>
      <c r="B20" s="161">
        <v>6203</v>
      </c>
      <c r="C20" s="161"/>
      <c r="D20" s="162">
        <v>6480</v>
      </c>
      <c r="E20" s="161"/>
      <c r="F20" s="161">
        <v>7806</v>
      </c>
      <c r="G20" s="161"/>
      <c r="H20" s="162">
        <v>3883</v>
      </c>
      <c r="I20" s="161"/>
      <c r="J20" s="161">
        <v>8106</v>
      </c>
      <c r="K20" s="161"/>
      <c r="L20" s="161">
        <v>18</v>
      </c>
      <c r="M20" s="161"/>
      <c r="N20" s="162">
        <v>6754</v>
      </c>
      <c r="O20" s="161"/>
      <c r="P20" s="161">
        <v>567</v>
      </c>
      <c r="Q20" s="161">
        <v>14861</v>
      </c>
      <c r="S20" s="161"/>
    </row>
    <row r="21" spans="1:41" ht="10" customHeight="1">
      <c r="A21" s="159" t="s">
        <v>103</v>
      </c>
      <c r="B21" s="161">
        <v>102233</v>
      </c>
      <c r="C21" s="161"/>
      <c r="D21" s="162">
        <v>52071</v>
      </c>
      <c r="E21" s="161"/>
      <c r="F21" s="161">
        <v>118336</v>
      </c>
      <c r="G21" s="161"/>
      <c r="H21" s="162">
        <v>55162</v>
      </c>
      <c r="I21" s="161"/>
      <c r="J21" s="161">
        <v>138138</v>
      </c>
      <c r="K21" s="161"/>
      <c r="L21" s="161">
        <v>27</v>
      </c>
      <c r="M21" s="161"/>
      <c r="N21" s="162">
        <v>84672</v>
      </c>
      <c r="O21" s="161"/>
      <c r="P21" s="161">
        <v>1858</v>
      </c>
      <c r="Q21" s="161">
        <f t="shared" si="0"/>
        <v>222810</v>
      </c>
      <c r="S21" s="161"/>
    </row>
    <row r="22" spans="1:41" ht="10" customHeight="1">
      <c r="A22" s="159" t="s">
        <v>88</v>
      </c>
      <c r="B22" s="161">
        <v>24545</v>
      </c>
      <c r="C22" s="161"/>
      <c r="D22" s="162">
        <v>7142</v>
      </c>
      <c r="E22" s="161"/>
      <c r="F22" s="161">
        <v>42201</v>
      </c>
      <c r="G22" s="161"/>
      <c r="H22" s="162">
        <v>7700</v>
      </c>
      <c r="I22" s="161"/>
      <c r="J22" s="161">
        <v>42499</v>
      </c>
      <c r="K22" s="161"/>
      <c r="L22" s="161">
        <v>13</v>
      </c>
      <c r="M22" s="161"/>
      <c r="N22" s="162">
        <v>8142</v>
      </c>
      <c r="O22" s="161"/>
      <c r="P22" s="161">
        <v>1865</v>
      </c>
      <c r="Q22" s="161">
        <v>50640</v>
      </c>
      <c r="S22" s="161"/>
    </row>
    <row r="23" spans="1:41" ht="10" customHeight="1">
      <c r="A23" s="159" t="s">
        <v>89</v>
      </c>
      <c r="B23" s="161">
        <v>44082</v>
      </c>
      <c r="C23" s="161"/>
      <c r="D23" s="162">
        <v>119645</v>
      </c>
      <c r="E23" s="161"/>
      <c r="F23" s="161">
        <v>49010</v>
      </c>
      <c r="G23" s="161"/>
      <c r="H23" s="162">
        <v>106406</v>
      </c>
      <c r="I23" s="161"/>
      <c r="J23" s="161">
        <v>71147</v>
      </c>
      <c r="K23" s="161"/>
      <c r="L23" s="161">
        <v>13</v>
      </c>
      <c r="M23" s="161"/>
      <c r="N23" s="162">
        <v>132786</v>
      </c>
      <c r="O23" s="161"/>
      <c r="P23" s="161">
        <v>1756</v>
      </c>
      <c r="Q23" s="161">
        <f t="shared" si="0"/>
        <v>203933</v>
      </c>
      <c r="S23" s="161"/>
    </row>
    <row r="24" spans="1:41" ht="10" customHeight="1">
      <c r="A24" s="159" t="s">
        <v>91</v>
      </c>
      <c r="B24" s="161">
        <v>27761</v>
      </c>
      <c r="C24" s="161"/>
      <c r="D24" s="162">
        <v>10764</v>
      </c>
      <c r="E24" s="161"/>
      <c r="F24" s="161">
        <v>21912</v>
      </c>
      <c r="G24" s="161"/>
      <c r="H24" s="162">
        <v>17528</v>
      </c>
      <c r="I24" s="161"/>
      <c r="J24" s="161">
        <v>35982</v>
      </c>
      <c r="K24" s="161"/>
      <c r="L24" s="161">
        <v>27</v>
      </c>
      <c r="M24" s="161"/>
      <c r="N24" s="162">
        <v>22798</v>
      </c>
      <c r="O24" s="161"/>
      <c r="P24" s="161">
        <v>446</v>
      </c>
      <c r="Q24" s="161">
        <v>58778</v>
      </c>
      <c r="S24" s="161"/>
    </row>
    <row r="25" spans="1:41" ht="10" customHeight="1">
      <c r="A25" s="159" t="s">
        <v>85</v>
      </c>
      <c r="B25" s="161">
        <v>17033</v>
      </c>
      <c r="C25" s="161"/>
      <c r="D25" s="162">
        <v>1112</v>
      </c>
      <c r="E25" s="161"/>
      <c r="F25" s="161">
        <v>16054</v>
      </c>
      <c r="G25" s="161"/>
      <c r="H25" s="162">
        <v>4919</v>
      </c>
      <c r="I25" s="161"/>
      <c r="J25" s="161">
        <v>20716</v>
      </c>
      <c r="K25" s="161"/>
      <c r="L25" s="161">
        <v>37</v>
      </c>
      <c r="M25" s="161"/>
      <c r="N25" s="162">
        <v>5238</v>
      </c>
      <c r="O25" s="161"/>
      <c r="P25" s="161">
        <v>782</v>
      </c>
      <c r="Q25" s="161">
        <f t="shared" si="0"/>
        <v>25954</v>
      </c>
      <c r="S25" s="161"/>
    </row>
    <row r="26" spans="1:41" ht="10" customHeight="1">
      <c r="A26" s="159" t="s">
        <v>105</v>
      </c>
      <c r="B26" s="161">
        <v>13747</v>
      </c>
      <c r="C26" s="161"/>
      <c r="D26" s="162" t="s">
        <v>616</v>
      </c>
      <c r="E26" s="161"/>
      <c r="F26" s="161">
        <v>14442</v>
      </c>
      <c r="G26" s="161"/>
      <c r="H26" s="162" t="s">
        <v>616</v>
      </c>
      <c r="I26" s="161"/>
      <c r="J26" s="161">
        <v>19949</v>
      </c>
      <c r="K26" s="161"/>
      <c r="L26" s="161">
        <v>21</v>
      </c>
      <c r="M26" s="161"/>
      <c r="N26" s="162" t="s">
        <v>616</v>
      </c>
      <c r="O26" s="161"/>
      <c r="P26" s="161">
        <v>525</v>
      </c>
      <c r="Q26" s="161">
        <v>19949</v>
      </c>
      <c r="S26" s="161"/>
    </row>
    <row r="27" spans="1:41" ht="10" customHeight="1">
      <c r="A27" s="159" t="s">
        <v>92</v>
      </c>
      <c r="B27" s="161">
        <v>4312</v>
      </c>
      <c r="C27" s="161"/>
      <c r="D27" s="162">
        <v>1661</v>
      </c>
      <c r="E27" s="161"/>
      <c r="F27" s="161">
        <v>7164</v>
      </c>
      <c r="G27" s="161"/>
      <c r="H27" s="162">
        <v>9779</v>
      </c>
      <c r="I27" s="161"/>
      <c r="J27" s="161">
        <v>9226</v>
      </c>
      <c r="K27" s="161"/>
      <c r="L27" s="161">
        <v>13</v>
      </c>
      <c r="M27" s="161"/>
      <c r="N27" s="162">
        <v>10254</v>
      </c>
      <c r="O27" s="161"/>
      <c r="P27" s="161">
        <v>604</v>
      </c>
      <c r="Q27" s="161">
        <f>J27+N27</f>
        <v>19480</v>
      </c>
      <c r="S27" s="161"/>
    </row>
    <row r="28" spans="1:41" ht="10" customHeight="1">
      <c r="A28" s="159" t="s">
        <v>94</v>
      </c>
      <c r="B28" s="161">
        <v>5535</v>
      </c>
      <c r="C28" s="161"/>
      <c r="D28" s="162">
        <v>1056</v>
      </c>
      <c r="E28" s="161"/>
      <c r="F28" s="161">
        <v>6886</v>
      </c>
      <c r="G28" s="161"/>
      <c r="H28" s="162">
        <v>958</v>
      </c>
      <c r="I28" s="161"/>
      <c r="J28" s="161">
        <v>8419</v>
      </c>
      <c r="K28" s="161"/>
      <c r="L28" s="161">
        <v>13</v>
      </c>
      <c r="M28" s="161"/>
      <c r="N28" s="162">
        <v>1563</v>
      </c>
      <c r="O28" s="161"/>
      <c r="P28" s="161">
        <v>624</v>
      </c>
      <c r="Q28" s="161">
        <f>J28+N28</f>
        <v>9982</v>
      </c>
      <c r="S28" s="161"/>
    </row>
    <row r="29" spans="1:41" s="53" customFormat="1" ht="10" customHeight="1">
      <c r="A29" s="159" t="s">
        <v>95</v>
      </c>
      <c r="B29" s="161">
        <v>418</v>
      </c>
      <c r="C29" s="161"/>
      <c r="D29" s="162" t="s">
        <v>616</v>
      </c>
      <c r="E29" s="161"/>
      <c r="F29" s="161">
        <v>416</v>
      </c>
      <c r="G29" s="161"/>
      <c r="H29" s="162" t="s">
        <v>616</v>
      </c>
      <c r="I29" s="161"/>
      <c r="J29" s="161">
        <v>702</v>
      </c>
      <c r="K29" s="161"/>
      <c r="L29" s="161">
        <v>27</v>
      </c>
      <c r="M29" s="161"/>
      <c r="N29" s="162" t="s">
        <v>616</v>
      </c>
      <c r="O29" s="161"/>
      <c r="P29" s="161">
        <v>66</v>
      </c>
      <c r="Q29" s="161">
        <v>702</v>
      </c>
      <c r="S29" s="161"/>
      <c r="T29" s="51"/>
      <c r="U29" s="51"/>
      <c r="V29" s="51"/>
      <c r="W29" s="51"/>
      <c r="X29" s="51"/>
      <c r="Y29" s="51"/>
      <c r="Z29" s="51"/>
      <c r="AA29" s="51"/>
      <c r="AB29" s="51"/>
      <c r="AC29" s="51"/>
      <c r="AD29" s="51"/>
      <c r="AE29" s="51"/>
      <c r="AF29" s="51"/>
      <c r="AG29" s="51"/>
      <c r="AH29" s="51"/>
      <c r="AI29" s="51"/>
      <c r="AJ29" s="51"/>
      <c r="AK29" s="51"/>
      <c r="AL29" s="51"/>
      <c r="AM29" s="51"/>
      <c r="AN29" s="51"/>
      <c r="AO29" s="51"/>
    </row>
    <row r="30" spans="1:41" ht="10" customHeight="1">
      <c r="A30" s="159" t="s">
        <v>93</v>
      </c>
      <c r="B30" s="161">
        <v>6606</v>
      </c>
      <c r="C30" s="161"/>
      <c r="D30" s="162">
        <v>4280</v>
      </c>
      <c r="E30" s="161"/>
      <c r="F30" s="161">
        <v>7421</v>
      </c>
      <c r="G30" s="161"/>
      <c r="H30" s="162">
        <v>2664</v>
      </c>
      <c r="I30" s="161"/>
      <c r="J30" s="161">
        <v>7446</v>
      </c>
      <c r="K30" s="161"/>
      <c r="L30" s="161">
        <v>12</v>
      </c>
      <c r="M30" s="161"/>
      <c r="N30" s="162">
        <v>4388</v>
      </c>
      <c r="O30" s="161"/>
      <c r="P30" s="161">
        <v>333</v>
      </c>
      <c r="Q30" s="161">
        <f t="shared" ref="Q30:Q37" si="1">J30+N30</f>
        <v>11834</v>
      </c>
      <c r="S30" s="161"/>
      <c r="T30" s="38"/>
      <c r="U30" s="38"/>
      <c r="V30" s="38"/>
    </row>
    <row r="31" spans="1:41" ht="10" customHeight="1">
      <c r="A31" s="159" t="s">
        <v>96</v>
      </c>
      <c r="B31" s="161">
        <v>16</v>
      </c>
      <c r="C31" s="161"/>
      <c r="D31" s="162">
        <v>3221</v>
      </c>
      <c r="E31" s="161"/>
      <c r="F31" s="161">
        <v>41</v>
      </c>
      <c r="G31" s="161"/>
      <c r="H31" s="162">
        <v>2283</v>
      </c>
      <c r="I31" s="161"/>
      <c r="J31" s="161">
        <v>42</v>
      </c>
      <c r="K31" s="161"/>
      <c r="L31" s="161">
        <v>13</v>
      </c>
      <c r="M31" s="161"/>
      <c r="N31" s="162">
        <v>4142</v>
      </c>
      <c r="O31" s="161"/>
      <c r="P31" s="161">
        <v>55</v>
      </c>
      <c r="Q31" s="161">
        <f t="shared" si="1"/>
        <v>4184</v>
      </c>
      <c r="S31" s="161"/>
    </row>
    <row r="32" spans="1:41" ht="10" customHeight="1">
      <c r="A32" s="159" t="s">
        <v>97</v>
      </c>
      <c r="B32" s="161">
        <v>4764</v>
      </c>
      <c r="C32" s="161"/>
      <c r="D32" s="162">
        <v>9999</v>
      </c>
      <c r="E32" s="161"/>
      <c r="F32" s="161">
        <v>3145</v>
      </c>
      <c r="G32" s="161"/>
      <c r="H32" s="162">
        <v>12034</v>
      </c>
      <c r="I32" s="161"/>
      <c r="J32" s="161">
        <v>5514</v>
      </c>
      <c r="K32" s="161"/>
      <c r="L32" s="161">
        <v>15</v>
      </c>
      <c r="M32" s="161"/>
      <c r="N32" s="162">
        <v>16456</v>
      </c>
      <c r="O32" s="161"/>
      <c r="P32" s="161">
        <v>198</v>
      </c>
      <c r="Q32" s="161">
        <v>21978</v>
      </c>
      <c r="S32" s="161"/>
    </row>
    <row r="33" spans="1:41" ht="10" customHeight="1">
      <c r="A33" s="159" t="s">
        <v>98</v>
      </c>
      <c r="B33" s="161">
        <v>48443</v>
      </c>
      <c r="C33" s="161"/>
      <c r="D33" s="162">
        <v>7233</v>
      </c>
      <c r="E33" s="161"/>
      <c r="F33" s="161">
        <v>34306</v>
      </c>
      <c r="G33" s="161"/>
      <c r="H33" s="162">
        <v>4348</v>
      </c>
      <c r="I33" s="161"/>
      <c r="J33" s="161">
        <v>61254</v>
      </c>
      <c r="K33" s="161"/>
      <c r="L33" s="161">
        <v>20</v>
      </c>
      <c r="M33" s="161"/>
      <c r="N33" s="162">
        <v>7233</v>
      </c>
      <c r="O33" s="161"/>
      <c r="P33" s="161">
        <v>1002</v>
      </c>
      <c r="Q33" s="161">
        <v>68501</v>
      </c>
      <c r="S33" s="161"/>
    </row>
    <row r="34" spans="1:41" ht="10" customHeight="1">
      <c r="A34" s="159" t="s">
        <v>99</v>
      </c>
      <c r="B34" s="161">
        <v>9196</v>
      </c>
      <c r="C34" s="161"/>
      <c r="D34" s="162">
        <v>8749</v>
      </c>
      <c r="E34" s="161"/>
      <c r="F34" s="161">
        <v>15661</v>
      </c>
      <c r="G34" s="161"/>
      <c r="H34" s="162">
        <v>37377</v>
      </c>
      <c r="I34" s="161"/>
      <c r="J34" s="161">
        <v>18968</v>
      </c>
      <c r="K34" s="161"/>
      <c r="L34" s="161">
        <v>21</v>
      </c>
      <c r="M34" s="161"/>
      <c r="N34" s="162">
        <v>42434</v>
      </c>
      <c r="O34" s="161"/>
      <c r="P34" s="161">
        <v>167</v>
      </c>
      <c r="Q34" s="161">
        <f t="shared" si="1"/>
        <v>61402</v>
      </c>
      <c r="S34" s="161"/>
    </row>
    <row r="35" spans="1:41" ht="10" customHeight="1">
      <c r="A35" s="159" t="s">
        <v>100</v>
      </c>
      <c r="B35" s="161">
        <v>37118</v>
      </c>
      <c r="C35" s="161"/>
      <c r="D35" s="162">
        <v>1630</v>
      </c>
      <c r="E35" s="161"/>
      <c r="F35" s="161">
        <v>40310</v>
      </c>
      <c r="G35" s="161"/>
      <c r="H35" s="162">
        <v>6188</v>
      </c>
      <c r="I35" s="161"/>
      <c r="J35" s="161">
        <v>54214</v>
      </c>
      <c r="K35" s="161"/>
      <c r="L35" s="161">
        <v>23</v>
      </c>
      <c r="M35" s="161"/>
      <c r="N35" s="162">
        <v>6362</v>
      </c>
      <c r="O35" s="161"/>
      <c r="P35" s="161">
        <v>606</v>
      </c>
      <c r="Q35" s="161">
        <v>60577</v>
      </c>
      <c r="S35" s="161"/>
    </row>
    <row r="36" spans="1:41" ht="10" customHeight="1">
      <c r="A36" s="159" t="s">
        <v>104</v>
      </c>
      <c r="B36" s="161">
        <v>26471</v>
      </c>
      <c r="C36" s="161"/>
      <c r="D36" s="162">
        <v>14448</v>
      </c>
      <c r="E36" s="161"/>
      <c r="F36" s="161">
        <v>57246</v>
      </c>
      <c r="G36" s="161"/>
      <c r="H36" s="162">
        <v>20178</v>
      </c>
      <c r="I36" s="161"/>
      <c r="J36" s="161">
        <v>57756</v>
      </c>
      <c r="K36" s="161"/>
      <c r="L36" s="161">
        <v>13</v>
      </c>
      <c r="M36" s="161"/>
      <c r="N36" s="162">
        <v>20266</v>
      </c>
      <c r="O36" s="161"/>
      <c r="P36" s="161">
        <v>4125</v>
      </c>
      <c r="Q36" s="161">
        <f t="shared" si="1"/>
        <v>78022</v>
      </c>
      <c r="S36" s="161"/>
    </row>
    <row r="37" spans="1:41" ht="10" customHeight="1">
      <c r="A37" s="159" t="s">
        <v>102</v>
      </c>
      <c r="B37" s="161">
        <v>5066</v>
      </c>
      <c r="C37" s="161"/>
      <c r="D37" s="162">
        <v>10</v>
      </c>
      <c r="E37" s="161"/>
      <c r="F37" s="161">
        <v>6634</v>
      </c>
      <c r="G37" s="161"/>
      <c r="H37" s="162">
        <v>4</v>
      </c>
      <c r="I37" s="161"/>
      <c r="J37" s="161">
        <v>7672</v>
      </c>
      <c r="K37" s="161"/>
      <c r="L37" s="161">
        <v>38</v>
      </c>
      <c r="M37" s="161"/>
      <c r="N37" s="162">
        <v>10</v>
      </c>
      <c r="O37" s="161"/>
      <c r="P37" s="161">
        <v>355</v>
      </c>
      <c r="Q37" s="161">
        <f t="shared" si="1"/>
        <v>7682</v>
      </c>
      <c r="S37" s="161"/>
    </row>
    <row r="38" spans="1:41" ht="10" customHeight="1">
      <c r="A38" s="159" t="s">
        <v>101</v>
      </c>
      <c r="B38" s="161">
        <v>13105</v>
      </c>
      <c r="C38" s="161"/>
      <c r="D38" s="162" t="s">
        <v>616</v>
      </c>
      <c r="E38" s="161"/>
      <c r="F38" s="161">
        <v>6151</v>
      </c>
      <c r="G38" s="161"/>
      <c r="H38" s="162" t="s">
        <v>616</v>
      </c>
      <c r="I38" s="161"/>
      <c r="J38" s="161">
        <v>14633</v>
      </c>
      <c r="K38" s="161"/>
      <c r="L38" s="161">
        <v>30</v>
      </c>
      <c r="M38" s="161"/>
      <c r="N38" s="162" t="s">
        <v>616</v>
      </c>
      <c r="O38" s="161" t="s">
        <v>616</v>
      </c>
      <c r="P38" s="161">
        <v>683</v>
      </c>
      <c r="Q38" s="161">
        <v>14633</v>
      </c>
      <c r="S38" s="161"/>
    </row>
    <row r="39" spans="1:41" ht="9.75" customHeight="1">
      <c r="A39" s="159" t="s">
        <v>617</v>
      </c>
      <c r="B39" s="98">
        <f>SUM(B12:B38)</f>
        <v>528509.80902864994</v>
      </c>
      <c r="C39" s="98"/>
      <c r="D39" s="98">
        <f>SUM(D12:D38)</f>
        <v>295220.84303772001</v>
      </c>
      <c r="E39" s="98"/>
      <c r="F39" s="98">
        <f>SUM(F12:F38)</f>
        <v>591095.55571779003</v>
      </c>
      <c r="G39" s="98"/>
      <c r="H39" s="98">
        <f>SUM(H12:H38)</f>
        <v>354677.74333556998</v>
      </c>
      <c r="I39" s="98"/>
      <c r="J39" s="98">
        <f>SUM(J12:J38)</f>
        <v>768005.08473745</v>
      </c>
      <c r="K39" s="98"/>
      <c r="L39" s="210">
        <v>18.600000000000001</v>
      </c>
      <c r="M39" s="98"/>
      <c r="N39" s="160">
        <f>SUM(N12:N38)</f>
        <v>451471.88693670538</v>
      </c>
      <c r="O39" s="98"/>
      <c r="P39" s="98">
        <f>SUM(P12:P38)</f>
        <v>27030</v>
      </c>
      <c r="Q39" s="98">
        <f>SUM(Q12:Q38)</f>
        <v>1219490.9716741554</v>
      </c>
      <c r="S39" s="161"/>
    </row>
    <row r="40" spans="1:41" ht="3" customHeight="1">
      <c r="A40" s="698"/>
      <c r="B40" s="698"/>
      <c r="C40" s="699"/>
      <c r="D40" s="698"/>
      <c r="E40" s="699"/>
      <c r="F40" s="698"/>
      <c r="G40" s="699"/>
      <c r="H40" s="698"/>
      <c r="I40" s="698"/>
      <c r="J40" s="698"/>
      <c r="K40" s="700"/>
      <c r="L40" s="700"/>
      <c r="M40" s="700"/>
      <c r="N40" s="698"/>
      <c r="O40" s="698"/>
      <c r="P40" s="698"/>
      <c r="Q40" s="698"/>
    </row>
    <row r="41" spans="1:41" ht="3" customHeight="1">
      <c r="A41" s="99"/>
      <c r="B41" s="38"/>
      <c r="C41" s="39"/>
      <c r="D41" s="38"/>
      <c r="E41" s="39"/>
      <c r="F41" s="38"/>
      <c r="G41" s="39"/>
      <c r="H41" s="38"/>
      <c r="I41" s="38"/>
      <c r="J41" s="38"/>
      <c r="K41" s="38"/>
      <c r="L41" s="38"/>
      <c r="M41" s="38"/>
      <c r="N41" s="38"/>
      <c r="O41" s="38"/>
      <c r="P41" s="38"/>
      <c r="Q41" s="39"/>
    </row>
    <row r="42" spans="1:41" s="31" customFormat="1" ht="10" customHeight="1">
      <c r="A42" s="790" t="s">
        <v>618</v>
      </c>
      <c r="B42" s="790"/>
      <c r="C42" s="790"/>
      <c r="D42" s="790"/>
      <c r="E42" s="790"/>
      <c r="F42" s="790"/>
      <c r="G42" s="790"/>
      <c r="H42" s="790"/>
      <c r="I42" s="790"/>
      <c r="J42" s="790"/>
      <c r="K42" s="790"/>
      <c r="L42" s="790"/>
      <c r="M42" s="790"/>
      <c r="N42" s="790"/>
      <c r="O42" s="790"/>
      <c r="P42" s="790"/>
      <c r="Q42" s="790"/>
      <c r="S42" s="51"/>
      <c r="T42" s="51"/>
      <c r="U42" s="51"/>
      <c r="V42" s="51"/>
      <c r="W42" s="51"/>
      <c r="X42" s="51"/>
      <c r="Y42" s="51"/>
      <c r="Z42" s="51"/>
      <c r="AA42" s="51"/>
      <c r="AB42" s="51"/>
      <c r="AC42" s="51"/>
      <c r="AD42" s="51"/>
      <c r="AE42" s="51"/>
      <c r="AF42" s="51"/>
      <c r="AG42" s="51"/>
      <c r="AH42" s="51"/>
      <c r="AI42" s="51"/>
      <c r="AJ42" s="51"/>
      <c r="AK42" s="51"/>
      <c r="AL42" s="51"/>
      <c r="AM42" s="51"/>
      <c r="AN42" s="51"/>
      <c r="AO42" s="51"/>
    </row>
    <row r="43" spans="1:41" s="53" customFormat="1" ht="10" customHeight="1">
      <c r="A43" s="224" t="s">
        <v>619</v>
      </c>
      <c r="B43" s="224"/>
      <c r="C43" s="224"/>
      <c r="D43" s="224"/>
      <c r="E43" s="224"/>
      <c r="F43" s="224"/>
      <c r="G43" s="224"/>
      <c r="H43" s="224"/>
      <c r="I43" s="224"/>
      <c r="J43" s="224"/>
      <c r="K43" s="224"/>
      <c r="L43" s="224"/>
      <c r="M43" s="224"/>
      <c r="N43" s="224"/>
      <c r="O43" s="224"/>
      <c r="P43" s="224"/>
      <c r="Q43" s="224"/>
      <c r="S43" s="51"/>
      <c r="T43" s="51"/>
      <c r="U43" s="51"/>
      <c r="V43" s="51"/>
      <c r="W43" s="51"/>
      <c r="X43" s="51"/>
      <c r="Y43" s="51"/>
      <c r="Z43" s="51"/>
      <c r="AA43" s="51"/>
      <c r="AB43" s="51"/>
      <c r="AC43" s="51"/>
      <c r="AD43" s="51"/>
      <c r="AE43" s="51"/>
      <c r="AF43" s="51"/>
      <c r="AG43" s="51"/>
      <c r="AH43" s="51"/>
      <c r="AI43" s="51"/>
      <c r="AJ43" s="51"/>
      <c r="AK43" s="51"/>
      <c r="AL43" s="51"/>
      <c r="AM43" s="51"/>
      <c r="AN43" s="51"/>
      <c r="AO43" s="51"/>
    </row>
    <row r="44" spans="1:41" s="53" customFormat="1" ht="10" customHeight="1">
      <c r="A44" s="224" t="s">
        <v>620</v>
      </c>
      <c r="B44" s="224"/>
      <c r="C44" s="224"/>
      <c r="D44" s="224"/>
      <c r="E44" s="224"/>
      <c r="F44" s="224"/>
      <c r="G44" s="224"/>
      <c r="H44" s="224"/>
      <c r="I44" s="224"/>
      <c r="J44" s="224"/>
      <c r="K44" s="224"/>
      <c r="L44" s="224"/>
      <c r="M44" s="224"/>
      <c r="N44" s="224"/>
      <c r="O44" s="224"/>
      <c r="P44" s="224"/>
      <c r="Q44" s="224"/>
      <c r="S44" s="51"/>
      <c r="T44" s="51"/>
      <c r="U44" s="51"/>
      <c r="V44" s="51"/>
      <c r="W44" s="51"/>
      <c r="X44" s="51"/>
      <c r="Y44" s="51"/>
      <c r="Z44" s="51"/>
      <c r="AA44" s="51"/>
      <c r="AB44" s="51"/>
      <c r="AC44" s="51"/>
      <c r="AD44" s="51"/>
      <c r="AE44" s="51"/>
      <c r="AF44" s="51"/>
      <c r="AG44" s="51"/>
      <c r="AH44" s="51"/>
      <c r="AI44" s="51"/>
      <c r="AJ44" s="51"/>
      <c r="AK44" s="51"/>
      <c r="AL44" s="51"/>
      <c r="AM44" s="51"/>
      <c r="AN44" s="51"/>
      <c r="AO44" s="51"/>
    </row>
    <row r="45" spans="1:41" ht="10" customHeight="1">
      <c r="A45" s="224" t="s">
        <v>621</v>
      </c>
      <c r="B45" s="224"/>
      <c r="C45" s="224"/>
      <c r="D45" s="224"/>
      <c r="E45" s="224"/>
      <c r="F45" s="224"/>
      <c r="G45" s="224"/>
      <c r="H45" s="224"/>
      <c r="I45" s="224"/>
      <c r="J45" s="224"/>
      <c r="K45" s="224"/>
      <c r="L45" s="224"/>
      <c r="M45" s="224"/>
      <c r="N45" s="224"/>
      <c r="O45" s="224"/>
      <c r="P45" s="224"/>
      <c r="Q45" s="224"/>
    </row>
    <row r="46" spans="1:41" ht="12.75" customHeight="1">
      <c r="A46" s="52"/>
      <c r="B46" s="52"/>
      <c r="C46" s="52"/>
      <c r="D46" s="52"/>
      <c r="E46" s="52"/>
      <c r="F46" s="52"/>
      <c r="G46" s="52"/>
      <c r="H46" s="52"/>
      <c r="I46" s="52"/>
      <c r="J46" s="52"/>
      <c r="K46" s="52"/>
      <c r="L46" s="52"/>
      <c r="M46" s="52"/>
      <c r="N46" s="52"/>
      <c r="O46" s="52"/>
      <c r="P46" s="52"/>
      <c r="Q46" s="52"/>
    </row>
    <row r="47" spans="1:41">
      <c r="A47" s="52"/>
      <c r="B47" s="52"/>
      <c r="C47" s="52"/>
      <c r="D47" s="52"/>
      <c r="E47" s="52"/>
      <c r="F47" s="52"/>
      <c r="G47" s="52"/>
      <c r="H47" s="52"/>
      <c r="I47" s="52"/>
      <c r="J47" s="52"/>
      <c r="K47" s="52"/>
      <c r="L47" s="52"/>
      <c r="M47" s="52"/>
      <c r="N47" s="52"/>
      <c r="O47" s="52"/>
      <c r="P47" s="52"/>
      <c r="Q47" s="52"/>
    </row>
    <row r="48" spans="1:41">
      <c r="A48" s="52"/>
      <c r="B48" s="52"/>
      <c r="C48" s="52"/>
      <c r="D48" s="52"/>
      <c r="E48" s="52"/>
      <c r="F48" s="52"/>
      <c r="G48" s="52"/>
      <c r="H48" s="52"/>
      <c r="I48" s="52"/>
      <c r="J48" s="52"/>
      <c r="K48" s="52"/>
      <c r="L48" s="52"/>
      <c r="M48" s="52"/>
      <c r="N48" s="52"/>
      <c r="O48" s="52"/>
      <c r="P48" s="52"/>
      <c r="Q48" s="52"/>
    </row>
    <row r="49" spans="1:17">
      <c r="A49" s="52"/>
      <c r="B49" s="52"/>
      <c r="C49" s="52"/>
      <c r="D49" s="52"/>
      <c r="E49" s="52"/>
      <c r="F49" s="52"/>
      <c r="G49" s="52"/>
      <c r="H49" s="52"/>
      <c r="I49" s="52"/>
      <c r="J49" s="52"/>
      <c r="K49" s="52"/>
      <c r="L49" s="52"/>
      <c r="M49" s="52"/>
      <c r="N49" s="52"/>
      <c r="O49" s="52"/>
      <c r="P49" s="52"/>
      <c r="Q49" s="52"/>
    </row>
    <row r="50" spans="1:17">
      <c r="A50" s="52"/>
      <c r="B50" s="52"/>
      <c r="C50" s="52"/>
      <c r="D50" s="52"/>
      <c r="E50" s="52"/>
      <c r="F50" s="52"/>
      <c r="G50" s="52"/>
      <c r="H50" s="52"/>
      <c r="I50" s="52"/>
      <c r="J50" s="52"/>
      <c r="K50" s="52"/>
      <c r="L50" s="52"/>
      <c r="M50" s="52"/>
      <c r="N50" s="52"/>
      <c r="O50" s="52"/>
      <c r="P50" s="52"/>
      <c r="Q50" s="52"/>
    </row>
    <row r="51" spans="1:17">
      <c r="A51" s="52"/>
      <c r="B51" s="52"/>
      <c r="C51" s="52"/>
      <c r="D51" s="52"/>
      <c r="E51" s="52"/>
      <c r="F51" s="52"/>
      <c r="G51" s="52"/>
      <c r="H51" s="52"/>
      <c r="I51" s="52"/>
      <c r="J51" s="52"/>
      <c r="K51" s="52"/>
      <c r="L51" s="52"/>
      <c r="M51" s="52"/>
      <c r="N51" s="52"/>
      <c r="O51" s="52"/>
      <c r="P51" s="52"/>
      <c r="Q51" s="52"/>
    </row>
    <row r="52" spans="1:17">
      <c r="A52" s="52"/>
      <c r="B52" s="52"/>
      <c r="C52" s="52"/>
      <c r="D52" s="52"/>
      <c r="E52" s="52"/>
      <c r="F52" s="52"/>
      <c r="G52" s="52"/>
      <c r="H52" s="52"/>
      <c r="I52" s="52"/>
      <c r="J52" s="52"/>
      <c r="K52" s="52"/>
      <c r="L52" s="52"/>
      <c r="M52" s="52"/>
      <c r="N52" s="52"/>
      <c r="O52" s="52"/>
      <c r="P52" s="52"/>
      <c r="Q52" s="52"/>
    </row>
    <row r="53" spans="1:17">
      <c r="A53" s="52"/>
      <c r="B53" s="52"/>
      <c r="C53" s="52"/>
      <c r="D53" s="52"/>
      <c r="E53" s="52"/>
      <c r="F53" s="52"/>
      <c r="G53" s="52"/>
      <c r="H53" s="52"/>
      <c r="I53" s="52"/>
      <c r="J53" s="52"/>
      <c r="K53" s="52"/>
      <c r="L53" s="52"/>
      <c r="M53" s="52"/>
      <c r="N53" s="52"/>
      <c r="O53" s="52"/>
      <c r="P53" s="52"/>
      <c r="Q53" s="52"/>
    </row>
    <row r="54" spans="1:17">
      <c r="A54" s="52"/>
      <c r="B54" s="52"/>
      <c r="C54" s="52"/>
      <c r="D54" s="52"/>
      <c r="E54" s="52"/>
      <c r="F54" s="52"/>
      <c r="G54" s="52"/>
      <c r="H54" s="52"/>
      <c r="I54" s="52"/>
      <c r="J54" s="52"/>
      <c r="K54" s="52"/>
      <c r="L54" s="52"/>
      <c r="M54" s="52"/>
      <c r="N54" s="52"/>
      <c r="O54" s="52"/>
      <c r="P54" s="52"/>
      <c r="Q54" s="52"/>
    </row>
    <row r="55" spans="1:17">
      <c r="A55" s="52"/>
      <c r="B55" s="52"/>
      <c r="C55" s="52"/>
      <c r="D55" s="52"/>
      <c r="E55" s="52"/>
      <c r="F55" s="52"/>
      <c r="G55" s="52"/>
      <c r="H55" s="52"/>
      <c r="I55" s="52"/>
      <c r="J55" s="52"/>
      <c r="K55" s="52"/>
      <c r="L55" s="52"/>
      <c r="M55" s="52"/>
      <c r="N55" s="52"/>
      <c r="O55" s="52"/>
      <c r="P55" s="52"/>
      <c r="Q55" s="52"/>
    </row>
    <row r="56" spans="1:17">
      <c r="A56" s="52"/>
      <c r="B56" s="52"/>
      <c r="C56" s="52"/>
      <c r="D56" s="52"/>
      <c r="E56" s="52"/>
      <c r="F56" s="52"/>
      <c r="G56" s="52"/>
      <c r="H56" s="52"/>
      <c r="I56" s="52"/>
      <c r="J56" s="52"/>
      <c r="K56" s="52"/>
      <c r="L56" s="52"/>
      <c r="M56" s="52"/>
      <c r="N56" s="52"/>
      <c r="O56" s="52"/>
      <c r="P56" s="52"/>
      <c r="Q56" s="52"/>
    </row>
    <row r="57" spans="1:17">
      <c r="A57" s="52"/>
      <c r="B57" s="52"/>
      <c r="C57" s="52"/>
      <c r="D57" s="52"/>
      <c r="E57" s="52"/>
      <c r="F57" s="52"/>
      <c r="G57" s="52"/>
      <c r="H57" s="52"/>
      <c r="I57" s="52"/>
      <c r="J57" s="52"/>
      <c r="K57" s="52"/>
      <c r="L57" s="52"/>
      <c r="M57" s="52"/>
      <c r="N57" s="52"/>
      <c r="O57" s="52"/>
      <c r="P57" s="52"/>
      <c r="Q57" s="52"/>
    </row>
    <row r="58" spans="1:17">
      <c r="A58" s="52"/>
      <c r="B58" s="52"/>
      <c r="C58" s="52"/>
      <c r="D58" s="52"/>
      <c r="E58" s="52"/>
      <c r="F58" s="52"/>
      <c r="G58" s="52"/>
      <c r="H58" s="52"/>
      <c r="I58" s="52"/>
      <c r="J58" s="52"/>
      <c r="K58" s="52"/>
      <c r="L58" s="52"/>
      <c r="M58" s="52"/>
      <c r="N58" s="52"/>
      <c r="O58" s="52"/>
      <c r="P58" s="52"/>
      <c r="Q58" s="52"/>
    </row>
    <row r="59" spans="1:17">
      <c r="A59" s="52"/>
    </row>
    <row r="60" spans="1:17">
      <c r="A60" s="52"/>
    </row>
    <row r="61" spans="1:17">
      <c r="A61" s="52"/>
    </row>
    <row r="62" spans="1:17">
      <c r="A62" s="52"/>
    </row>
    <row r="63" spans="1:17">
      <c r="A63" s="52"/>
    </row>
    <row r="64" spans="1:17">
      <c r="A64" s="52"/>
    </row>
    <row r="65" spans="1:1">
      <c r="A65" s="52"/>
    </row>
    <row r="66" spans="1:1">
      <c r="A66" s="52"/>
    </row>
    <row r="67" spans="1:1">
      <c r="A67" s="52"/>
    </row>
    <row r="68" spans="1:1">
      <c r="A68" s="52"/>
    </row>
    <row r="69" spans="1:1">
      <c r="A69" s="52"/>
    </row>
    <row r="70" spans="1:1">
      <c r="A70" s="52"/>
    </row>
    <row r="71" spans="1:1">
      <c r="A71" s="52"/>
    </row>
    <row r="72" spans="1:1">
      <c r="A72" s="52"/>
    </row>
    <row r="73" spans="1:1">
      <c r="A73" s="52"/>
    </row>
    <row r="74" spans="1:1">
      <c r="A74" s="52"/>
    </row>
    <row r="75" spans="1:1">
      <c r="A75" s="52"/>
    </row>
    <row r="76" spans="1:1">
      <c r="A76" s="52"/>
    </row>
    <row r="77" spans="1:1">
      <c r="A77" s="52"/>
    </row>
    <row r="78" spans="1:1">
      <c r="A78" s="52"/>
    </row>
    <row r="79" spans="1:1">
      <c r="A79" s="52"/>
    </row>
    <row r="80" spans="1:1">
      <c r="A80" s="52"/>
    </row>
    <row r="81" spans="1:1">
      <c r="A81" s="52"/>
    </row>
    <row r="82" spans="1:1">
      <c r="A82" s="52"/>
    </row>
    <row r="83" spans="1:1">
      <c r="A83" s="52"/>
    </row>
    <row r="84" spans="1:1">
      <c r="A84" s="52"/>
    </row>
    <row r="85" spans="1:1">
      <c r="A85" s="52"/>
    </row>
    <row r="86" spans="1:1">
      <c r="A86" s="52"/>
    </row>
    <row r="87" spans="1:1">
      <c r="A87" s="52"/>
    </row>
    <row r="88" spans="1:1">
      <c r="A88" s="52"/>
    </row>
    <row r="89" spans="1:1">
      <c r="A89" s="52"/>
    </row>
    <row r="90" spans="1:1">
      <c r="A90" s="52"/>
    </row>
    <row r="91" spans="1:1">
      <c r="A91" s="52"/>
    </row>
    <row r="92" spans="1:1">
      <c r="A92" s="52"/>
    </row>
    <row r="93" spans="1:1">
      <c r="A93" s="52"/>
    </row>
    <row r="94" spans="1:1">
      <c r="A94" s="52"/>
    </row>
    <row r="95" spans="1:1">
      <c r="A95" s="52"/>
    </row>
    <row r="96" spans="1:1">
      <c r="A96" s="52"/>
    </row>
    <row r="97" spans="1:1">
      <c r="A97" s="52"/>
    </row>
    <row r="98" spans="1:1">
      <c r="A98" s="52"/>
    </row>
    <row r="99" spans="1:1">
      <c r="A99" s="52"/>
    </row>
    <row r="100" spans="1:1">
      <c r="A100" s="52"/>
    </row>
    <row r="101" spans="1:1">
      <c r="A101" s="52"/>
    </row>
    <row r="102" spans="1:1">
      <c r="A102" s="52"/>
    </row>
    <row r="103" spans="1:1">
      <c r="A103" s="52"/>
    </row>
    <row r="104" spans="1:1">
      <c r="A104" s="52"/>
    </row>
    <row r="105" spans="1:1">
      <c r="A105" s="52"/>
    </row>
    <row r="106" spans="1:1">
      <c r="A106" s="52"/>
    </row>
    <row r="107" spans="1:1">
      <c r="A107" s="52"/>
    </row>
    <row r="108" spans="1:1">
      <c r="A108" s="52"/>
    </row>
    <row r="109" spans="1:1">
      <c r="A109" s="52"/>
    </row>
    <row r="110" spans="1:1">
      <c r="A110" s="52"/>
    </row>
    <row r="111" spans="1:1">
      <c r="A111" s="52"/>
    </row>
    <row r="112" spans="1:1">
      <c r="A112" s="52"/>
    </row>
    <row r="113" spans="1:1">
      <c r="A113" s="52"/>
    </row>
    <row r="114" spans="1:1">
      <c r="A114" s="52"/>
    </row>
    <row r="115" spans="1:1">
      <c r="A115" s="52"/>
    </row>
    <row r="116" spans="1:1">
      <c r="A116" s="52"/>
    </row>
    <row r="117" spans="1:1">
      <c r="A117" s="52"/>
    </row>
    <row r="118" spans="1:1">
      <c r="A118" s="52"/>
    </row>
    <row r="119" spans="1:1">
      <c r="A119" s="52"/>
    </row>
    <row r="120" spans="1:1">
      <c r="A120" s="52"/>
    </row>
    <row r="121" spans="1:1">
      <c r="A121" s="52"/>
    </row>
    <row r="122" spans="1:1">
      <c r="A122" s="52"/>
    </row>
    <row r="123" spans="1:1">
      <c r="A123" s="52"/>
    </row>
    <row r="124" spans="1:1">
      <c r="A124" s="52"/>
    </row>
    <row r="125" spans="1:1">
      <c r="A125" s="52"/>
    </row>
    <row r="126" spans="1:1">
      <c r="A126" s="52"/>
    </row>
    <row r="127" spans="1:1">
      <c r="A127" s="52"/>
    </row>
    <row r="128" spans="1:1">
      <c r="A128" s="52"/>
    </row>
    <row r="129" spans="1:1">
      <c r="A129" s="52"/>
    </row>
    <row r="130" spans="1:1">
      <c r="A130" s="52"/>
    </row>
    <row r="131" spans="1:1">
      <c r="A131" s="52"/>
    </row>
    <row r="132" spans="1:1">
      <c r="A132" s="52"/>
    </row>
    <row r="133" spans="1:1">
      <c r="A133" s="52"/>
    </row>
    <row r="134" spans="1:1">
      <c r="A134" s="52"/>
    </row>
    <row r="135" spans="1:1">
      <c r="A135" s="52"/>
    </row>
    <row r="136" spans="1:1">
      <c r="A136" s="52"/>
    </row>
    <row r="137" spans="1:1">
      <c r="A137" s="52"/>
    </row>
    <row r="138" spans="1:1">
      <c r="A138" s="52"/>
    </row>
    <row r="139" spans="1:1">
      <c r="A139" s="52"/>
    </row>
    <row r="140" spans="1:1">
      <c r="A140" s="52"/>
    </row>
    <row r="141" spans="1:1">
      <c r="A141" s="52"/>
    </row>
    <row r="142" spans="1:1">
      <c r="A142" s="52"/>
    </row>
    <row r="143" spans="1:1">
      <c r="A143" s="52"/>
    </row>
    <row r="144" spans="1:1">
      <c r="A144" s="52"/>
    </row>
    <row r="145" spans="1:1">
      <c r="A145" s="52"/>
    </row>
    <row r="146" spans="1:1">
      <c r="A146" s="52"/>
    </row>
    <row r="147" spans="1:1">
      <c r="A147" s="52"/>
    </row>
    <row r="148" spans="1:1">
      <c r="A148" s="52"/>
    </row>
    <row r="149" spans="1:1">
      <c r="A149" s="52"/>
    </row>
    <row r="150" spans="1:1">
      <c r="A150" s="52"/>
    </row>
    <row r="151" spans="1:1">
      <c r="A151" s="52"/>
    </row>
    <row r="152" spans="1:1">
      <c r="A152" s="52"/>
    </row>
    <row r="153" spans="1:1">
      <c r="A153" s="52"/>
    </row>
    <row r="154" spans="1:1">
      <c r="A154" s="52"/>
    </row>
    <row r="155" spans="1:1">
      <c r="A155" s="52"/>
    </row>
    <row r="156" spans="1:1">
      <c r="A156" s="52"/>
    </row>
    <row r="157" spans="1:1">
      <c r="A157" s="52"/>
    </row>
    <row r="158" spans="1:1">
      <c r="A158" s="52"/>
    </row>
    <row r="159" spans="1:1">
      <c r="A159" s="52"/>
    </row>
    <row r="160" spans="1:1">
      <c r="A160" s="52"/>
    </row>
    <row r="161" spans="1:1">
      <c r="A161" s="52"/>
    </row>
    <row r="162" spans="1:1">
      <c r="A162" s="52"/>
    </row>
    <row r="163" spans="1:1">
      <c r="A163" s="52"/>
    </row>
    <row r="164" spans="1:1">
      <c r="A164" s="52"/>
    </row>
    <row r="165" spans="1:1">
      <c r="A165" s="52"/>
    </row>
    <row r="166" spans="1:1">
      <c r="A166" s="52"/>
    </row>
    <row r="167" spans="1:1">
      <c r="A167" s="52"/>
    </row>
    <row r="168" spans="1:1">
      <c r="A168" s="52"/>
    </row>
    <row r="169" spans="1:1">
      <c r="A169" s="52"/>
    </row>
    <row r="170" spans="1:1">
      <c r="A170" s="52"/>
    </row>
    <row r="171" spans="1:1">
      <c r="A171" s="52"/>
    </row>
    <row r="172" spans="1:1">
      <c r="A172" s="52"/>
    </row>
    <row r="173" spans="1:1">
      <c r="A173" s="52"/>
    </row>
    <row r="174" spans="1:1">
      <c r="A174" s="52"/>
    </row>
    <row r="175" spans="1:1">
      <c r="A175" s="52"/>
    </row>
    <row r="176" spans="1:1">
      <c r="A176" s="52"/>
    </row>
    <row r="177" spans="1:1">
      <c r="A177" s="52"/>
    </row>
    <row r="178" spans="1:1">
      <c r="A178" s="52"/>
    </row>
    <row r="179" spans="1:1">
      <c r="A179" s="52"/>
    </row>
    <row r="180" spans="1:1">
      <c r="A180" s="52"/>
    </row>
    <row r="181" spans="1:1">
      <c r="A181" s="52"/>
    </row>
    <row r="182" spans="1:1">
      <c r="A182" s="52"/>
    </row>
    <row r="183" spans="1:1">
      <c r="A183" s="52"/>
    </row>
    <row r="184" spans="1:1">
      <c r="A184" s="52"/>
    </row>
    <row r="185" spans="1:1">
      <c r="A185" s="52"/>
    </row>
    <row r="186" spans="1:1">
      <c r="A186" s="52"/>
    </row>
    <row r="187" spans="1:1">
      <c r="A187" s="52"/>
    </row>
    <row r="188" spans="1:1">
      <c r="A188" s="52"/>
    </row>
    <row r="189" spans="1:1">
      <c r="A189" s="52"/>
    </row>
    <row r="190" spans="1:1">
      <c r="A190" s="52"/>
    </row>
    <row r="191" spans="1:1">
      <c r="A191" s="52"/>
    </row>
    <row r="192" spans="1:1">
      <c r="A192" s="52"/>
    </row>
    <row r="193" spans="1:1">
      <c r="A193" s="52"/>
    </row>
    <row r="194" spans="1:1">
      <c r="A194" s="52"/>
    </row>
    <row r="195" spans="1:1">
      <c r="A195" s="52"/>
    </row>
    <row r="196" spans="1:1">
      <c r="A196" s="52"/>
    </row>
    <row r="197" spans="1:1">
      <c r="A197" s="52"/>
    </row>
    <row r="198" spans="1:1">
      <c r="A198" s="52"/>
    </row>
    <row r="199" spans="1:1">
      <c r="A199" s="52"/>
    </row>
    <row r="200" spans="1:1">
      <c r="A200" s="52"/>
    </row>
    <row r="201" spans="1:1">
      <c r="A201" s="52"/>
    </row>
    <row r="202" spans="1:1">
      <c r="A202" s="52"/>
    </row>
    <row r="203" spans="1:1">
      <c r="A203" s="52"/>
    </row>
    <row r="204" spans="1:1">
      <c r="A204" s="52"/>
    </row>
    <row r="205" spans="1:1">
      <c r="A205" s="52"/>
    </row>
    <row r="206" spans="1:1">
      <c r="A206" s="52"/>
    </row>
    <row r="207" spans="1:1">
      <c r="A207" s="52"/>
    </row>
    <row r="208" spans="1:1">
      <c r="A208" s="52"/>
    </row>
    <row r="209" spans="1:1">
      <c r="A209" s="52"/>
    </row>
    <row r="210" spans="1:1">
      <c r="A210" s="52"/>
    </row>
    <row r="211" spans="1:1">
      <c r="A211" s="52"/>
    </row>
    <row r="212" spans="1:1">
      <c r="A212" s="52"/>
    </row>
    <row r="213" spans="1:1">
      <c r="A213" s="52"/>
    </row>
    <row r="214" spans="1:1">
      <c r="A214" s="52"/>
    </row>
    <row r="215" spans="1:1">
      <c r="A215" s="52"/>
    </row>
    <row r="216" spans="1:1">
      <c r="A216" s="52"/>
    </row>
    <row r="217" spans="1:1">
      <c r="A217" s="52"/>
    </row>
    <row r="218" spans="1:1">
      <c r="A218" s="52"/>
    </row>
    <row r="219" spans="1:1">
      <c r="A219" s="52"/>
    </row>
    <row r="220" spans="1:1">
      <c r="A220" s="52"/>
    </row>
    <row r="221" spans="1:1">
      <c r="A221" s="52"/>
    </row>
    <row r="222" spans="1:1">
      <c r="A222" s="52"/>
    </row>
    <row r="223" spans="1:1">
      <c r="A223" s="52"/>
    </row>
    <row r="224" spans="1:1">
      <c r="A224" s="52"/>
    </row>
    <row r="225" spans="1:1">
      <c r="A225" s="52"/>
    </row>
    <row r="226" spans="1:1">
      <c r="A226" s="52"/>
    </row>
    <row r="227" spans="1:1">
      <c r="A227" s="52"/>
    </row>
    <row r="228" spans="1:1">
      <c r="A228" s="52"/>
    </row>
    <row r="229" spans="1:1">
      <c r="A229" s="52"/>
    </row>
    <row r="230" spans="1:1">
      <c r="A230" s="52"/>
    </row>
    <row r="231" spans="1:1">
      <c r="A231" s="52"/>
    </row>
    <row r="232" spans="1:1">
      <c r="A232" s="52"/>
    </row>
    <row r="233" spans="1:1">
      <c r="A233" s="52"/>
    </row>
    <row r="234" spans="1:1">
      <c r="A234" s="52"/>
    </row>
    <row r="235" spans="1:1">
      <c r="A235" s="52"/>
    </row>
    <row r="236" spans="1:1">
      <c r="A236" s="52"/>
    </row>
    <row r="237" spans="1:1">
      <c r="A237" s="52"/>
    </row>
    <row r="238" spans="1:1">
      <c r="A238" s="52"/>
    </row>
    <row r="239" spans="1:1">
      <c r="A239" s="52"/>
    </row>
    <row r="240" spans="1:1">
      <c r="A240" s="52"/>
    </row>
    <row r="241" spans="1:1">
      <c r="A241" s="52"/>
    </row>
    <row r="242" spans="1:1">
      <c r="A242" s="52"/>
    </row>
    <row r="243" spans="1:1">
      <c r="A243" s="52"/>
    </row>
    <row r="244" spans="1:1">
      <c r="A244" s="52"/>
    </row>
    <row r="245" spans="1:1">
      <c r="A245" s="52"/>
    </row>
    <row r="246" spans="1:1">
      <c r="A246" s="52"/>
    </row>
    <row r="247" spans="1:1">
      <c r="A247" s="52"/>
    </row>
    <row r="248" spans="1:1">
      <c r="A248" s="52"/>
    </row>
    <row r="249" spans="1:1">
      <c r="A249" s="52"/>
    </row>
    <row r="250" spans="1:1">
      <c r="A250" s="52"/>
    </row>
    <row r="251" spans="1:1">
      <c r="A251" s="52"/>
    </row>
    <row r="252" spans="1:1">
      <c r="A252" s="52"/>
    </row>
    <row r="253" spans="1:1">
      <c r="A253" s="52"/>
    </row>
    <row r="254" spans="1:1">
      <c r="A254" s="52"/>
    </row>
    <row r="255" spans="1:1">
      <c r="A255" s="52"/>
    </row>
    <row r="256" spans="1:1">
      <c r="A256" s="52"/>
    </row>
    <row r="257" spans="1:1">
      <c r="A257" s="52"/>
    </row>
    <row r="258" spans="1:1">
      <c r="A258" s="52"/>
    </row>
    <row r="259" spans="1:1">
      <c r="A259" s="52"/>
    </row>
    <row r="260" spans="1:1">
      <c r="A260" s="52"/>
    </row>
    <row r="261" spans="1:1">
      <c r="A261" s="52"/>
    </row>
    <row r="262" spans="1:1">
      <c r="A262" s="52"/>
    </row>
    <row r="263" spans="1:1">
      <c r="A263" s="52"/>
    </row>
    <row r="264" spans="1:1">
      <c r="A264" s="52"/>
    </row>
    <row r="265" spans="1:1">
      <c r="A265" s="52"/>
    </row>
    <row r="266" spans="1:1">
      <c r="A266" s="52"/>
    </row>
    <row r="267" spans="1:1">
      <c r="A267" s="52"/>
    </row>
    <row r="268" spans="1:1">
      <c r="A268" s="52"/>
    </row>
    <row r="269" spans="1:1">
      <c r="A269" s="52"/>
    </row>
    <row r="270" spans="1:1">
      <c r="A270" s="52"/>
    </row>
    <row r="271" spans="1:1">
      <c r="A271" s="52"/>
    </row>
    <row r="272" spans="1:1">
      <c r="A272" s="52"/>
    </row>
    <row r="273" spans="1:1">
      <c r="A273" s="52"/>
    </row>
    <row r="274" spans="1:1">
      <c r="A274" s="52"/>
    </row>
    <row r="275" spans="1:1">
      <c r="A275" s="52"/>
    </row>
    <row r="276" spans="1:1">
      <c r="A276" s="52"/>
    </row>
    <row r="277" spans="1:1">
      <c r="A277" s="52"/>
    </row>
    <row r="278" spans="1:1">
      <c r="A278" s="52"/>
    </row>
    <row r="279" spans="1:1">
      <c r="A279" s="52"/>
    </row>
    <row r="280" spans="1:1">
      <c r="A280" s="52"/>
    </row>
    <row r="281" spans="1:1">
      <c r="A281" s="52"/>
    </row>
    <row r="282" spans="1:1">
      <c r="A282" s="52"/>
    </row>
    <row r="283" spans="1:1">
      <c r="A283" s="52"/>
    </row>
    <row r="284" spans="1:1">
      <c r="A284" s="52"/>
    </row>
    <row r="285" spans="1:1">
      <c r="A285" s="52"/>
    </row>
    <row r="286" spans="1:1">
      <c r="A286" s="52"/>
    </row>
    <row r="287" spans="1:1">
      <c r="A287" s="52"/>
    </row>
    <row r="288" spans="1:1">
      <c r="A288" s="52"/>
    </row>
    <row r="289" spans="1:1">
      <c r="A289" s="52"/>
    </row>
    <row r="290" spans="1:1">
      <c r="A290" s="52"/>
    </row>
    <row r="291" spans="1:1">
      <c r="A291" s="52"/>
    </row>
    <row r="292" spans="1:1">
      <c r="A292" s="52"/>
    </row>
    <row r="293" spans="1:1">
      <c r="A293" s="52"/>
    </row>
    <row r="294" spans="1:1">
      <c r="A294" s="52"/>
    </row>
    <row r="295" spans="1:1">
      <c r="A295" s="52"/>
    </row>
    <row r="296" spans="1:1">
      <c r="A296" s="52"/>
    </row>
    <row r="297" spans="1:1">
      <c r="A297" s="52"/>
    </row>
    <row r="298" spans="1:1">
      <c r="A298" s="52"/>
    </row>
    <row r="299" spans="1:1">
      <c r="A299" s="52"/>
    </row>
    <row r="300" spans="1:1">
      <c r="A300" s="52"/>
    </row>
    <row r="301" spans="1:1">
      <c r="A301" s="52"/>
    </row>
    <row r="302" spans="1:1">
      <c r="A302" s="52"/>
    </row>
    <row r="303" spans="1:1">
      <c r="A303" s="52"/>
    </row>
    <row r="304" spans="1:1">
      <c r="A304" s="52"/>
    </row>
    <row r="305" spans="1:1">
      <c r="A305" s="52"/>
    </row>
    <row r="306" spans="1:1">
      <c r="A306" s="52"/>
    </row>
    <row r="307" spans="1:1">
      <c r="A307" s="52"/>
    </row>
    <row r="308" spans="1:1">
      <c r="A308" s="52"/>
    </row>
    <row r="309" spans="1:1">
      <c r="A309" s="52"/>
    </row>
    <row r="310" spans="1:1">
      <c r="A310" s="52"/>
    </row>
    <row r="311" spans="1:1">
      <c r="A311" s="52"/>
    </row>
    <row r="312" spans="1:1">
      <c r="A312" s="52"/>
    </row>
    <row r="313" spans="1:1">
      <c r="A313" s="52"/>
    </row>
    <row r="314" spans="1:1">
      <c r="A314" s="52"/>
    </row>
    <row r="315" spans="1:1">
      <c r="A315" s="52"/>
    </row>
    <row r="316" spans="1:1">
      <c r="A316" s="52"/>
    </row>
    <row r="317" spans="1:1">
      <c r="A317" s="52"/>
    </row>
    <row r="318" spans="1:1">
      <c r="A318" s="52"/>
    </row>
    <row r="319" spans="1:1">
      <c r="A319" s="52"/>
    </row>
    <row r="320" spans="1:1">
      <c r="A320" s="52"/>
    </row>
    <row r="321" spans="1:1">
      <c r="A321" s="52"/>
    </row>
    <row r="322" spans="1:1">
      <c r="A322" s="52"/>
    </row>
    <row r="323" spans="1:1">
      <c r="A323" s="52"/>
    </row>
    <row r="324" spans="1:1">
      <c r="A324" s="52"/>
    </row>
    <row r="325" spans="1:1">
      <c r="A325" s="52"/>
    </row>
    <row r="326" spans="1:1">
      <c r="A326" s="52"/>
    </row>
    <row r="327" spans="1:1">
      <c r="A327" s="52"/>
    </row>
    <row r="328" spans="1:1">
      <c r="A328" s="52"/>
    </row>
    <row r="329" spans="1:1">
      <c r="A329" s="52"/>
    </row>
    <row r="330" spans="1:1">
      <c r="A330" s="52"/>
    </row>
    <row r="331" spans="1:1">
      <c r="A331" s="52"/>
    </row>
    <row r="332" spans="1:1">
      <c r="A332" s="52"/>
    </row>
    <row r="333" spans="1:1">
      <c r="A333" s="52"/>
    </row>
    <row r="334" spans="1:1">
      <c r="A334" s="52"/>
    </row>
    <row r="335" spans="1:1">
      <c r="A335" s="52"/>
    </row>
    <row r="336" spans="1:1">
      <c r="A336" s="52"/>
    </row>
    <row r="337" spans="1:1">
      <c r="A337" s="52"/>
    </row>
    <row r="338" spans="1:1">
      <c r="A338" s="52"/>
    </row>
    <row r="339" spans="1:1">
      <c r="A339" s="52"/>
    </row>
    <row r="340" spans="1:1">
      <c r="A340" s="52"/>
    </row>
    <row r="341" spans="1:1">
      <c r="A341" s="52"/>
    </row>
    <row r="342" spans="1:1">
      <c r="A342" s="52"/>
    </row>
    <row r="343" spans="1:1">
      <c r="A343" s="52"/>
    </row>
    <row r="344" spans="1:1">
      <c r="A344" s="52"/>
    </row>
    <row r="345" spans="1:1">
      <c r="A345" s="52"/>
    </row>
    <row r="346" spans="1:1">
      <c r="A346" s="52"/>
    </row>
    <row r="347" spans="1:1">
      <c r="A347" s="52"/>
    </row>
    <row r="348" spans="1:1">
      <c r="A348" s="52"/>
    </row>
    <row r="349" spans="1:1">
      <c r="A349" s="52"/>
    </row>
    <row r="350" spans="1:1">
      <c r="A350" s="52"/>
    </row>
    <row r="351" spans="1:1">
      <c r="A351" s="52"/>
    </row>
    <row r="352" spans="1:1">
      <c r="A352" s="52"/>
    </row>
    <row r="353" spans="1:1">
      <c r="A353" s="52"/>
    </row>
    <row r="354" spans="1:1">
      <c r="A354" s="52"/>
    </row>
    <row r="355" spans="1:1">
      <c r="A355" s="52"/>
    </row>
    <row r="356" spans="1:1">
      <c r="A356" s="52"/>
    </row>
    <row r="357" spans="1:1">
      <c r="A357" s="52"/>
    </row>
    <row r="358" spans="1:1">
      <c r="A358" s="52"/>
    </row>
    <row r="359" spans="1:1">
      <c r="A359" s="52"/>
    </row>
    <row r="360" spans="1:1">
      <c r="A360" s="52"/>
    </row>
    <row r="361" spans="1:1">
      <c r="A361" s="52"/>
    </row>
    <row r="362" spans="1:1">
      <c r="A362" s="52"/>
    </row>
    <row r="363" spans="1:1">
      <c r="A363" s="52"/>
    </row>
    <row r="364" spans="1:1">
      <c r="A364" s="52"/>
    </row>
    <row r="365" spans="1:1">
      <c r="A365" s="52"/>
    </row>
    <row r="366" spans="1:1">
      <c r="A366" s="52"/>
    </row>
    <row r="367" spans="1:1">
      <c r="A367" s="52"/>
    </row>
    <row r="368" spans="1:1">
      <c r="A368" s="52"/>
    </row>
    <row r="369" spans="1:1">
      <c r="A369" s="52"/>
    </row>
    <row r="370" spans="1:1">
      <c r="A370" s="52"/>
    </row>
    <row r="371" spans="1:1">
      <c r="A371" s="52"/>
    </row>
    <row r="372" spans="1:1">
      <c r="A372" s="52"/>
    </row>
    <row r="373" spans="1:1">
      <c r="A373" s="52"/>
    </row>
    <row r="374" spans="1:1">
      <c r="A374" s="52"/>
    </row>
    <row r="375" spans="1:1">
      <c r="A375" s="52"/>
    </row>
    <row r="376" spans="1:1">
      <c r="A376" s="52"/>
    </row>
    <row r="377" spans="1:1">
      <c r="A377" s="52"/>
    </row>
    <row r="378" spans="1:1">
      <c r="A378" s="52"/>
    </row>
    <row r="379" spans="1:1">
      <c r="A379" s="52"/>
    </row>
    <row r="380" spans="1:1">
      <c r="A380" s="52"/>
    </row>
    <row r="381" spans="1:1">
      <c r="A381" s="52"/>
    </row>
    <row r="382" spans="1:1">
      <c r="A382" s="52"/>
    </row>
    <row r="383" spans="1:1">
      <c r="A383" s="52"/>
    </row>
    <row r="384" spans="1:1">
      <c r="A384" s="52"/>
    </row>
    <row r="385" spans="1:1">
      <c r="A385" s="52"/>
    </row>
    <row r="386" spans="1:1">
      <c r="A386" s="52"/>
    </row>
    <row r="387" spans="1:1">
      <c r="A387" s="52"/>
    </row>
    <row r="388" spans="1:1">
      <c r="A388" s="52"/>
    </row>
    <row r="389" spans="1:1">
      <c r="A389" s="52"/>
    </row>
    <row r="390" spans="1:1">
      <c r="A390" s="52"/>
    </row>
    <row r="391" spans="1:1">
      <c r="A391" s="52"/>
    </row>
    <row r="392" spans="1:1">
      <c r="A392" s="52"/>
    </row>
    <row r="393" spans="1:1">
      <c r="A393" s="52"/>
    </row>
    <row r="394" spans="1:1">
      <c r="A394" s="52"/>
    </row>
    <row r="395" spans="1:1">
      <c r="A395" s="52"/>
    </row>
    <row r="396" spans="1:1">
      <c r="A396" s="52"/>
    </row>
    <row r="397" spans="1:1">
      <c r="A397" s="52"/>
    </row>
    <row r="398" spans="1:1">
      <c r="A398" s="52"/>
    </row>
    <row r="399" spans="1:1">
      <c r="A399" s="52"/>
    </row>
    <row r="400" spans="1:1">
      <c r="A400" s="52"/>
    </row>
    <row r="401" spans="1:1">
      <c r="A401" s="52"/>
    </row>
    <row r="402" spans="1:1">
      <c r="A402" s="52"/>
    </row>
    <row r="403" spans="1:1">
      <c r="A403" s="52"/>
    </row>
    <row r="404" spans="1:1">
      <c r="A404" s="52"/>
    </row>
    <row r="405" spans="1:1">
      <c r="A405" s="52"/>
    </row>
    <row r="406" spans="1:1">
      <c r="A406" s="52"/>
    </row>
    <row r="407" spans="1:1">
      <c r="A407" s="52"/>
    </row>
    <row r="408" spans="1:1">
      <c r="A408" s="52"/>
    </row>
    <row r="409" spans="1:1">
      <c r="A409" s="52"/>
    </row>
    <row r="410" spans="1:1">
      <c r="A410" s="52"/>
    </row>
    <row r="411" spans="1:1">
      <c r="A411" s="52"/>
    </row>
    <row r="412" spans="1:1">
      <c r="A412" s="52"/>
    </row>
    <row r="413" spans="1:1">
      <c r="A413" s="52"/>
    </row>
    <row r="414" spans="1:1">
      <c r="A414" s="52"/>
    </row>
    <row r="415" spans="1:1">
      <c r="A415" s="52"/>
    </row>
    <row r="416" spans="1:1">
      <c r="A416" s="52"/>
    </row>
    <row r="417" spans="1:1">
      <c r="A417" s="52"/>
    </row>
    <row r="418" spans="1:1">
      <c r="A418" s="52"/>
    </row>
    <row r="419" spans="1:1">
      <c r="A419" s="52"/>
    </row>
    <row r="420" spans="1:1">
      <c r="A420" s="52"/>
    </row>
    <row r="421" spans="1:1">
      <c r="A421" s="52"/>
    </row>
    <row r="422" spans="1:1">
      <c r="A422" s="52"/>
    </row>
    <row r="423" spans="1:1">
      <c r="A423" s="52"/>
    </row>
    <row r="424" spans="1:1">
      <c r="A424" s="52"/>
    </row>
    <row r="425" spans="1:1">
      <c r="A425" s="52"/>
    </row>
    <row r="426" spans="1:1">
      <c r="A426" s="52"/>
    </row>
    <row r="427" spans="1:1">
      <c r="A427" s="52"/>
    </row>
    <row r="428" spans="1:1">
      <c r="A428" s="52"/>
    </row>
    <row r="429" spans="1:1">
      <c r="A429" s="52"/>
    </row>
    <row r="430" spans="1:1">
      <c r="A430" s="52"/>
    </row>
    <row r="431" spans="1:1">
      <c r="A431" s="52"/>
    </row>
    <row r="432" spans="1:1">
      <c r="A432" s="52"/>
    </row>
    <row r="433" spans="1:1">
      <c r="A433" s="52"/>
    </row>
    <row r="434" spans="1:1">
      <c r="A434" s="52"/>
    </row>
    <row r="435" spans="1:1">
      <c r="A435" s="52"/>
    </row>
    <row r="436" spans="1:1">
      <c r="A436" s="52"/>
    </row>
    <row r="437" spans="1:1">
      <c r="A437" s="52"/>
    </row>
    <row r="438" spans="1:1">
      <c r="A438" s="52"/>
    </row>
    <row r="439" spans="1:1">
      <c r="A439" s="52"/>
    </row>
    <row r="440" spans="1:1">
      <c r="A440" s="52"/>
    </row>
    <row r="441" spans="1:1">
      <c r="A441" s="52"/>
    </row>
    <row r="442" spans="1:1">
      <c r="A442" s="52"/>
    </row>
    <row r="443" spans="1:1">
      <c r="A443" s="52"/>
    </row>
    <row r="444" spans="1:1">
      <c r="A444" s="52"/>
    </row>
    <row r="445" spans="1:1">
      <c r="A445" s="52"/>
    </row>
    <row r="446" spans="1:1">
      <c r="A446" s="52"/>
    </row>
    <row r="447" spans="1:1">
      <c r="A447" s="52"/>
    </row>
    <row r="448" spans="1:1">
      <c r="A448" s="52"/>
    </row>
    <row r="449" spans="1:1">
      <c r="A449" s="52"/>
    </row>
    <row r="450" spans="1:1">
      <c r="A450" s="52"/>
    </row>
    <row r="451" spans="1:1">
      <c r="A451" s="52"/>
    </row>
    <row r="452" spans="1:1">
      <c r="A452" s="52"/>
    </row>
    <row r="453" spans="1:1">
      <c r="A453" s="52"/>
    </row>
    <row r="454" spans="1:1">
      <c r="A454" s="52"/>
    </row>
    <row r="455" spans="1:1">
      <c r="A455" s="52"/>
    </row>
    <row r="456" spans="1:1">
      <c r="A456" s="52"/>
    </row>
    <row r="457" spans="1:1">
      <c r="A457" s="52"/>
    </row>
    <row r="458" spans="1:1">
      <c r="A458" s="52"/>
    </row>
    <row r="459" spans="1:1">
      <c r="A459" s="52"/>
    </row>
    <row r="460" spans="1:1">
      <c r="A460" s="52"/>
    </row>
    <row r="461" spans="1:1">
      <c r="A461" s="52"/>
    </row>
    <row r="462" spans="1:1">
      <c r="A462" s="52"/>
    </row>
    <row r="463" spans="1:1">
      <c r="A463" s="52"/>
    </row>
    <row r="464" spans="1:1">
      <c r="A464" s="52"/>
    </row>
    <row r="465" spans="1:1">
      <c r="A465" s="52"/>
    </row>
    <row r="466" spans="1:1">
      <c r="A466" s="52"/>
    </row>
    <row r="467" spans="1:1">
      <c r="A467" s="52"/>
    </row>
    <row r="468" spans="1:1">
      <c r="A468" s="52"/>
    </row>
    <row r="469" spans="1:1">
      <c r="A469" s="52"/>
    </row>
    <row r="470" spans="1:1">
      <c r="A470" s="52"/>
    </row>
    <row r="471" spans="1:1">
      <c r="A471" s="52"/>
    </row>
    <row r="472" spans="1:1">
      <c r="A472" s="52"/>
    </row>
    <row r="473" spans="1:1">
      <c r="A473" s="52"/>
    </row>
    <row r="474" spans="1:1">
      <c r="A474" s="52"/>
    </row>
    <row r="475" spans="1:1">
      <c r="A475" s="52"/>
    </row>
    <row r="476" spans="1:1">
      <c r="A476" s="52"/>
    </row>
    <row r="477" spans="1:1">
      <c r="A477" s="52"/>
    </row>
    <row r="478" spans="1:1">
      <c r="A478" s="52"/>
    </row>
    <row r="479" spans="1:1">
      <c r="A479" s="52"/>
    </row>
    <row r="480" spans="1:1">
      <c r="A480" s="52"/>
    </row>
    <row r="481" spans="1:1">
      <c r="A481" s="52"/>
    </row>
    <row r="482" spans="1:1">
      <c r="A482" s="52"/>
    </row>
    <row r="483" spans="1:1">
      <c r="A483" s="52"/>
    </row>
    <row r="484" spans="1:1">
      <c r="A484" s="52"/>
    </row>
    <row r="485" spans="1:1">
      <c r="A485" s="52"/>
    </row>
    <row r="486" spans="1:1">
      <c r="A486" s="52"/>
    </row>
    <row r="487" spans="1:1">
      <c r="A487" s="52"/>
    </row>
    <row r="488" spans="1:1">
      <c r="A488" s="52"/>
    </row>
    <row r="489" spans="1:1">
      <c r="A489" s="52"/>
    </row>
    <row r="490" spans="1:1">
      <c r="A490" s="52"/>
    </row>
    <row r="491" spans="1:1">
      <c r="A491" s="52"/>
    </row>
    <row r="492" spans="1:1">
      <c r="A492" s="52"/>
    </row>
    <row r="493" spans="1:1">
      <c r="A493" s="52"/>
    </row>
    <row r="494" spans="1:1">
      <c r="A494" s="52"/>
    </row>
    <row r="495" spans="1:1">
      <c r="A495" s="52"/>
    </row>
    <row r="496" spans="1:1">
      <c r="A496" s="52"/>
    </row>
    <row r="497" spans="1:1">
      <c r="A497" s="52"/>
    </row>
    <row r="498" spans="1:1">
      <c r="A498" s="52"/>
    </row>
    <row r="499" spans="1:1">
      <c r="A499" s="52"/>
    </row>
    <row r="500" spans="1:1">
      <c r="A500" s="52"/>
    </row>
    <row r="501" spans="1:1">
      <c r="A501" s="52"/>
    </row>
    <row r="502" spans="1:1">
      <c r="A502" s="52"/>
    </row>
    <row r="503" spans="1:1">
      <c r="A503" s="52"/>
    </row>
    <row r="504" spans="1:1">
      <c r="A504" s="52"/>
    </row>
    <row r="505" spans="1:1">
      <c r="A505" s="52"/>
    </row>
    <row r="506" spans="1:1">
      <c r="A506" s="52"/>
    </row>
    <row r="507" spans="1:1">
      <c r="A507" s="52"/>
    </row>
    <row r="508" spans="1:1">
      <c r="A508" s="52"/>
    </row>
    <row r="509" spans="1:1">
      <c r="A509" s="52"/>
    </row>
    <row r="510" spans="1:1">
      <c r="A510" s="52"/>
    </row>
    <row r="511" spans="1:1">
      <c r="A511" s="52"/>
    </row>
    <row r="512" spans="1:1">
      <c r="A512" s="52"/>
    </row>
    <row r="513" spans="1:1">
      <c r="A513" s="52"/>
    </row>
    <row r="514" spans="1:1">
      <c r="A514" s="52"/>
    </row>
    <row r="515" spans="1:1">
      <c r="A515" s="52"/>
    </row>
    <row r="516" spans="1:1">
      <c r="A516" s="52"/>
    </row>
    <row r="517" spans="1:1">
      <c r="A517" s="52"/>
    </row>
    <row r="518" spans="1:1">
      <c r="A518" s="52"/>
    </row>
    <row r="519" spans="1:1">
      <c r="A519" s="52"/>
    </row>
    <row r="520" spans="1:1">
      <c r="A520" s="52"/>
    </row>
    <row r="521" spans="1:1">
      <c r="A521" s="52"/>
    </row>
    <row r="522" spans="1:1">
      <c r="A522" s="52"/>
    </row>
    <row r="523" spans="1:1">
      <c r="A523" s="52"/>
    </row>
    <row r="524" spans="1:1">
      <c r="A524" s="52"/>
    </row>
    <row r="525" spans="1:1">
      <c r="A525" s="52"/>
    </row>
    <row r="526" spans="1:1">
      <c r="A526" s="52"/>
    </row>
    <row r="527" spans="1:1">
      <c r="A527" s="52"/>
    </row>
    <row r="528" spans="1:1">
      <c r="A528" s="52"/>
    </row>
    <row r="529" spans="1:1">
      <c r="A529" s="52"/>
    </row>
    <row r="530" spans="1:1">
      <c r="A530" s="52"/>
    </row>
    <row r="531" spans="1:1">
      <c r="A531" s="52"/>
    </row>
    <row r="532" spans="1:1">
      <c r="A532" s="52"/>
    </row>
    <row r="533" spans="1:1">
      <c r="A533" s="52"/>
    </row>
    <row r="534" spans="1:1">
      <c r="A534" s="52"/>
    </row>
    <row r="535" spans="1:1">
      <c r="A535" s="52"/>
    </row>
    <row r="536" spans="1:1">
      <c r="A536" s="52"/>
    </row>
    <row r="537" spans="1:1">
      <c r="A537" s="52"/>
    </row>
    <row r="538" spans="1:1">
      <c r="A538" s="52"/>
    </row>
    <row r="539" spans="1:1">
      <c r="A539" s="52"/>
    </row>
    <row r="540" spans="1:1">
      <c r="A540" s="52"/>
    </row>
    <row r="541" spans="1:1">
      <c r="A541" s="52"/>
    </row>
    <row r="542" spans="1:1">
      <c r="A542" s="52"/>
    </row>
    <row r="543" spans="1:1">
      <c r="A543" s="52"/>
    </row>
    <row r="544" spans="1:1">
      <c r="A544" s="52"/>
    </row>
    <row r="545" spans="1:1">
      <c r="A545" s="52"/>
    </row>
    <row r="546" spans="1:1">
      <c r="A546" s="52"/>
    </row>
    <row r="547" spans="1:1">
      <c r="A547" s="52"/>
    </row>
    <row r="548" spans="1:1">
      <c r="A548" s="52"/>
    </row>
    <row r="549" spans="1:1">
      <c r="A549" s="52"/>
    </row>
    <row r="550" spans="1:1">
      <c r="A550" s="52"/>
    </row>
    <row r="551" spans="1:1">
      <c r="A551" s="52"/>
    </row>
    <row r="552" spans="1:1">
      <c r="A552" s="52"/>
    </row>
    <row r="553" spans="1:1">
      <c r="A553" s="52"/>
    </row>
    <row r="554" spans="1:1">
      <c r="A554" s="52"/>
    </row>
    <row r="555" spans="1:1">
      <c r="A555" s="52"/>
    </row>
    <row r="556" spans="1:1">
      <c r="A556" s="52"/>
    </row>
    <row r="557" spans="1:1">
      <c r="A557" s="52"/>
    </row>
    <row r="558" spans="1:1">
      <c r="A558" s="52"/>
    </row>
    <row r="559" spans="1:1">
      <c r="A559" s="52"/>
    </row>
    <row r="560" spans="1:1">
      <c r="A560" s="52"/>
    </row>
    <row r="561" spans="1:1">
      <c r="A561" s="52"/>
    </row>
    <row r="562" spans="1:1">
      <c r="A562" s="52"/>
    </row>
    <row r="563" spans="1:1">
      <c r="A563" s="52"/>
    </row>
    <row r="564" spans="1:1">
      <c r="A564" s="52"/>
    </row>
    <row r="565" spans="1:1">
      <c r="A565" s="52"/>
    </row>
    <row r="566" spans="1:1">
      <c r="A566" s="52"/>
    </row>
    <row r="567" spans="1:1">
      <c r="A567" s="52"/>
    </row>
    <row r="568" spans="1:1">
      <c r="A568" s="52"/>
    </row>
    <row r="569" spans="1:1">
      <c r="A569" s="52"/>
    </row>
    <row r="570" spans="1:1">
      <c r="A570" s="52"/>
    </row>
    <row r="571" spans="1:1">
      <c r="A571" s="52"/>
    </row>
    <row r="572" spans="1:1">
      <c r="A572" s="52"/>
    </row>
    <row r="573" spans="1:1">
      <c r="A573" s="52"/>
    </row>
    <row r="574" spans="1:1">
      <c r="A574" s="52"/>
    </row>
    <row r="575" spans="1:1">
      <c r="A575" s="52"/>
    </row>
    <row r="576" spans="1:1">
      <c r="A576" s="52"/>
    </row>
    <row r="577" spans="1:1">
      <c r="A577" s="52"/>
    </row>
    <row r="578" spans="1:1">
      <c r="A578" s="52"/>
    </row>
    <row r="579" spans="1:1">
      <c r="A579" s="52"/>
    </row>
    <row r="580" spans="1:1">
      <c r="A580" s="52"/>
    </row>
    <row r="581" spans="1:1">
      <c r="A581" s="52"/>
    </row>
    <row r="582" spans="1:1">
      <c r="A582" s="52"/>
    </row>
    <row r="583" spans="1:1">
      <c r="A583" s="52"/>
    </row>
    <row r="584" spans="1:1">
      <c r="A584" s="52"/>
    </row>
    <row r="585" spans="1:1">
      <c r="A585" s="52"/>
    </row>
    <row r="586" spans="1:1">
      <c r="A586" s="52"/>
    </row>
    <row r="587" spans="1:1">
      <c r="A587" s="52"/>
    </row>
    <row r="588" spans="1:1">
      <c r="A588" s="52"/>
    </row>
    <row r="589" spans="1:1">
      <c r="A589" s="52"/>
    </row>
    <row r="590" spans="1:1">
      <c r="A590" s="52"/>
    </row>
    <row r="591" spans="1:1">
      <c r="A591" s="52"/>
    </row>
    <row r="592" spans="1:1">
      <c r="A592" s="52"/>
    </row>
    <row r="593" spans="1:1">
      <c r="A593" s="52"/>
    </row>
    <row r="594" spans="1:1">
      <c r="A594" s="52"/>
    </row>
    <row r="595" spans="1:1">
      <c r="A595" s="52"/>
    </row>
    <row r="596" spans="1:1">
      <c r="A596" s="52"/>
    </row>
    <row r="597" spans="1:1">
      <c r="A597" s="52"/>
    </row>
    <row r="598" spans="1:1">
      <c r="A598" s="52"/>
    </row>
    <row r="599" spans="1:1">
      <c r="A599" s="52"/>
    </row>
    <row r="600" spans="1:1">
      <c r="A600" s="52"/>
    </row>
    <row r="601" spans="1:1">
      <c r="A601" s="52"/>
    </row>
    <row r="602" spans="1:1">
      <c r="A602" s="52"/>
    </row>
    <row r="603" spans="1:1">
      <c r="A603" s="52"/>
    </row>
    <row r="604" spans="1:1">
      <c r="A604" s="52"/>
    </row>
    <row r="605" spans="1:1">
      <c r="A605" s="52"/>
    </row>
    <row r="606" spans="1:1">
      <c r="A606" s="52"/>
    </row>
    <row r="607" spans="1:1">
      <c r="A607" s="52"/>
    </row>
    <row r="608" spans="1:1">
      <c r="A608" s="52"/>
    </row>
    <row r="609" spans="1:1">
      <c r="A609" s="52"/>
    </row>
    <row r="610" spans="1:1">
      <c r="A610" s="52"/>
    </row>
    <row r="611" spans="1:1">
      <c r="A611" s="52"/>
    </row>
    <row r="612" spans="1:1">
      <c r="A612" s="52"/>
    </row>
    <row r="613" spans="1:1">
      <c r="A613" s="52"/>
    </row>
    <row r="614" spans="1:1">
      <c r="A614" s="52"/>
    </row>
    <row r="615" spans="1:1">
      <c r="A615" s="52"/>
    </row>
    <row r="616" spans="1:1">
      <c r="A616" s="52"/>
    </row>
    <row r="617" spans="1:1">
      <c r="A617" s="52"/>
    </row>
    <row r="618" spans="1:1">
      <c r="A618" s="52"/>
    </row>
    <row r="619" spans="1:1">
      <c r="A619" s="52"/>
    </row>
    <row r="620" spans="1:1">
      <c r="A620" s="52"/>
    </row>
    <row r="621" spans="1:1">
      <c r="A621" s="52"/>
    </row>
    <row r="622" spans="1:1">
      <c r="A622" s="52"/>
    </row>
    <row r="623" spans="1:1">
      <c r="A623" s="52"/>
    </row>
    <row r="624" spans="1:1">
      <c r="A624" s="52"/>
    </row>
    <row r="625" spans="1:1">
      <c r="A625" s="52"/>
    </row>
    <row r="626" spans="1:1">
      <c r="A626" s="52"/>
    </row>
    <row r="627" spans="1:1">
      <c r="A627" s="52"/>
    </row>
    <row r="628" spans="1:1">
      <c r="A628" s="52"/>
    </row>
    <row r="629" spans="1:1">
      <c r="A629" s="52"/>
    </row>
    <row r="630" spans="1:1">
      <c r="A630" s="52"/>
    </row>
    <row r="631" spans="1:1">
      <c r="A631" s="52"/>
    </row>
    <row r="632" spans="1:1">
      <c r="A632" s="52"/>
    </row>
    <row r="633" spans="1:1">
      <c r="A633" s="52"/>
    </row>
    <row r="634" spans="1:1">
      <c r="A634" s="52"/>
    </row>
    <row r="635" spans="1:1">
      <c r="A635" s="52"/>
    </row>
    <row r="636" spans="1:1">
      <c r="A636" s="52"/>
    </row>
    <row r="637" spans="1:1">
      <c r="A637" s="52"/>
    </row>
    <row r="638" spans="1:1">
      <c r="A638" s="52"/>
    </row>
    <row r="639" spans="1:1">
      <c r="A639" s="52"/>
    </row>
    <row r="640" spans="1:1">
      <c r="A640" s="52"/>
    </row>
    <row r="641" spans="1:1">
      <c r="A641" s="52"/>
    </row>
    <row r="642" spans="1:1">
      <c r="A642" s="52"/>
    </row>
    <row r="643" spans="1:1">
      <c r="A643" s="52"/>
    </row>
    <row r="644" spans="1:1">
      <c r="A644" s="52"/>
    </row>
    <row r="645" spans="1:1">
      <c r="A645" s="52"/>
    </row>
    <row r="646" spans="1:1">
      <c r="A646" s="52"/>
    </row>
    <row r="647" spans="1:1">
      <c r="A647" s="52"/>
    </row>
    <row r="648" spans="1:1">
      <c r="A648" s="52"/>
    </row>
    <row r="649" spans="1:1">
      <c r="A649" s="52"/>
    </row>
    <row r="650" spans="1:1">
      <c r="A650" s="52"/>
    </row>
    <row r="651" spans="1:1">
      <c r="A651" s="52"/>
    </row>
    <row r="652" spans="1:1">
      <c r="A652" s="52"/>
    </row>
    <row r="653" spans="1:1">
      <c r="A653" s="52"/>
    </row>
    <row r="654" spans="1:1">
      <c r="A654" s="52"/>
    </row>
    <row r="655" spans="1:1">
      <c r="A655" s="52"/>
    </row>
    <row r="656" spans="1:1">
      <c r="A656" s="52"/>
    </row>
    <row r="657" spans="1:1">
      <c r="A657" s="52"/>
    </row>
    <row r="658" spans="1:1">
      <c r="A658" s="52"/>
    </row>
    <row r="659" spans="1:1">
      <c r="A659" s="52"/>
    </row>
    <row r="660" spans="1:1">
      <c r="A660" s="52"/>
    </row>
    <row r="661" spans="1:1">
      <c r="A661" s="52"/>
    </row>
    <row r="662" spans="1:1">
      <c r="A662" s="52"/>
    </row>
    <row r="663" spans="1:1">
      <c r="A663" s="52"/>
    </row>
    <row r="664" spans="1:1">
      <c r="A664" s="52"/>
    </row>
    <row r="665" spans="1:1">
      <c r="A665" s="52"/>
    </row>
    <row r="666" spans="1:1">
      <c r="A666" s="52"/>
    </row>
    <row r="667" spans="1:1">
      <c r="A667" s="52"/>
    </row>
    <row r="668" spans="1:1">
      <c r="A668" s="52"/>
    </row>
    <row r="669" spans="1:1">
      <c r="A669" s="52"/>
    </row>
    <row r="670" spans="1:1">
      <c r="A670" s="52"/>
    </row>
    <row r="671" spans="1:1">
      <c r="A671" s="52"/>
    </row>
    <row r="672" spans="1:1">
      <c r="A672" s="52"/>
    </row>
    <row r="673" spans="1:1">
      <c r="A673" s="52"/>
    </row>
    <row r="674" spans="1:1">
      <c r="A674" s="52"/>
    </row>
    <row r="675" spans="1:1">
      <c r="A675" s="52"/>
    </row>
    <row r="676" spans="1:1">
      <c r="A676" s="52"/>
    </row>
    <row r="677" spans="1:1">
      <c r="A677" s="52"/>
    </row>
    <row r="678" spans="1:1">
      <c r="A678" s="52"/>
    </row>
    <row r="679" spans="1:1">
      <c r="A679" s="52"/>
    </row>
    <row r="680" spans="1:1">
      <c r="A680" s="52"/>
    </row>
    <row r="681" spans="1:1">
      <c r="A681" s="52"/>
    </row>
    <row r="682" spans="1:1">
      <c r="A682" s="52"/>
    </row>
    <row r="683" spans="1:1">
      <c r="A683" s="52"/>
    </row>
    <row r="684" spans="1:1">
      <c r="A684" s="52"/>
    </row>
    <row r="685" spans="1:1">
      <c r="A685" s="52"/>
    </row>
    <row r="686" spans="1:1">
      <c r="A686" s="52"/>
    </row>
    <row r="687" spans="1:1">
      <c r="A687" s="52"/>
    </row>
    <row r="688" spans="1:1">
      <c r="A688" s="52"/>
    </row>
    <row r="689" spans="1:1">
      <c r="A689" s="52"/>
    </row>
    <row r="690" spans="1:1">
      <c r="A690" s="52"/>
    </row>
    <row r="691" spans="1:1">
      <c r="A691" s="52"/>
    </row>
    <row r="692" spans="1:1">
      <c r="A692" s="52"/>
    </row>
    <row r="693" spans="1:1">
      <c r="A693" s="52"/>
    </row>
    <row r="694" spans="1:1">
      <c r="A694" s="52"/>
    </row>
    <row r="695" spans="1:1">
      <c r="A695" s="52"/>
    </row>
    <row r="696" spans="1:1">
      <c r="A696" s="52"/>
    </row>
    <row r="697" spans="1:1">
      <c r="A697" s="52"/>
    </row>
    <row r="698" spans="1:1">
      <c r="A698" s="52"/>
    </row>
    <row r="699" spans="1:1">
      <c r="A699" s="52"/>
    </row>
    <row r="700" spans="1:1">
      <c r="A700" s="52"/>
    </row>
    <row r="701" spans="1:1">
      <c r="A701" s="52"/>
    </row>
    <row r="702" spans="1:1">
      <c r="A702" s="52"/>
    </row>
    <row r="703" spans="1:1">
      <c r="A703" s="52"/>
    </row>
    <row r="704" spans="1:1">
      <c r="A704" s="52"/>
    </row>
    <row r="705" spans="1:1">
      <c r="A705" s="52"/>
    </row>
    <row r="706" spans="1:1">
      <c r="A706" s="52"/>
    </row>
    <row r="707" spans="1:1">
      <c r="A707" s="52"/>
    </row>
    <row r="708" spans="1:1">
      <c r="A708" s="52"/>
    </row>
    <row r="709" spans="1:1">
      <c r="A709" s="52"/>
    </row>
    <row r="710" spans="1:1">
      <c r="A710" s="52"/>
    </row>
    <row r="711" spans="1:1">
      <c r="A711" s="52"/>
    </row>
    <row r="712" spans="1:1">
      <c r="A712" s="52"/>
    </row>
    <row r="713" spans="1:1">
      <c r="A713" s="52"/>
    </row>
    <row r="714" spans="1:1">
      <c r="A714" s="52"/>
    </row>
    <row r="715" spans="1:1">
      <c r="A715" s="52"/>
    </row>
    <row r="716" spans="1:1">
      <c r="A716" s="52"/>
    </row>
    <row r="717" spans="1:1">
      <c r="A717" s="52"/>
    </row>
    <row r="718" spans="1:1">
      <c r="A718" s="52"/>
    </row>
    <row r="719" spans="1:1">
      <c r="A719" s="52"/>
    </row>
    <row r="720" spans="1:1">
      <c r="A720" s="52"/>
    </row>
    <row r="721" spans="1:1">
      <c r="A721" s="52"/>
    </row>
    <row r="722" spans="1:1">
      <c r="A722" s="52"/>
    </row>
    <row r="723" spans="1:1">
      <c r="A723" s="52"/>
    </row>
    <row r="724" spans="1:1">
      <c r="A724" s="52"/>
    </row>
    <row r="725" spans="1:1">
      <c r="A725" s="52"/>
    </row>
    <row r="726" spans="1:1">
      <c r="A726" s="52"/>
    </row>
    <row r="727" spans="1:1">
      <c r="A727" s="52"/>
    </row>
    <row r="728" spans="1:1">
      <c r="A728" s="52"/>
    </row>
    <row r="729" spans="1:1">
      <c r="A729" s="52"/>
    </row>
    <row r="730" spans="1:1">
      <c r="A730" s="52"/>
    </row>
    <row r="731" spans="1:1">
      <c r="A731" s="52"/>
    </row>
    <row r="732" spans="1:1">
      <c r="A732" s="52"/>
    </row>
    <row r="733" spans="1:1">
      <c r="A733" s="52"/>
    </row>
    <row r="734" spans="1:1">
      <c r="A734" s="52"/>
    </row>
    <row r="735" spans="1:1">
      <c r="A735" s="52"/>
    </row>
    <row r="736" spans="1:1">
      <c r="A736" s="52"/>
    </row>
    <row r="737" spans="1:1">
      <c r="A737" s="52"/>
    </row>
    <row r="738" spans="1:1">
      <c r="A738" s="52"/>
    </row>
    <row r="739" spans="1:1">
      <c r="A739" s="52"/>
    </row>
    <row r="740" spans="1:1">
      <c r="A740" s="52"/>
    </row>
    <row r="741" spans="1:1">
      <c r="A741" s="52"/>
    </row>
    <row r="742" spans="1:1">
      <c r="A742" s="52"/>
    </row>
    <row r="743" spans="1:1">
      <c r="A743" s="52"/>
    </row>
    <row r="744" spans="1:1">
      <c r="A744" s="52"/>
    </row>
    <row r="745" spans="1:1">
      <c r="A745" s="52"/>
    </row>
    <row r="746" spans="1:1">
      <c r="A746" s="52"/>
    </row>
    <row r="747" spans="1:1">
      <c r="A747" s="52"/>
    </row>
    <row r="748" spans="1:1">
      <c r="A748" s="52"/>
    </row>
    <row r="749" spans="1:1">
      <c r="A749" s="52"/>
    </row>
    <row r="750" spans="1:1">
      <c r="A750" s="52"/>
    </row>
    <row r="751" spans="1:1">
      <c r="A751" s="52"/>
    </row>
    <row r="752" spans="1:1">
      <c r="A752" s="52"/>
    </row>
    <row r="753" spans="1:1">
      <c r="A753" s="52"/>
    </row>
    <row r="754" spans="1:1">
      <c r="A754" s="52"/>
    </row>
    <row r="755" spans="1:1">
      <c r="A755" s="52"/>
    </row>
    <row r="756" spans="1:1">
      <c r="A756" s="52"/>
    </row>
    <row r="757" spans="1:1">
      <c r="A757" s="52"/>
    </row>
    <row r="758" spans="1:1">
      <c r="A758" s="52"/>
    </row>
    <row r="759" spans="1:1">
      <c r="A759" s="52"/>
    </row>
    <row r="760" spans="1:1">
      <c r="A760" s="52"/>
    </row>
    <row r="761" spans="1:1">
      <c r="A761" s="52"/>
    </row>
    <row r="762" spans="1:1">
      <c r="A762" s="52"/>
    </row>
    <row r="763" spans="1:1">
      <c r="A763" s="52"/>
    </row>
    <row r="764" spans="1:1">
      <c r="A764" s="52"/>
    </row>
    <row r="765" spans="1:1">
      <c r="A765" s="52"/>
    </row>
    <row r="766" spans="1:1">
      <c r="A766" s="52"/>
    </row>
    <row r="767" spans="1:1">
      <c r="A767" s="52"/>
    </row>
    <row r="768" spans="1:1">
      <c r="A768" s="52"/>
    </row>
    <row r="769" spans="1:1">
      <c r="A769" s="52"/>
    </row>
    <row r="770" spans="1:1">
      <c r="A770" s="52"/>
    </row>
    <row r="771" spans="1:1">
      <c r="A771" s="52"/>
    </row>
    <row r="772" spans="1:1">
      <c r="A772" s="52"/>
    </row>
    <row r="773" spans="1:1">
      <c r="A773" s="52"/>
    </row>
    <row r="774" spans="1:1">
      <c r="A774" s="52"/>
    </row>
    <row r="775" spans="1:1">
      <c r="A775" s="52"/>
    </row>
    <row r="776" spans="1:1">
      <c r="A776" s="52"/>
    </row>
    <row r="777" spans="1:1">
      <c r="A777" s="52"/>
    </row>
    <row r="778" spans="1:1">
      <c r="A778" s="52"/>
    </row>
    <row r="779" spans="1:1">
      <c r="A779" s="52"/>
    </row>
    <row r="780" spans="1:1">
      <c r="A780" s="52"/>
    </row>
    <row r="781" spans="1:1">
      <c r="A781" s="52"/>
    </row>
    <row r="782" spans="1:1">
      <c r="A782" s="52"/>
    </row>
    <row r="783" spans="1:1">
      <c r="A783" s="52"/>
    </row>
    <row r="784" spans="1:1">
      <c r="A784" s="52"/>
    </row>
    <row r="785" spans="1:1">
      <c r="A785" s="52"/>
    </row>
    <row r="786" spans="1:1">
      <c r="A786" s="52"/>
    </row>
    <row r="787" spans="1:1">
      <c r="A787" s="52"/>
    </row>
    <row r="788" spans="1:1">
      <c r="A788" s="52"/>
    </row>
    <row r="789" spans="1:1">
      <c r="A789" s="52"/>
    </row>
    <row r="790" spans="1:1">
      <c r="A790" s="52"/>
    </row>
    <row r="791" spans="1:1">
      <c r="A791" s="52"/>
    </row>
    <row r="792" spans="1:1">
      <c r="A792" s="52"/>
    </row>
    <row r="793" spans="1:1">
      <c r="A793" s="52"/>
    </row>
    <row r="794" spans="1:1">
      <c r="A794" s="52"/>
    </row>
    <row r="795" spans="1:1">
      <c r="A795" s="52"/>
    </row>
    <row r="796" spans="1:1">
      <c r="A796" s="52"/>
    </row>
    <row r="797" spans="1:1">
      <c r="A797" s="52"/>
    </row>
    <row r="798" spans="1:1">
      <c r="A798" s="52"/>
    </row>
    <row r="799" spans="1:1">
      <c r="A799" s="52"/>
    </row>
    <row r="800" spans="1:1">
      <c r="A800" s="52"/>
    </row>
    <row r="801" spans="1:1">
      <c r="A801" s="52"/>
    </row>
    <row r="802" spans="1:1">
      <c r="A802" s="52"/>
    </row>
    <row r="803" spans="1:1">
      <c r="A803" s="52"/>
    </row>
    <row r="804" spans="1:1">
      <c r="A804" s="52"/>
    </row>
    <row r="805" spans="1:1">
      <c r="A805" s="52"/>
    </row>
    <row r="806" spans="1:1">
      <c r="A806" s="52"/>
    </row>
    <row r="807" spans="1:1">
      <c r="A807" s="52"/>
    </row>
    <row r="808" spans="1:1">
      <c r="A808" s="52"/>
    </row>
    <row r="809" spans="1:1">
      <c r="A809" s="52"/>
    </row>
    <row r="810" spans="1:1">
      <c r="A810" s="52"/>
    </row>
    <row r="811" spans="1:1">
      <c r="A811" s="52"/>
    </row>
    <row r="812" spans="1:1">
      <c r="A812" s="52"/>
    </row>
    <row r="813" spans="1:1">
      <c r="A813" s="52"/>
    </row>
    <row r="814" spans="1:1">
      <c r="A814" s="52"/>
    </row>
    <row r="815" spans="1:1">
      <c r="A815" s="52"/>
    </row>
    <row r="816" spans="1:1">
      <c r="A816" s="52"/>
    </row>
    <row r="817" spans="1:1">
      <c r="A817" s="52"/>
    </row>
    <row r="818" spans="1:1">
      <c r="A818" s="52"/>
    </row>
    <row r="819" spans="1:1">
      <c r="A819" s="52"/>
    </row>
    <row r="820" spans="1:1">
      <c r="A820" s="52"/>
    </row>
    <row r="821" spans="1:1">
      <c r="A821" s="52"/>
    </row>
    <row r="822" spans="1:1">
      <c r="A822" s="52"/>
    </row>
    <row r="823" spans="1:1">
      <c r="A823" s="52"/>
    </row>
    <row r="824" spans="1:1">
      <c r="A824" s="52"/>
    </row>
    <row r="825" spans="1:1">
      <c r="A825" s="52"/>
    </row>
    <row r="826" spans="1:1">
      <c r="A826" s="52"/>
    </row>
    <row r="827" spans="1:1">
      <c r="A827" s="52"/>
    </row>
    <row r="828" spans="1:1">
      <c r="A828" s="52"/>
    </row>
    <row r="829" spans="1:1">
      <c r="A829" s="52"/>
    </row>
    <row r="830" spans="1:1">
      <c r="A830" s="52"/>
    </row>
    <row r="831" spans="1:1">
      <c r="A831" s="52"/>
    </row>
    <row r="832" spans="1:1">
      <c r="A832" s="52"/>
    </row>
    <row r="833" spans="1:1">
      <c r="A833" s="52"/>
    </row>
    <row r="834" spans="1:1">
      <c r="A834" s="52"/>
    </row>
    <row r="835" spans="1:1">
      <c r="A835" s="52"/>
    </row>
    <row r="836" spans="1:1">
      <c r="A836" s="52"/>
    </row>
    <row r="837" spans="1:1">
      <c r="A837" s="52"/>
    </row>
    <row r="838" spans="1:1">
      <c r="A838" s="52"/>
    </row>
    <row r="839" spans="1:1">
      <c r="A839" s="52"/>
    </row>
    <row r="840" spans="1:1">
      <c r="A840" s="52"/>
    </row>
    <row r="841" spans="1:1">
      <c r="A841" s="52"/>
    </row>
    <row r="842" spans="1:1">
      <c r="A842" s="52"/>
    </row>
    <row r="843" spans="1:1">
      <c r="A843" s="52"/>
    </row>
    <row r="844" spans="1:1">
      <c r="A844" s="52"/>
    </row>
    <row r="845" spans="1:1">
      <c r="A845" s="52"/>
    </row>
    <row r="846" spans="1:1">
      <c r="A846" s="52"/>
    </row>
    <row r="847" spans="1:1">
      <c r="A847" s="52"/>
    </row>
    <row r="848" spans="1:1">
      <c r="A848" s="52"/>
    </row>
    <row r="849" spans="1:1">
      <c r="A849" s="52"/>
    </row>
    <row r="850" spans="1:1">
      <c r="A850" s="52"/>
    </row>
    <row r="851" spans="1:1">
      <c r="A851" s="52"/>
    </row>
    <row r="852" spans="1:1">
      <c r="A852" s="52"/>
    </row>
    <row r="853" spans="1:1">
      <c r="A853" s="52"/>
    </row>
    <row r="854" spans="1:1">
      <c r="A854" s="52"/>
    </row>
    <row r="855" spans="1:1">
      <c r="A855" s="52"/>
    </row>
    <row r="856" spans="1:1">
      <c r="A856" s="52"/>
    </row>
    <row r="857" spans="1:1">
      <c r="A857" s="52"/>
    </row>
    <row r="858" spans="1:1">
      <c r="A858" s="52"/>
    </row>
    <row r="859" spans="1:1">
      <c r="A859" s="52"/>
    </row>
    <row r="860" spans="1:1">
      <c r="A860" s="52"/>
    </row>
    <row r="861" spans="1:1">
      <c r="A861" s="52"/>
    </row>
    <row r="862" spans="1:1">
      <c r="A862" s="52"/>
    </row>
    <row r="863" spans="1:1">
      <c r="A863" s="52"/>
    </row>
    <row r="864" spans="1:1">
      <c r="A864" s="52"/>
    </row>
    <row r="865" spans="1:1">
      <c r="A865" s="52"/>
    </row>
    <row r="866" spans="1:1">
      <c r="A866" s="52"/>
    </row>
    <row r="867" spans="1:1">
      <c r="A867" s="52"/>
    </row>
    <row r="868" spans="1:1">
      <c r="A868" s="52"/>
    </row>
    <row r="869" spans="1:1">
      <c r="A869" s="52"/>
    </row>
    <row r="870" spans="1:1">
      <c r="A870" s="52"/>
    </row>
    <row r="871" spans="1:1">
      <c r="A871" s="52"/>
    </row>
    <row r="872" spans="1:1">
      <c r="A872" s="52"/>
    </row>
    <row r="873" spans="1:1">
      <c r="A873" s="52"/>
    </row>
    <row r="874" spans="1:1">
      <c r="A874" s="52"/>
    </row>
    <row r="875" spans="1:1">
      <c r="A875" s="52"/>
    </row>
    <row r="876" spans="1:1">
      <c r="A876" s="52"/>
    </row>
    <row r="877" spans="1:1">
      <c r="A877" s="52"/>
    </row>
    <row r="878" spans="1:1">
      <c r="A878" s="52"/>
    </row>
    <row r="879" spans="1:1">
      <c r="A879" s="52"/>
    </row>
    <row r="880" spans="1:1">
      <c r="A880" s="52"/>
    </row>
    <row r="881" spans="1:1">
      <c r="A881" s="52"/>
    </row>
    <row r="882" spans="1:1">
      <c r="A882" s="52"/>
    </row>
    <row r="883" spans="1:1">
      <c r="A883" s="52"/>
    </row>
    <row r="884" spans="1:1">
      <c r="A884" s="52"/>
    </row>
    <row r="885" spans="1:1">
      <c r="A885" s="52"/>
    </row>
    <row r="886" spans="1:1">
      <c r="A886" s="52"/>
    </row>
    <row r="887" spans="1:1">
      <c r="A887" s="52"/>
    </row>
    <row r="888" spans="1:1">
      <c r="A888" s="52"/>
    </row>
    <row r="889" spans="1:1">
      <c r="A889" s="52"/>
    </row>
    <row r="890" spans="1:1">
      <c r="A890" s="52"/>
    </row>
    <row r="891" spans="1:1">
      <c r="A891" s="52"/>
    </row>
    <row r="892" spans="1:1">
      <c r="A892" s="52"/>
    </row>
    <row r="893" spans="1:1">
      <c r="A893" s="52"/>
    </row>
    <row r="894" spans="1:1">
      <c r="A894" s="52"/>
    </row>
    <row r="895" spans="1:1">
      <c r="A895" s="52"/>
    </row>
    <row r="896" spans="1:1">
      <c r="A896" s="52"/>
    </row>
    <row r="897" spans="1:1">
      <c r="A897" s="52"/>
    </row>
    <row r="898" spans="1:1">
      <c r="A898" s="52"/>
    </row>
    <row r="899" spans="1:1">
      <c r="A899" s="52"/>
    </row>
    <row r="900" spans="1:1">
      <c r="A900" s="52"/>
    </row>
    <row r="901" spans="1:1">
      <c r="A901" s="52"/>
    </row>
    <row r="902" spans="1:1">
      <c r="A902" s="52"/>
    </row>
    <row r="903" spans="1:1">
      <c r="A903" s="52"/>
    </row>
    <row r="904" spans="1:1">
      <c r="A904" s="52"/>
    </row>
    <row r="905" spans="1:1">
      <c r="A905" s="52"/>
    </row>
    <row r="906" spans="1:1">
      <c r="A906" s="52"/>
    </row>
    <row r="907" spans="1:1">
      <c r="A907" s="52"/>
    </row>
    <row r="908" spans="1:1">
      <c r="A908" s="52"/>
    </row>
    <row r="909" spans="1:1">
      <c r="A909" s="52"/>
    </row>
    <row r="910" spans="1:1">
      <c r="A910" s="52"/>
    </row>
    <row r="911" spans="1:1">
      <c r="A911" s="52"/>
    </row>
    <row r="912" spans="1:1">
      <c r="A912" s="52"/>
    </row>
    <row r="913" spans="1:1">
      <c r="A913" s="52"/>
    </row>
    <row r="914" spans="1:1">
      <c r="A914" s="52"/>
    </row>
    <row r="915" spans="1:1">
      <c r="A915" s="52"/>
    </row>
    <row r="916" spans="1:1">
      <c r="A916" s="52"/>
    </row>
    <row r="917" spans="1:1">
      <c r="A917" s="52"/>
    </row>
    <row r="918" spans="1:1">
      <c r="A918" s="52"/>
    </row>
    <row r="919" spans="1:1">
      <c r="A919" s="52"/>
    </row>
    <row r="920" spans="1:1">
      <c r="A920" s="52"/>
    </row>
    <row r="921" spans="1:1">
      <c r="A921" s="52"/>
    </row>
    <row r="922" spans="1:1">
      <c r="A922" s="52"/>
    </row>
    <row r="923" spans="1:1">
      <c r="A923" s="52"/>
    </row>
    <row r="924" spans="1:1">
      <c r="A924" s="52"/>
    </row>
    <row r="925" spans="1:1">
      <c r="A925" s="52"/>
    </row>
    <row r="926" spans="1:1">
      <c r="A926" s="52"/>
    </row>
    <row r="927" spans="1:1">
      <c r="A927" s="52"/>
    </row>
    <row r="928" spans="1:1">
      <c r="A928" s="52"/>
    </row>
    <row r="929" spans="1:1">
      <c r="A929" s="52"/>
    </row>
    <row r="930" spans="1:1">
      <c r="A930" s="52"/>
    </row>
    <row r="931" spans="1:1">
      <c r="A931" s="52"/>
    </row>
    <row r="932" spans="1:1">
      <c r="A932" s="52"/>
    </row>
    <row r="933" spans="1:1">
      <c r="A933" s="52"/>
    </row>
    <row r="934" spans="1:1">
      <c r="A934" s="52"/>
    </row>
    <row r="935" spans="1:1">
      <c r="A935" s="52"/>
    </row>
    <row r="936" spans="1:1">
      <c r="A936" s="52"/>
    </row>
    <row r="937" spans="1:1">
      <c r="A937" s="52"/>
    </row>
    <row r="938" spans="1:1">
      <c r="A938" s="52"/>
    </row>
    <row r="939" spans="1:1">
      <c r="A939" s="52"/>
    </row>
    <row r="940" spans="1:1">
      <c r="A940" s="52"/>
    </row>
    <row r="941" spans="1:1">
      <c r="A941" s="52"/>
    </row>
    <row r="942" spans="1:1">
      <c r="A942" s="52"/>
    </row>
    <row r="943" spans="1:1">
      <c r="A943" s="52"/>
    </row>
    <row r="944" spans="1:1">
      <c r="A944" s="52"/>
    </row>
    <row r="945" spans="1:1">
      <c r="A945" s="52"/>
    </row>
    <row r="946" spans="1:1">
      <c r="A946" s="52"/>
    </row>
    <row r="947" spans="1:1">
      <c r="A947" s="52"/>
    </row>
    <row r="948" spans="1:1">
      <c r="A948" s="52"/>
    </row>
    <row r="949" spans="1:1">
      <c r="A949" s="52"/>
    </row>
    <row r="950" spans="1:1">
      <c r="A950" s="52"/>
    </row>
    <row r="951" spans="1:1">
      <c r="A951" s="52"/>
    </row>
    <row r="952" spans="1:1">
      <c r="A952" s="52"/>
    </row>
    <row r="953" spans="1:1">
      <c r="A953" s="52"/>
    </row>
    <row r="954" spans="1:1">
      <c r="A954" s="52"/>
    </row>
    <row r="955" spans="1:1">
      <c r="A955" s="52"/>
    </row>
    <row r="956" spans="1:1">
      <c r="A956" s="52"/>
    </row>
    <row r="957" spans="1:1">
      <c r="A957" s="52"/>
    </row>
    <row r="958" spans="1:1">
      <c r="A958" s="52"/>
    </row>
    <row r="959" spans="1:1">
      <c r="A959" s="52"/>
    </row>
    <row r="960" spans="1:1">
      <c r="A960" s="52"/>
    </row>
    <row r="961" spans="1:1">
      <c r="A961" s="52"/>
    </row>
    <row r="962" spans="1:1">
      <c r="A962" s="52"/>
    </row>
    <row r="963" spans="1:1">
      <c r="A963" s="52"/>
    </row>
    <row r="964" spans="1:1">
      <c r="A964" s="52"/>
    </row>
    <row r="965" spans="1:1">
      <c r="A965" s="52"/>
    </row>
    <row r="966" spans="1:1">
      <c r="A966" s="52"/>
    </row>
    <row r="967" spans="1:1">
      <c r="A967" s="52"/>
    </row>
    <row r="968" spans="1:1">
      <c r="A968" s="52"/>
    </row>
    <row r="969" spans="1:1">
      <c r="A969" s="52"/>
    </row>
    <row r="970" spans="1:1">
      <c r="A970" s="52"/>
    </row>
    <row r="971" spans="1:1">
      <c r="A971" s="52"/>
    </row>
    <row r="972" spans="1:1">
      <c r="A972" s="52"/>
    </row>
    <row r="973" spans="1:1">
      <c r="A973" s="52"/>
    </row>
    <row r="974" spans="1:1">
      <c r="A974" s="52"/>
    </row>
    <row r="975" spans="1:1">
      <c r="A975" s="52"/>
    </row>
    <row r="976" spans="1:1">
      <c r="A976" s="52"/>
    </row>
    <row r="977" spans="1:1">
      <c r="A977" s="52"/>
    </row>
    <row r="978" spans="1:1">
      <c r="A978" s="52"/>
    </row>
    <row r="979" spans="1:1">
      <c r="A979" s="52"/>
    </row>
    <row r="980" spans="1:1">
      <c r="A980" s="52"/>
    </row>
    <row r="981" spans="1:1">
      <c r="A981" s="52"/>
    </row>
    <row r="982" spans="1:1">
      <c r="A982" s="52"/>
    </row>
    <row r="983" spans="1:1">
      <c r="A983" s="52"/>
    </row>
    <row r="984" spans="1:1">
      <c r="A984" s="52"/>
    </row>
    <row r="985" spans="1:1">
      <c r="A985" s="52"/>
    </row>
    <row r="986" spans="1:1">
      <c r="A986" s="52"/>
    </row>
    <row r="987" spans="1:1">
      <c r="A987" s="52"/>
    </row>
    <row r="988" spans="1:1">
      <c r="A988" s="52"/>
    </row>
    <row r="989" spans="1:1">
      <c r="A989" s="52"/>
    </row>
    <row r="990" spans="1:1">
      <c r="A990" s="52"/>
    </row>
    <row r="991" spans="1:1">
      <c r="A991" s="52"/>
    </row>
    <row r="992" spans="1:1">
      <c r="A992" s="52"/>
    </row>
    <row r="993" spans="1:1">
      <c r="A993" s="52"/>
    </row>
    <row r="994" spans="1:1">
      <c r="A994" s="52"/>
    </row>
    <row r="995" spans="1:1">
      <c r="A995" s="52"/>
    </row>
    <row r="996" spans="1:1">
      <c r="A996" s="52"/>
    </row>
    <row r="997" spans="1:1">
      <c r="A997" s="52"/>
    </row>
    <row r="998" spans="1:1">
      <c r="A998" s="52"/>
    </row>
    <row r="999" spans="1:1">
      <c r="A999" s="52"/>
    </row>
    <row r="1000" spans="1:1">
      <c r="A1000" s="52"/>
    </row>
    <row r="1001" spans="1:1">
      <c r="A1001" s="52"/>
    </row>
    <row r="1002" spans="1:1">
      <c r="A1002" s="52"/>
    </row>
    <row r="1003" spans="1:1">
      <c r="A1003" s="52"/>
    </row>
    <row r="1004" spans="1:1">
      <c r="A1004" s="52"/>
    </row>
    <row r="1005" spans="1:1">
      <c r="A1005" s="52"/>
    </row>
    <row r="1006" spans="1:1">
      <c r="A1006" s="52"/>
    </row>
    <row r="1007" spans="1:1">
      <c r="A1007" s="52"/>
    </row>
    <row r="1008" spans="1:1">
      <c r="A1008" s="52"/>
    </row>
    <row r="1009" spans="1:1">
      <c r="A1009" s="52"/>
    </row>
    <row r="1010" spans="1:1">
      <c r="A1010" s="52"/>
    </row>
    <row r="1011" spans="1:1">
      <c r="A1011" s="52"/>
    </row>
    <row r="1012" spans="1:1">
      <c r="A1012" s="52"/>
    </row>
    <row r="1013" spans="1:1">
      <c r="A1013" s="52"/>
    </row>
    <row r="1014" spans="1:1">
      <c r="A1014" s="52"/>
    </row>
    <row r="1015" spans="1:1">
      <c r="A1015" s="52"/>
    </row>
    <row r="1016" spans="1:1">
      <c r="A1016" s="52"/>
    </row>
    <row r="1017" spans="1:1">
      <c r="A1017" s="52"/>
    </row>
    <row r="1018" spans="1:1">
      <c r="A1018" s="52"/>
    </row>
    <row r="1019" spans="1:1">
      <c r="A1019" s="52"/>
    </row>
    <row r="1020" spans="1:1">
      <c r="A1020" s="52"/>
    </row>
    <row r="1021" spans="1:1">
      <c r="A1021" s="52"/>
    </row>
    <row r="1022" spans="1:1">
      <c r="A1022" s="52"/>
    </row>
    <row r="1023" spans="1:1">
      <c r="A1023" s="52"/>
    </row>
    <row r="1024" spans="1:1">
      <c r="A1024" s="52"/>
    </row>
    <row r="1025" spans="1:1">
      <c r="A1025" s="52"/>
    </row>
    <row r="1026" spans="1:1">
      <c r="A1026" s="52"/>
    </row>
    <row r="1027" spans="1:1">
      <c r="A1027" s="52"/>
    </row>
    <row r="1028" spans="1:1">
      <c r="A1028" s="52"/>
    </row>
    <row r="1029" spans="1:1">
      <c r="A1029" s="52"/>
    </row>
    <row r="1030" spans="1:1">
      <c r="A1030" s="52"/>
    </row>
    <row r="1031" spans="1:1">
      <c r="A1031" s="52"/>
    </row>
    <row r="1032" spans="1:1">
      <c r="A1032" s="52"/>
    </row>
    <row r="1033" spans="1:1">
      <c r="A1033" s="52"/>
    </row>
    <row r="1034" spans="1:1">
      <c r="A1034" s="52"/>
    </row>
    <row r="1035" spans="1:1">
      <c r="A1035" s="52"/>
    </row>
    <row r="1036" spans="1:1">
      <c r="A1036" s="52"/>
    </row>
    <row r="1037" spans="1:1">
      <c r="A1037" s="52"/>
    </row>
    <row r="1038" spans="1:1">
      <c r="A1038" s="52"/>
    </row>
    <row r="1039" spans="1:1">
      <c r="A1039" s="52"/>
    </row>
    <row r="1040" spans="1:1">
      <c r="A1040" s="52"/>
    </row>
    <row r="1041" spans="1:1">
      <c r="A1041" s="52"/>
    </row>
    <row r="1042" spans="1:1">
      <c r="A1042" s="52"/>
    </row>
    <row r="1043" spans="1:1">
      <c r="A1043" s="52"/>
    </row>
    <row r="1044" spans="1:1">
      <c r="A1044" s="52"/>
    </row>
    <row r="1045" spans="1:1">
      <c r="A1045" s="52"/>
    </row>
    <row r="1046" spans="1:1">
      <c r="A1046" s="52"/>
    </row>
    <row r="1047" spans="1:1">
      <c r="A1047" s="52"/>
    </row>
    <row r="1048" spans="1:1">
      <c r="A1048" s="52"/>
    </row>
    <row r="1049" spans="1:1">
      <c r="A1049" s="52"/>
    </row>
    <row r="1050" spans="1:1">
      <c r="A1050" s="52"/>
    </row>
    <row r="1051" spans="1:1">
      <c r="A1051" s="52"/>
    </row>
    <row r="1052" spans="1:1">
      <c r="A1052" s="52"/>
    </row>
    <row r="1053" spans="1:1">
      <c r="A1053" s="52"/>
    </row>
    <row r="1054" spans="1:1">
      <c r="A1054" s="52"/>
    </row>
    <row r="1055" spans="1:1">
      <c r="A1055" s="52"/>
    </row>
    <row r="1056" spans="1:1">
      <c r="A1056" s="52"/>
    </row>
    <row r="1057" spans="1:1">
      <c r="A1057" s="52"/>
    </row>
    <row r="1058" spans="1:1">
      <c r="A1058" s="52"/>
    </row>
    <row r="1059" spans="1:1">
      <c r="A1059" s="52"/>
    </row>
    <row r="1060" spans="1:1">
      <c r="A1060" s="52"/>
    </row>
    <row r="1061" spans="1:1">
      <c r="A1061" s="52"/>
    </row>
    <row r="1062" spans="1:1">
      <c r="A1062" s="52"/>
    </row>
    <row r="1063" spans="1:1">
      <c r="A1063" s="52"/>
    </row>
    <row r="1064" spans="1:1">
      <c r="A1064" s="52"/>
    </row>
    <row r="1065" spans="1:1">
      <c r="A1065" s="52"/>
    </row>
    <row r="1066" spans="1:1">
      <c r="A1066" s="52"/>
    </row>
    <row r="1067" spans="1:1">
      <c r="A1067" s="52"/>
    </row>
    <row r="1068" spans="1:1">
      <c r="A1068" s="52"/>
    </row>
    <row r="1069" spans="1:1">
      <c r="A1069" s="52"/>
    </row>
    <row r="1070" spans="1:1">
      <c r="A1070" s="52"/>
    </row>
    <row r="1071" spans="1:1">
      <c r="A1071" s="52"/>
    </row>
    <row r="1072" spans="1:1">
      <c r="A1072" s="52"/>
    </row>
    <row r="1073" spans="1:1">
      <c r="A1073" s="52"/>
    </row>
    <row r="1074" spans="1:1">
      <c r="A1074" s="52"/>
    </row>
    <row r="1075" spans="1:1">
      <c r="A1075" s="52"/>
    </row>
    <row r="1076" spans="1:1">
      <c r="A1076" s="52"/>
    </row>
    <row r="1077" spans="1:1">
      <c r="A1077" s="52"/>
    </row>
    <row r="1078" spans="1:1">
      <c r="A1078" s="52"/>
    </row>
    <row r="1079" spans="1:1">
      <c r="A1079" s="52"/>
    </row>
    <row r="1080" spans="1:1">
      <c r="A1080" s="52"/>
    </row>
    <row r="1081" spans="1:1">
      <c r="A1081" s="52"/>
    </row>
    <row r="1082" spans="1:1">
      <c r="A1082" s="52"/>
    </row>
    <row r="1083" spans="1:1">
      <c r="A1083" s="52"/>
    </row>
    <row r="1084" spans="1:1">
      <c r="A1084" s="52"/>
    </row>
    <row r="1085" spans="1:1">
      <c r="A1085" s="52"/>
    </row>
    <row r="1086" spans="1:1">
      <c r="A1086" s="52"/>
    </row>
    <row r="1087" spans="1:1">
      <c r="A1087" s="52"/>
    </row>
    <row r="1088" spans="1:1">
      <c r="A1088" s="52"/>
    </row>
    <row r="1089" spans="1:1">
      <c r="A1089" s="52"/>
    </row>
    <row r="1090" spans="1:1">
      <c r="A1090" s="52"/>
    </row>
    <row r="1091" spans="1:1">
      <c r="A1091" s="52"/>
    </row>
    <row r="1092" spans="1:1">
      <c r="A1092" s="52"/>
    </row>
    <row r="1093" spans="1:1">
      <c r="A1093" s="52"/>
    </row>
    <row r="1094" spans="1:1">
      <c r="A1094" s="52"/>
    </row>
    <row r="1095" spans="1:1">
      <c r="A1095" s="52"/>
    </row>
    <row r="1096" spans="1:1">
      <c r="A1096" s="52"/>
    </row>
    <row r="1097" spans="1:1">
      <c r="A1097" s="52"/>
    </row>
    <row r="1098" spans="1:1">
      <c r="A1098" s="52"/>
    </row>
    <row r="1099" spans="1:1">
      <c r="A1099" s="52"/>
    </row>
    <row r="1100" spans="1:1">
      <c r="A1100" s="52"/>
    </row>
    <row r="1101" spans="1:1">
      <c r="A1101" s="52"/>
    </row>
    <row r="1102" spans="1:1">
      <c r="A1102" s="52"/>
    </row>
    <row r="1103" spans="1:1">
      <c r="A1103" s="52"/>
    </row>
    <row r="1104" spans="1:1">
      <c r="A1104" s="52"/>
    </row>
    <row r="1105" spans="1:1">
      <c r="A1105" s="52"/>
    </row>
    <row r="1106" spans="1:1">
      <c r="A1106" s="52"/>
    </row>
    <row r="1107" spans="1:1">
      <c r="A1107" s="52"/>
    </row>
    <row r="1108" spans="1:1">
      <c r="A1108" s="52"/>
    </row>
    <row r="1109" spans="1:1">
      <c r="A1109" s="52"/>
    </row>
    <row r="1110" spans="1:1">
      <c r="A1110" s="52"/>
    </row>
    <row r="1111" spans="1:1">
      <c r="A1111" s="52"/>
    </row>
    <row r="1112" spans="1:1">
      <c r="A1112" s="52"/>
    </row>
    <row r="1113" spans="1:1">
      <c r="A1113" s="52"/>
    </row>
    <row r="1114" spans="1:1">
      <c r="A1114" s="52"/>
    </row>
    <row r="1115" spans="1:1">
      <c r="A1115" s="52"/>
    </row>
    <row r="1116" spans="1:1">
      <c r="A1116" s="52"/>
    </row>
    <row r="1117" spans="1:1">
      <c r="A1117" s="52"/>
    </row>
    <row r="1118" spans="1:1">
      <c r="A1118" s="52"/>
    </row>
    <row r="1119" spans="1:1">
      <c r="A1119" s="52"/>
    </row>
    <row r="1120" spans="1:1">
      <c r="A1120" s="52"/>
    </row>
    <row r="1121" spans="1:1">
      <c r="A1121" s="52"/>
    </row>
    <row r="1122" spans="1:1">
      <c r="A1122" s="52"/>
    </row>
    <row r="1123" spans="1:1">
      <c r="A1123" s="52"/>
    </row>
    <row r="1124" spans="1:1">
      <c r="A1124" s="52"/>
    </row>
    <row r="1125" spans="1:1">
      <c r="A1125" s="52"/>
    </row>
    <row r="1126" spans="1:1">
      <c r="A1126" s="52"/>
    </row>
    <row r="1127" spans="1:1">
      <c r="A1127" s="52"/>
    </row>
    <row r="1128" spans="1:1">
      <c r="A1128" s="52"/>
    </row>
    <row r="1129" spans="1:1">
      <c r="A1129" s="52"/>
    </row>
    <row r="1130" spans="1:1">
      <c r="A1130" s="52"/>
    </row>
    <row r="1131" spans="1:1">
      <c r="A1131" s="52"/>
    </row>
    <row r="1132" spans="1:1">
      <c r="A1132" s="52"/>
    </row>
    <row r="1133" spans="1:1">
      <c r="A1133" s="52"/>
    </row>
    <row r="1134" spans="1:1">
      <c r="A1134" s="52"/>
    </row>
    <row r="1135" spans="1:1">
      <c r="A1135" s="52"/>
    </row>
    <row r="1136" spans="1:1">
      <c r="A1136" s="52"/>
    </row>
    <row r="1137" spans="1:1">
      <c r="A1137" s="52"/>
    </row>
    <row r="1138" spans="1:1">
      <c r="A1138" s="52"/>
    </row>
    <row r="1139" spans="1:1">
      <c r="A1139" s="52"/>
    </row>
    <row r="1140" spans="1:1">
      <c r="A1140" s="52"/>
    </row>
    <row r="1141" spans="1:1">
      <c r="A1141" s="52"/>
    </row>
    <row r="1142" spans="1:1">
      <c r="A1142" s="52"/>
    </row>
    <row r="1143" spans="1:1">
      <c r="A1143" s="52"/>
    </row>
    <row r="1144" spans="1:1">
      <c r="A1144" s="52"/>
    </row>
    <row r="1145" spans="1:1">
      <c r="A1145" s="52"/>
    </row>
    <row r="1146" spans="1:1">
      <c r="A1146" s="52"/>
    </row>
    <row r="1147" spans="1:1">
      <c r="A1147" s="52"/>
    </row>
    <row r="1148" spans="1:1">
      <c r="A1148" s="52"/>
    </row>
    <row r="1149" spans="1:1">
      <c r="A1149" s="52"/>
    </row>
    <row r="1150" spans="1:1">
      <c r="A1150" s="52"/>
    </row>
    <row r="1151" spans="1:1">
      <c r="A1151" s="52"/>
    </row>
    <row r="1152" spans="1:1">
      <c r="A1152" s="52"/>
    </row>
    <row r="1153" spans="1:1">
      <c r="A1153" s="52"/>
    </row>
    <row r="1154" spans="1:1">
      <c r="A1154" s="52"/>
    </row>
    <row r="1155" spans="1:1">
      <c r="A1155" s="52"/>
    </row>
  </sheetData>
  <mergeCells count="8">
    <mergeCell ref="A42:Q42"/>
    <mergeCell ref="A5:Q5"/>
    <mergeCell ref="A8:A10"/>
    <mergeCell ref="B8:D8"/>
    <mergeCell ref="F8:H8"/>
    <mergeCell ref="J8:Q8"/>
    <mergeCell ref="J9:L9"/>
    <mergeCell ref="P9:Q9"/>
  </mergeCells>
  <printOptions horizontalCentered="1"/>
  <pageMargins left="0.59055118110236227" right="0.59055118110236227" top="0.78740157480314965" bottom="0.78740157480314965" header="0" footer="0"/>
  <pageSetup paperSize="9" scale="94" orientation="portrait"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S82"/>
  <sheetViews>
    <sheetView zoomScaleNormal="100" workbookViewId="0">
      <selection activeCell="A4" sqref="A4"/>
    </sheetView>
  </sheetViews>
  <sheetFormatPr defaultColWidth="9.1796875" defaultRowHeight="9"/>
  <cols>
    <col min="1" max="1" width="17.54296875" style="9" customWidth="1"/>
    <col min="2" max="8" width="10.1796875" style="9" customWidth="1"/>
    <col min="9" max="9" width="0.81640625" style="9" customWidth="1"/>
    <col min="10" max="10" width="10.1796875" style="9" customWidth="1"/>
    <col min="11" max="175" width="9.1796875" style="9" customWidth="1"/>
    <col min="176" max="176" width="20.54296875" style="9" customWidth="1"/>
    <col min="177" max="177" width="9.1796875" style="9" customWidth="1"/>
    <col min="178" max="178" width="12.54296875" style="9" customWidth="1"/>
    <col min="179" max="179" width="12" style="9" customWidth="1"/>
    <col min="180" max="180" width="9.26953125" style="9" customWidth="1"/>
    <col min="181" max="181" width="14.54296875" style="9" customWidth="1"/>
    <col min="182" max="182" width="10" style="9" customWidth="1"/>
    <col min="183" max="16384" width="9.1796875" style="9"/>
  </cols>
  <sheetData>
    <row r="1" spans="1:13" ht="12" customHeight="1">
      <c r="A1" s="425"/>
      <c r="B1" s="425"/>
      <c r="C1" s="425"/>
      <c r="D1" s="425"/>
      <c r="E1" s="425"/>
      <c r="F1" s="425"/>
      <c r="G1" s="425"/>
    </row>
    <row r="2" spans="1:13" ht="12" customHeight="1">
      <c r="A2" s="425"/>
      <c r="B2" s="425"/>
      <c r="C2" s="425"/>
      <c r="D2" s="425"/>
      <c r="E2" s="425"/>
      <c r="F2" s="425"/>
      <c r="G2" s="425"/>
      <c r="L2" s="6"/>
    </row>
    <row r="3" spans="1:13" s="128" customFormat="1" ht="24" customHeight="1">
      <c r="A3" s="426"/>
      <c r="K3" s="6"/>
      <c r="L3" s="6"/>
      <c r="M3" s="427"/>
    </row>
    <row r="4" spans="1:13" s="428" customFormat="1" ht="12" customHeight="1">
      <c r="A4" s="2" t="s">
        <v>37</v>
      </c>
      <c r="G4" s="429"/>
    </row>
    <row r="5" spans="1:13" s="428" customFormat="1" ht="21.75" customHeight="1">
      <c r="A5" s="731" t="s">
        <v>38</v>
      </c>
      <c r="B5" s="801"/>
      <c r="C5" s="801"/>
      <c r="D5" s="801"/>
      <c r="E5" s="801"/>
      <c r="F5" s="801"/>
      <c r="G5" s="801"/>
      <c r="H5" s="801"/>
      <c r="I5" s="801"/>
      <c r="J5" s="801"/>
      <c r="K5" s="430"/>
      <c r="L5" s="430"/>
    </row>
    <row r="6" spans="1:13" s="428" customFormat="1" ht="12" customHeight="1">
      <c r="A6" s="212" t="s">
        <v>622</v>
      </c>
    </row>
    <row r="7" spans="1:13" s="428" customFormat="1" ht="6" customHeight="1">
      <c r="A7" s="12"/>
    </row>
    <row r="8" spans="1:13" ht="20.149999999999999" customHeight="1">
      <c r="A8" s="802" t="s">
        <v>623</v>
      </c>
      <c r="B8" s="803" t="s">
        <v>624</v>
      </c>
      <c r="C8" s="803"/>
      <c r="D8" s="803"/>
      <c r="E8" s="803"/>
      <c r="F8" s="803"/>
      <c r="G8" s="803"/>
      <c r="H8" s="803"/>
      <c r="I8" s="671"/>
      <c r="J8" s="804" t="s">
        <v>625</v>
      </c>
    </row>
    <row r="9" spans="1:13" ht="30" customHeight="1">
      <c r="A9" s="802"/>
      <c r="B9" s="701" t="s">
        <v>626</v>
      </c>
      <c r="C9" s="701" t="s">
        <v>627</v>
      </c>
      <c r="D9" s="701" t="s">
        <v>628</v>
      </c>
      <c r="E9" s="701" t="s">
        <v>629</v>
      </c>
      <c r="F9" s="701" t="s">
        <v>630</v>
      </c>
      <c r="G9" s="701" t="s">
        <v>631</v>
      </c>
      <c r="H9" s="701" t="s">
        <v>157</v>
      </c>
      <c r="I9" s="102"/>
      <c r="J9" s="805"/>
    </row>
    <row r="10" spans="1:13" ht="3" customHeight="1">
      <c r="A10" s="218"/>
      <c r="B10" s="102"/>
      <c r="C10" s="102"/>
      <c r="D10" s="102"/>
      <c r="E10" s="102"/>
      <c r="F10" s="102"/>
      <c r="G10" s="102"/>
      <c r="H10" s="102"/>
      <c r="I10" s="102"/>
    </row>
    <row r="11" spans="1:13" s="6" customFormat="1" ht="10" customHeight="1">
      <c r="A11" s="105">
        <v>2017</v>
      </c>
      <c r="B11" s="113">
        <v>7495</v>
      </c>
      <c r="C11" s="113">
        <v>72765</v>
      </c>
      <c r="D11" s="113">
        <v>53344</v>
      </c>
      <c r="E11" s="113">
        <v>3398</v>
      </c>
      <c r="F11" s="113">
        <v>5916</v>
      </c>
      <c r="G11" s="113">
        <v>9218</v>
      </c>
      <c r="H11" s="113">
        <v>152137</v>
      </c>
      <c r="I11" s="113"/>
      <c r="J11" s="168">
        <v>2125</v>
      </c>
    </row>
    <row r="12" spans="1:13" s="6" customFormat="1" ht="10" customHeight="1">
      <c r="A12" s="105">
        <v>2018</v>
      </c>
      <c r="B12" s="113">
        <v>7720</v>
      </c>
      <c r="C12" s="113">
        <v>69525</v>
      </c>
      <c r="D12" s="113">
        <v>60249</v>
      </c>
      <c r="E12" s="113">
        <v>3282</v>
      </c>
      <c r="F12" s="113">
        <v>6337</v>
      </c>
      <c r="G12" s="113">
        <v>9501</v>
      </c>
      <c r="H12" s="113">
        <v>156615</v>
      </c>
      <c r="I12" s="113"/>
      <c r="J12" s="168">
        <v>2158</v>
      </c>
    </row>
    <row r="13" spans="1:13" ht="10" customHeight="1">
      <c r="A13" s="218">
        <v>2019</v>
      </c>
      <c r="B13" s="186">
        <v>9726</v>
      </c>
      <c r="C13" s="186">
        <v>76376</v>
      </c>
      <c r="D13" s="186">
        <v>62292</v>
      </c>
      <c r="E13" s="186">
        <v>3109</v>
      </c>
      <c r="F13" s="186">
        <v>6289</v>
      </c>
      <c r="G13" s="186">
        <v>10677</v>
      </c>
      <c r="H13" s="186">
        <v>168469</v>
      </c>
      <c r="I13" s="186"/>
      <c r="J13" s="168">
        <v>2151</v>
      </c>
    </row>
    <row r="14" spans="1:13" ht="10" customHeight="1">
      <c r="A14" s="218">
        <v>2020</v>
      </c>
      <c r="B14" s="186">
        <v>6412</v>
      </c>
      <c r="C14" s="186">
        <v>75934</v>
      </c>
      <c r="D14" s="186">
        <v>58646</v>
      </c>
      <c r="E14" s="186">
        <v>3303</v>
      </c>
      <c r="F14" s="186">
        <v>5423</v>
      </c>
      <c r="G14" s="186">
        <v>13927</v>
      </c>
      <c r="H14" s="186">
        <v>163646</v>
      </c>
      <c r="I14" s="186"/>
      <c r="J14" s="168">
        <v>2081</v>
      </c>
    </row>
    <row r="15" spans="1:13" s="6" customFormat="1" ht="10" customHeight="1">
      <c r="A15" s="105">
        <v>2021</v>
      </c>
      <c r="B15" s="113">
        <v>8557</v>
      </c>
      <c r="C15" s="113">
        <v>83566</v>
      </c>
      <c r="D15" s="113">
        <v>66721</v>
      </c>
      <c r="E15" s="113">
        <v>3911</v>
      </c>
      <c r="F15" s="113">
        <v>6497</v>
      </c>
      <c r="G15" s="113">
        <v>14975</v>
      </c>
      <c r="H15" s="113">
        <v>184227</v>
      </c>
      <c r="I15" s="113"/>
      <c r="J15" s="168">
        <v>2158</v>
      </c>
    </row>
    <row r="16" spans="1:13" ht="3" customHeight="1">
      <c r="A16" s="218"/>
      <c r="B16" s="102"/>
      <c r="C16" s="102"/>
      <c r="D16" s="102"/>
      <c r="E16" s="102"/>
      <c r="F16" s="102"/>
      <c r="G16" s="102"/>
      <c r="H16" s="102"/>
      <c r="I16" s="102"/>
      <c r="J16" s="168"/>
    </row>
    <row r="17" spans="1:10" ht="10" customHeight="1">
      <c r="A17" s="218"/>
      <c r="B17" s="800" t="s">
        <v>165</v>
      </c>
      <c r="C17" s="800"/>
      <c r="D17" s="800"/>
      <c r="E17" s="800"/>
      <c r="F17" s="800"/>
      <c r="G17" s="800"/>
      <c r="H17" s="800"/>
      <c r="I17" s="304"/>
      <c r="J17" s="168"/>
    </row>
    <row r="18" spans="1:10" s="219" customFormat="1" ht="3" customHeight="1">
      <c r="A18" s="218"/>
      <c r="B18" s="102"/>
      <c r="C18" s="102"/>
      <c r="D18" s="102"/>
      <c r="E18" s="102"/>
      <c r="F18" s="102"/>
      <c r="G18" s="102"/>
      <c r="H18" s="102"/>
      <c r="I18" s="102"/>
      <c r="J18" s="168"/>
    </row>
    <row r="19" spans="1:10" s="6" customFormat="1" ht="10" customHeight="1">
      <c r="A19" s="220" t="s">
        <v>239</v>
      </c>
      <c r="B19" s="168">
        <v>823</v>
      </c>
      <c r="C19" s="168">
        <v>3213</v>
      </c>
      <c r="D19" s="168">
        <v>11265</v>
      </c>
      <c r="E19" s="168">
        <v>1068</v>
      </c>
      <c r="F19" s="168">
        <v>235</v>
      </c>
      <c r="G19" s="168">
        <v>9</v>
      </c>
      <c r="H19" s="168">
        <v>16613</v>
      </c>
      <c r="I19" s="168"/>
      <c r="J19" s="168">
        <v>210</v>
      </c>
    </row>
    <row r="20" spans="1:10" s="6" customFormat="1" ht="10" customHeight="1">
      <c r="A20" s="5" t="s">
        <v>306</v>
      </c>
      <c r="B20" s="169" t="s">
        <v>151</v>
      </c>
      <c r="C20" s="169" t="s">
        <v>151</v>
      </c>
      <c r="D20" s="168">
        <v>38</v>
      </c>
      <c r="E20" s="168">
        <v>2</v>
      </c>
      <c r="F20" s="168">
        <v>54</v>
      </c>
      <c r="G20" s="169" t="s">
        <v>151</v>
      </c>
      <c r="H20" s="168">
        <v>94</v>
      </c>
      <c r="I20" s="168"/>
      <c r="J20" s="168">
        <v>15</v>
      </c>
    </row>
    <row r="21" spans="1:10" s="6" customFormat="1" ht="10" customHeight="1">
      <c r="A21" s="220" t="s">
        <v>241</v>
      </c>
      <c r="B21" s="169" t="s">
        <v>151</v>
      </c>
      <c r="C21" s="168">
        <v>2617</v>
      </c>
      <c r="D21" s="168">
        <v>58</v>
      </c>
      <c r="E21" s="168">
        <v>648</v>
      </c>
      <c r="F21" s="168">
        <v>20</v>
      </c>
      <c r="G21" s="169" t="s">
        <v>151</v>
      </c>
      <c r="H21" s="168">
        <v>3343</v>
      </c>
      <c r="I21" s="168"/>
      <c r="J21" s="168">
        <v>42</v>
      </c>
    </row>
    <row r="22" spans="1:10" s="6" customFormat="1" ht="10" customHeight="1">
      <c r="A22" s="220" t="s">
        <v>242</v>
      </c>
      <c r="B22" s="168">
        <v>545</v>
      </c>
      <c r="C22" s="168">
        <v>7899</v>
      </c>
      <c r="D22" s="168">
        <v>17510</v>
      </c>
      <c r="E22" s="168">
        <v>166</v>
      </c>
      <c r="F22" s="168">
        <v>1738</v>
      </c>
      <c r="G22" s="168">
        <v>3</v>
      </c>
      <c r="H22" s="168">
        <v>27861</v>
      </c>
      <c r="I22" s="168"/>
      <c r="J22" s="168">
        <v>280</v>
      </c>
    </row>
    <row r="23" spans="1:10" s="6" customFormat="1" ht="10" customHeight="1">
      <c r="A23" s="5" t="s">
        <v>243</v>
      </c>
      <c r="B23" s="168">
        <v>70</v>
      </c>
      <c r="C23" s="168">
        <v>227</v>
      </c>
      <c r="D23" s="168">
        <v>2547</v>
      </c>
      <c r="E23" s="168">
        <v>192</v>
      </c>
      <c r="F23" s="168">
        <v>320</v>
      </c>
      <c r="G23" s="168">
        <v>2219</v>
      </c>
      <c r="H23" s="168">
        <v>5576</v>
      </c>
      <c r="I23" s="168"/>
      <c r="J23" s="168">
        <v>181</v>
      </c>
    </row>
    <row r="24" spans="1:10" s="6" customFormat="1" ht="10" customHeight="1">
      <c r="A24" s="131" t="s">
        <v>399</v>
      </c>
      <c r="B24" s="654">
        <v>70</v>
      </c>
      <c r="C24" s="654" t="s">
        <v>151</v>
      </c>
      <c r="D24" s="654">
        <v>1550</v>
      </c>
      <c r="E24" s="654">
        <v>183</v>
      </c>
      <c r="F24" s="654">
        <v>286</v>
      </c>
      <c r="G24" s="654">
        <v>166</v>
      </c>
      <c r="H24" s="654">
        <v>2256</v>
      </c>
      <c r="I24" s="654"/>
      <c r="J24" s="654">
        <v>88</v>
      </c>
    </row>
    <row r="25" spans="1:10" s="6" customFormat="1" ht="10" customHeight="1">
      <c r="A25" s="221" t="s">
        <v>245</v>
      </c>
      <c r="B25" s="654" t="s">
        <v>151</v>
      </c>
      <c r="C25" s="654">
        <v>227</v>
      </c>
      <c r="D25" s="654">
        <v>997</v>
      </c>
      <c r="E25" s="654">
        <v>9</v>
      </c>
      <c r="F25" s="654">
        <v>34</v>
      </c>
      <c r="G25" s="654">
        <v>2053</v>
      </c>
      <c r="H25" s="654">
        <v>3320</v>
      </c>
      <c r="I25" s="654"/>
      <c r="J25" s="654">
        <v>93</v>
      </c>
    </row>
    <row r="26" spans="1:10" s="6" customFormat="1" ht="10" customHeight="1">
      <c r="A26" s="220" t="s">
        <v>246</v>
      </c>
      <c r="B26" s="168">
        <v>638</v>
      </c>
      <c r="C26" s="168">
        <v>2756</v>
      </c>
      <c r="D26" s="168">
        <v>11358</v>
      </c>
      <c r="E26" s="169" t="s">
        <v>151</v>
      </c>
      <c r="F26" s="168">
        <v>9</v>
      </c>
      <c r="G26" s="168">
        <v>349</v>
      </c>
      <c r="H26" s="168">
        <v>15110</v>
      </c>
      <c r="I26" s="168"/>
      <c r="J26" s="168">
        <v>134</v>
      </c>
    </row>
    <row r="27" spans="1:10" s="6" customFormat="1" ht="10" customHeight="1">
      <c r="A27" s="220" t="s">
        <v>247</v>
      </c>
      <c r="B27" s="168">
        <v>108</v>
      </c>
      <c r="C27" s="168">
        <v>2576</v>
      </c>
      <c r="D27" s="168">
        <v>1142</v>
      </c>
      <c r="E27" s="169" t="s">
        <v>151</v>
      </c>
      <c r="F27" s="168">
        <v>148</v>
      </c>
      <c r="G27" s="169" t="s">
        <v>151</v>
      </c>
      <c r="H27" s="168">
        <v>3974</v>
      </c>
      <c r="I27" s="168"/>
      <c r="J27" s="168">
        <v>43</v>
      </c>
    </row>
    <row r="28" spans="1:10" s="6" customFormat="1" ht="10" customHeight="1">
      <c r="A28" s="220" t="s">
        <v>248</v>
      </c>
      <c r="B28" s="168">
        <v>1209</v>
      </c>
      <c r="C28" s="168">
        <v>1110</v>
      </c>
      <c r="D28" s="168">
        <v>8438</v>
      </c>
      <c r="E28" s="169" t="s">
        <v>151</v>
      </c>
      <c r="F28" s="169" t="s">
        <v>151</v>
      </c>
      <c r="G28" s="169" t="s">
        <v>151</v>
      </c>
      <c r="H28" s="168">
        <v>10757</v>
      </c>
      <c r="I28" s="168"/>
      <c r="J28" s="168">
        <v>130</v>
      </c>
    </row>
    <row r="29" spans="1:10" s="6" customFormat="1" ht="10" customHeight="1">
      <c r="A29" s="220" t="s">
        <v>249</v>
      </c>
      <c r="B29" s="168">
        <v>399</v>
      </c>
      <c r="C29" s="168">
        <v>6182</v>
      </c>
      <c r="D29" s="168">
        <v>1960</v>
      </c>
      <c r="E29" s="168">
        <v>94</v>
      </c>
      <c r="F29" s="168">
        <v>4370</v>
      </c>
      <c r="G29" s="168">
        <v>532</v>
      </c>
      <c r="H29" s="168">
        <v>13538</v>
      </c>
      <c r="I29" s="168"/>
      <c r="J29" s="168">
        <v>234</v>
      </c>
    </row>
    <row r="30" spans="1:10" s="6" customFormat="1" ht="10" customHeight="1">
      <c r="A30" s="220" t="s">
        <v>250</v>
      </c>
      <c r="B30" s="168">
        <v>1244</v>
      </c>
      <c r="C30" s="168">
        <v>3853</v>
      </c>
      <c r="D30" s="168">
        <v>654</v>
      </c>
      <c r="E30" s="169" t="s">
        <v>151</v>
      </c>
      <c r="F30" s="169" t="s">
        <v>151</v>
      </c>
      <c r="G30" s="168">
        <v>1436</v>
      </c>
      <c r="H30" s="168">
        <v>7187</v>
      </c>
      <c r="I30" s="168"/>
      <c r="J30" s="168">
        <v>53</v>
      </c>
    </row>
    <row r="31" spans="1:10" s="6" customFormat="1" ht="10" customHeight="1">
      <c r="A31" s="220" t="s">
        <v>251</v>
      </c>
      <c r="B31" s="169" t="s">
        <v>151</v>
      </c>
      <c r="C31" s="168">
        <v>2702</v>
      </c>
      <c r="D31" s="168">
        <v>1915</v>
      </c>
      <c r="E31" s="169" t="s">
        <v>151</v>
      </c>
      <c r="F31" s="169" t="s">
        <v>151</v>
      </c>
      <c r="G31" s="169" t="s">
        <v>151</v>
      </c>
      <c r="H31" s="168">
        <v>4617</v>
      </c>
      <c r="I31" s="168"/>
      <c r="J31" s="168">
        <v>49</v>
      </c>
    </row>
    <row r="32" spans="1:10" s="6" customFormat="1" ht="10" customHeight="1">
      <c r="A32" s="220" t="s">
        <v>632</v>
      </c>
      <c r="B32" s="168">
        <v>743</v>
      </c>
      <c r="C32" s="168">
        <v>9015</v>
      </c>
      <c r="D32" s="168">
        <v>1623</v>
      </c>
      <c r="E32" s="169" t="s">
        <v>151</v>
      </c>
      <c r="F32" s="169" t="s">
        <v>151</v>
      </c>
      <c r="G32" s="168">
        <v>2930</v>
      </c>
      <c r="H32" s="168">
        <v>14311</v>
      </c>
      <c r="I32" s="168"/>
      <c r="J32" s="168">
        <v>134</v>
      </c>
    </row>
    <row r="33" spans="1:10" s="6" customFormat="1" ht="10" customHeight="1">
      <c r="A33" s="220" t="s">
        <v>253</v>
      </c>
      <c r="B33" s="168">
        <v>226</v>
      </c>
      <c r="C33" s="168">
        <v>1626</v>
      </c>
      <c r="D33" s="168">
        <v>1579</v>
      </c>
      <c r="E33" s="169" t="s">
        <v>151</v>
      </c>
      <c r="F33" s="169" t="s">
        <v>151</v>
      </c>
      <c r="G33" s="169" t="s">
        <v>151</v>
      </c>
      <c r="H33" s="168">
        <v>3431</v>
      </c>
      <c r="I33" s="168"/>
      <c r="J33" s="168">
        <v>80</v>
      </c>
    </row>
    <row r="34" spans="1:10" s="6" customFormat="1" ht="10" customHeight="1">
      <c r="A34" s="220" t="s">
        <v>254</v>
      </c>
      <c r="B34" s="168">
        <v>254</v>
      </c>
      <c r="C34" s="168">
        <v>2126</v>
      </c>
      <c r="D34" s="168">
        <v>249</v>
      </c>
      <c r="E34" s="169" t="s">
        <v>151</v>
      </c>
      <c r="F34" s="169" t="s">
        <v>151</v>
      </c>
      <c r="G34" s="169" t="s">
        <v>151</v>
      </c>
      <c r="H34" s="168">
        <v>2629</v>
      </c>
      <c r="I34" s="168"/>
      <c r="J34" s="168">
        <v>31</v>
      </c>
    </row>
    <row r="35" spans="1:10" s="6" customFormat="1" ht="10" customHeight="1">
      <c r="A35" s="220" t="s">
        <v>255</v>
      </c>
      <c r="B35" s="169" t="s">
        <v>151</v>
      </c>
      <c r="C35" s="168">
        <v>6794</v>
      </c>
      <c r="D35" s="168">
        <v>2051</v>
      </c>
      <c r="E35" s="169" t="s">
        <v>151</v>
      </c>
      <c r="F35" s="169" t="s">
        <v>151</v>
      </c>
      <c r="G35" s="168">
        <v>514</v>
      </c>
      <c r="H35" s="168">
        <v>9359</v>
      </c>
      <c r="I35" s="168"/>
      <c r="J35" s="168">
        <v>40</v>
      </c>
    </row>
    <row r="36" spans="1:10" s="6" customFormat="1" ht="10" customHeight="1">
      <c r="A36" s="220" t="s">
        <v>256</v>
      </c>
      <c r="B36" s="168">
        <v>790</v>
      </c>
      <c r="C36" s="168">
        <v>14532</v>
      </c>
      <c r="D36" s="168">
        <v>307</v>
      </c>
      <c r="E36" s="169" t="s">
        <v>151</v>
      </c>
      <c r="F36" s="169" t="s">
        <v>151</v>
      </c>
      <c r="G36" s="169" t="s">
        <v>151</v>
      </c>
      <c r="H36" s="168">
        <v>15629</v>
      </c>
      <c r="I36" s="168"/>
      <c r="J36" s="168">
        <v>144</v>
      </c>
    </row>
    <row r="37" spans="1:10" s="6" customFormat="1" ht="10" customHeight="1">
      <c r="A37" s="220" t="s">
        <v>257</v>
      </c>
      <c r="B37" s="168">
        <v>407</v>
      </c>
      <c r="C37" s="168">
        <v>3186</v>
      </c>
      <c r="D37" s="168">
        <v>154</v>
      </c>
      <c r="E37" s="169" t="s">
        <v>151</v>
      </c>
      <c r="F37" s="169" t="s">
        <v>151</v>
      </c>
      <c r="G37" s="168">
        <v>156</v>
      </c>
      <c r="H37" s="168">
        <v>3904</v>
      </c>
      <c r="I37" s="168"/>
      <c r="J37" s="168">
        <v>40</v>
      </c>
    </row>
    <row r="38" spans="1:10" s="6" customFormat="1" ht="10" customHeight="1">
      <c r="A38" s="220" t="s">
        <v>633</v>
      </c>
      <c r="B38" s="168">
        <v>129</v>
      </c>
      <c r="C38" s="168">
        <v>629</v>
      </c>
      <c r="D38" s="168">
        <v>1433</v>
      </c>
      <c r="E38" s="169" t="s">
        <v>151</v>
      </c>
      <c r="F38" s="169" t="s">
        <v>151</v>
      </c>
      <c r="G38" s="169" t="s">
        <v>151</v>
      </c>
      <c r="H38" s="168">
        <v>2191</v>
      </c>
      <c r="I38" s="168"/>
      <c r="J38" s="168">
        <v>30</v>
      </c>
    </row>
    <row r="39" spans="1:10" s="6" customFormat="1" ht="10" customHeight="1">
      <c r="A39" s="220" t="s">
        <v>634</v>
      </c>
      <c r="B39" s="168">
        <v>1031</v>
      </c>
      <c r="C39" s="168">
        <v>8513</v>
      </c>
      <c r="D39" s="168">
        <v>359</v>
      </c>
      <c r="E39" s="169" t="s">
        <v>151</v>
      </c>
      <c r="F39" s="168">
        <v>991</v>
      </c>
      <c r="G39" s="168">
        <v>3728</v>
      </c>
      <c r="H39" s="168">
        <v>14622</v>
      </c>
      <c r="I39" s="168"/>
      <c r="J39" s="168">
        <v>197</v>
      </c>
    </row>
    <row r="40" spans="1:10" s="6" customFormat="1" ht="10" customHeight="1">
      <c r="A40" s="220" t="s">
        <v>260</v>
      </c>
      <c r="B40" s="168">
        <v>175</v>
      </c>
      <c r="C40" s="168">
        <v>3200</v>
      </c>
      <c r="D40" s="168">
        <v>2285</v>
      </c>
      <c r="E40" s="168">
        <v>1557</v>
      </c>
      <c r="F40" s="169" t="s">
        <v>151</v>
      </c>
      <c r="G40" s="168">
        <v>1329</v>
      </c>
      <c r="H40" s="168">
        <v>8546</v>
      </c>
      <c r="I40" s="168"/>
      <c r="J40" s="168">
        <v>99</v>
      </c>
    </row>
    <row r="41" spans="1:10" s="6" customFormat="1" ht="10" customHeight="1">
      <c r="A41" s="47" t="s">
        <v>261</v>
      </c>
      <c r="B41" s="169">
        <v>1368</v>
      </c>
      <c r="C41" s="169">
        <v>13729</v>
      </c>
      <c r="D41" s="169">
        <v>28871</v>
      </c>
      <c r="E41" s="169">
        <v>1884</v>
      </c>
      <c r="F41" s="169">
        <v>2047</v>
      </c>
      <c r="G41" s="169">
        <v>12</v>
      </c>
      <c r="H41" s="169">
        <v>47911</v>
      </c>
      <c r="I41" s="169"/>
      <c r="J41" s="169">
        <v>547</v>
      </c>
    </row>
    <row r="42" spans="1:10" s="6" customFormat="1" ht="10" customHeight="1">
      <c r="A42" s="27" t="s">
        <v>262</v>
      </c>
      <c r="B42" s="169">
        <v>2025</v>
      </c>
      <c r="C42" s="169">
        <v>6669</v>
      </c>
      <c r="D42" s="169">
        <v>23485</v>
      </c>
      <c r="E42" s="169">
        <v>192</v>
      </c>
      <c r="F42" s="169">
        <v>477</v>
      </c>
      <c r="G42" s="169">
        <v>2568</v>
      </c>
      <c r="H42" s="169">
        <v>35417</v>
      </c>
      <c r="I42" s="169"/>
      <c r="J42" s="169">
        <v>488</v>
      </c>
    </row>
    <row r="43" spans="1:10" s="6" customFormat="1" ht="10" customHeight="1">
      <c r="A43" s="27" t="s">
        <v>263</v>
      </c>
      <c r="B43" s="169">
        <v>2386</v>
      </c>
      <c r="C43" s="169">
        <v>21752</v>
      </c>
      <c r="D43" s="169">
        <v>6152</v>
      </c>
      <c r="E43" s="169">
        <v>94</v>
      </c>
      <c r="F43" s="169">
        <v>4370</v>
      </c>
      <c r="G43" s="169">
        <v>4898</v>
      </c>
      <c r="H43" s="169">
        <v>39653</v>
      </c>
      <c r="I43" s="169"/>
      <c r="J43" s="169">
        <v>470</v>
      </c>
    </row>
    <row r="44" spans="1:10" s="6" customFormat="1" ht="10" customHeight="1">
      <c r="A44" s="27" t="s">
        <v>264</v>
      </c>
      <c r="B44" s="169">
        <v>1806</v>
      </c>
      <c r="C44" s="169">
        <v>28893</v>
      </c>
      <c r="D44" s="169">
        <v>5773</v>
      </c>
      <c r="E44" s="169" t="s">
        <v>151</v>
      </c>
      <c r="F44" s="169" t="s">
        <v>151</v>
      </c>
      <c r="G44" s="169">
        <v>670</v>
      </c>
      <c r="H44" s="169">
        <v>37143</v>
      </c>
      <c r="I44" s="169"/>
      <c r="J44" s="169">
        <v>365</v>
      </c>
    </row>
    <row r="45" spans="1:10" s="6" customFormat="1" ht="10" customHeight="1">
      <c r="A45" s="27" t="s">
        <v>265</v>
      </c>
      <c r="B45" s="169">
        <v>1206</v>
      </c>
      <c r="C45" s="169">
        <v>11713</v>
      </c>
      <c r="D45" s="169">
        <v>2644</v>
      </c>
      <c r="E45" s="169">
        <v>1557</v>
      </c>
      <c r="F45" s="169">
        <v>991</v>
      </c>
      <c r="G45" s="169">
        <v>5057</v>
      </c>
      <c r="H45" s="169">
        <v>23168</v>
      </c>
      <c r="I45" s="169"/>
      <c r="J45" s="169">
        <v>296</v>
      </c>
    </row>
    <row r="46" spans="1:10" s="430" customFormat="1" ht="10" customHeight="1">
      <c r="A46" s="222" t="s">
        <v>205</v>
      </c>
      <c r="B46" s="170">
        <v>8791</v>
      </c>
      <c r="C46" s="170">
        <v>82756</v>
      </c>
      <c r="D46" s="170">
        <v>66925</v>
      </c>
      <c r="E46" s="170">
        <v>3727</v>
      </c>
      <c r="F46" s="170">
        <v>7885</v>
      </c>
      <c r="G46" s="170">
        <v>13205</v>
      </c>
      <c r="H46" s="170">
        <v>183292</v>
      </c>
      <c r="I46" s="170"/>
      <c r="J46" s="169">
        <v>2166</v>
      </c>
    </row>
    <row r="47" spans="1:10" s="430" customFormat="1" ht="3" customHeight="1">
      <c r="A47" s="12"/>
      <c r="J47" s="168"/>
    </row>
    <row r="48" spans="1:10" s="430" customFormat="1" ht="20.149999999999999" customHeight="1">
      <c r="A48" s="802" t="s">
        <v>635</v>
      </c>
      <c r="B48" s="803" t="s">
        <v>636</v>
      </c>
      <c r="C48" s="803"/>
      <c r="D48" s="803"/>
      <c r="E48" s="803"/>
      <c r="F48" s="803"/>
      <c r="G48" s="803"/>
      <c r="H48" s="803"/>
      <c r="I48" s="304"/>
      <c r="J48" s="804" t="s">
        <v>625</v>
      </c>
    </row>
    <row r="49" spans="1:19" s="430" customFormat="1" ht="27.75" customHeight="1">
      <c r="A49" s="802"/>
      <c r="B49" s="431" t="s">
        <v>637</v>
      </c>
      <c r="C49" s="431" t="s">
        <v>638</v>
      </c>
      <c r="D49" s="431" t="s">
        <v>639</v>
      </c>
      <c r="E49" s="432" t="s">
        <v>640</v>
      </c>
      <c r="F49" s="369"/>
      <c r="G49" s="433"/>
      <c r="H49" s="434" t="s">
        <v>157</v>
      </c>
      <c r="I49" s="102"/>
      <c r="J49" s="806"/>
      <c r="K49" s="435"/>
      <c r="L49" s="435"/>
      <c r="M49" s="435"/>
      <c r="N49" s="435"/>
      <c r="O49" s="435"/>
      <c r="P49" s="435"/>
      <c r="Q49" s="435"/>
      <c r="R49" s="435"/>
      <c r="S49" s="435"/>
    </row>
    <row r="50" spans="1:19" s="430" customFormat="1" ht="3" customHeight="1">
      <c r="A50" s="122"/>
      <c r="B50" s="799"/>
      <c r="C50" s="799"/>
      <c r="D50" s="799"/>
      <c r="E50" s="799"/>
      <c r="F50" s="799"/>
      <c r="J50" s="168"/>
      <c r="K50" s="435"/>
    </row>
    <row r="51" spans="1:19" s="430" customFormat="1" ht="10" customHeight="1">
      <c r="A51" s="105">
        <v>2017</v>
      </c>
      <c r="B51" s="113">
        <v>5980</v>
      </c>
      <c r="C51" s="113">
        <v>4651</v>
      </c>
      <c r="D51" s="113">
        <v>2815</v>
      </c>
      <c r="E51" s="113">
        <v>510</v>
      </c>
      <c r="F51" s="436"/>
      <c r="G51" s="437"/>
      <c r="H51" s="113">
        <v>13956</v>
      </c>
      <c r="I51" s="113"/>
      <c r="J51" s="168">
        <v>71</v>
      </c>
    </row>
    <row r="52" spans="1:19" ht="10" customHeight="1">
      <c r="A52" s="105">
        <v>2018</v>
      </c>
      <c r="B52" s="113">
        <v>6509</v>
      </c>
      <c r="C52" s="113">
        <v>4900</v>
      </c>
      <c r="D52" s="113">
        <v>2674</v>
      </c>
      <c r="E52" s="113">
        <v>243</v>
      </c>
      <c r="F52" s="436"/>
      <c r="G52" s="437"/>
      <c r="H52" s="113">
        <v>14326</v>
      </c>
      <c r="I52" s="113"/>
      <c r="J52" s="168">
        <v>75</v>
      </c>
    </row>
    <row r="53" spans="1:19" ht="10" customHeight="1">
      <c r="A53" s="105">
        <v>2019</v>
      </c>
      <c r="B53" s="113">
        <v>6748</v>
      </c>
      <c r="C53" s="113">
        <v>5711</v>
      </c>
      <c r="D53" s="113">
        <v>2996</v>
      </c>
      <c r="E53" s="113">
        <v>291</v>
      </c>
      <c r="F53" s="436"/>
      <c r="G53" s="437"/>
      <c r="H53" s="113">
        <v>15746</v>
      </c>
      <c r="I53" s="113"/>
      <c r="J53" s="168">
        <v>78</v>
      </c>
    </row>
    <row r="54" spans="1:19" ht="10" customHeight="1">
      <c r="A54" s="105">
        <v>2020</v>
      </c>
      <c r="B54" s="113">
        <v>5935</v>
      </c>
      <c r="C54" s="113">
        <v>4980</v>
      </c>
      <c r="D54" s="113">
        <v>2257</v>
      </c>
      <c r="E54" s="113">
        <v>288</v>
      </c>
      <c r="F54" s="113"/>
      <c r="G54" s="113"/>
      <c r="H54" s="113">
        <v>13552</v>
      </c>
      <c r="I54" s="113"/>
      <c r="J54" s="168">
        <v>76</v>
      </c>
    </row>
    <row r="55" spans="1:19" s="430" customFormat="1" ht="10" customHeight="1">
      <c r="A55" s="105">
        <v>2021</v>
      </c>
      <c r="B55" s="113">
        <v>6489</v>
      </c>
      <c r="C55" s="113">
        <v>5652</v>
      </c>
      <c r="D55" s="113">
        <v>3017</v>
      </c>
      <c r="E55" s="113">
        <v>385</v>
      </c>
      <c r="F55" s="113"/>
      <c r="G55" s="113"/>
      <c r="H55" s="113">
        <v>15543</v>
      </c>
      <c r="I55" s="113"/>
      <c r="J55" s="168">
        <v>73</v>
      </c>
    </row>
    <row r="56" spans="1:19" s="430" customFormat="1" ht="9.75" customHeight="1">
      <c r="A56" s="218"/>
      <c r="B56" s="800" t="s">
        <v>165</v>
      </c>
      <c r="C56" s="800"/>
      <c r="D56" s="800"/>
      <c r="E56" s="800"/>
      <c r="F56" s="800"/>
      <c r="G56" s="800"/>
      <c r="H56" s="800"/>
      <c r="I56" s="304"/>
      <c r="J56" s="168"/>
    </row>
    <row r="57" spans="1:19" s="430" customFormat="1" ht="3" customHeight="1">
      <c r="A57" s="218"/>
      <c r="B57" s="102"/>
      <c r="C57" s="102"/>
      <c r="D57" s="102"/>
      <c r="E57" s="102"/>
      <c r="F57" s="102"/>
      <c r="G57" s="102"/>
      <c r="H57" s="102"/>
      <c r="I57" s="102"/>
      <c r="J57" s="168"/>
    </row>
    <row r="58" spans="1:19" s="430" customFormat="1" ht="10" customHeight="1">
      <c r="A58" s="104" t="s">
        <v>261</v>
      </c>
      <c r="B58" s="170">
        <v>1428</v>
      </c>
      <c r="C58" s="170">
        <v>809</v>
      </c>
      <c r="D58" s="169" t="s">
        <v>151</v>
      </c>
      <c r="E58" s="170">
        <v>159</v>
      </c>
      <c r="F58" s="438"/>
      <c r="G58" s="439"/>
      <c r="H58" s="170">
        <v>2395</v>
      </c>
      <c r="I58" s="170"/>
      <c r="J58" s="169">
        <v>22</v>
      </c>
    </row>
    <row r="59" spans="1:19" s="430" customFormat="1" ht="10" customHeight="1">
      <c r="A59" s="104" t="s">
        <v>262</v>
      </c>
      <c r="B59" s="170">
        <v>1736</v>
      </c>
      <c r="C59" s="170">
        <v>1095</v>
      </c>
      <c r="D59" s="169" t="s">
        <v>151</v>
      </c>
      <c r="E59" s="169" t="s">
        <v>151</v>
      </c>
      <c r="F59" s="438"/>
      <c r="G59" s="439"/>
      <c r="H59" s="170">
        <v>2831</v>
      </c>
      <c r="I59" s="170"/>
      <c r="J59" s="169">
        <v>7</v>
      </c>
    </row>
    <row r="60" spans="1:19" s="430" customFormat="1" ht="10" customHeight="1">
      <c r="A60" s="104" t="s">
        <v>263</v>
      </c>
      <c r="B60" s="170">
        <v>2412</v>
      </c>
      <c r="C60" s="170">
        <v>1804</v>
      </c>
      <c r="D60" s="170">
        <v>1501</v>
      </c>
      <c r="E60" s="170">
        <v>186</v>
      </c>
      <c r="F60" s="438"/>
      <c r="G60" s="439"/>
      <c r="H60" s="170">
        <v>5902</v>
      </c>
      <c r="I60" s="170"/>
      <c r="J60" s="169">
        <v>21</v>
      </c>
    </row>
    <row r="61" spans="1:19" s="430" customFormat="1" ht="10" customHeight="1">
      <c r="A61" s="104" t="s">
        <v>264</v>
      </c>
      <c r="B61" s="170">
        <v>381</v>
      </c>
      <c r="C61" s="170">
        <v>15</v>
      </c>
      <c r="D61" s="169" t="s">
        <v>151</v>
      </c>
      <c r="E61" s="169" t="s">
        <v>151</v>
      </c>
      <c r="F61" s="438"/>
      <c r="G61" s="439"/>
      <c r="H61" s="170">
        <v>396</v>
      </c>
      <c r="I61" s="170"/>
      <c r="J61" s="169">
        <v>4</v>
      </c>
    </row>
    <row r="62" spans="1:19" s="6" customFormat="1" ht="10" customHeight="1">
      <c r="A62" s="104" t="s">
        <v>641</v>
      </c>
      <c r="B62" s="169" t="s">
        <v>151</v>
      </c>
      <c r="C62" s="170">
        <v>2498</v>
      </c>
      <c r="D62" s="170">
        <v>1620</v>
      </c>
      <c r="E62" s="170">
        <v>20</v>
      </c>
      <c r="F62" s="438"/>
      <c r="G62" s="439"/>
      <c r="H62" s="170">
        <v>4138</v>
      </c>
      <c r="I62" s="170"/>
      <c r="J62" s="169">
        <v>29</v>
      </c>
    </row>
    <row r="63" spans="1:19" ht="10" customHeight="1">
      <c r="A63" s="222" t="s">
        <v>205</v>
      </c>
      <c r="B63" s="170">
        <v>5957</v>
      </c>
      <c r="C63" s="170">
        <v>6221</v>
      </c>
      <c r="D63" s="170">
        <v>3121</v>
      </c>
      <c r="E63" s="170">
        <v>365</v>
      </c>
      <c r="F63" s="440"/>
      <c r="G63" s="440"/>
      <c r="H63" s="170">
        <v>15662</v>
      </c>
      <c r="I63" s="170"/>
      <c r="J63" s="169">
        <v>83</v>
      </c>
    </row>
    <row r="64" spans="1:19" ht="3" customHeight="1">
      <c r="A64" s="223"/>
      <c r="B64" s="114"/>
      <c r="C64" s="114"/>
      <c r="D64" s="114"/>
      <c r="E64" s="114"/>
      <c r="F64" s="114"/>
      <c r="G64" s="114"/>
      <c r="H64" s="114"/>
      <c r="I64" s="114"/>
      <c r="J64" s="114"/>
    </row>
    <row r="65" spans="1:9" s="6" customFormat="1" ht="3" customHeight="1"/>
    <row r="66" spans="1:9" s="442" customFormat="1" ht="10" customHeight="1">
      <c r="A66" s="12" t="s">
        <v>642</v>
      </c>
      <c r="B66" s="441"/>
      <c r="C66" s="441"/>
      <c r="D66" s="441"/>
      <c r="E66" s="441"/>
      <c r="F66" s="441"/>
      <c r="G66" s="441"/>
      <c r="H66" s="441"/>
      <c r="I66" s="441"/>
    </row>
    <row r="67" spans="1:9" s="442" customFormat="1" ht="10" customHeight="1">
      <c r="A67" s="12" t="s">
        <v>643</v>
      </c>
      <c r="B67" s="441"/>
      <c r="C67" s="441"/>
      <c r="D67" s="441"/>
      <c r="E67" s="441"/>
      <c r="F67" s="441"/>
      <c r="G67" s="441"/>
      <c r="H67" s="441"/>
      <c r="I67" s="441"/>
    </row>
    <row r="68" spans="1:9" ht="10" customHeight="1">
      <c r="A68" s="12" t="s">
        <v>644</v>
      </c>
      <c r="B68" s="441"/>
      <c r="C68" s="441"/>
      <c r="D68" s="441"/>
      <c r="E68" s="441"/>
      <c r="F68" s="441"/>
      <c r="G68" s="441"/>
      <c r="H68" s="441"/>
      <c r="I68" s="441"/>
    </row>
    <row r="69" spans="1:9" ht="10" customHeight="1">
      <c r="A69" s="12" t="s">
        <v>645</v>
      </c>
    </row>
    <row r="70" spans="1:9" ht="10" customHeight="1">
      <c r="A70" s="12" t="s">
        <v>646</v>
      </c>
    </row>
    <row r="71" spans="1:9" ht="11.25" customHeight="1"/>
    <row r="72" spans="1:9" ht="11.25" customHeight="1"/>
    <row r="73" spans="1:9" ht="11.25" customHeight="1"/>
    <row r="74" spans="1:9" ht="11.25" customHeight="1"/>
    <row r="75" spans="1:9" ht="11.25" customHeight="1"/>
    <row r="76" spans="1:9" ht="11.25" customHeight="1"/>
    <row r="77" spans="1:9" ht="11.25" customHeight="1"/>
    <row r="78" spans="1:9" ht="11.25" customHeight="1"/>
    <row r="79" spans="1:9" ht="11.25" customHeight="1"/>
    <row r="80" spans="1:9" ht="11.25" customHeight="1"/>
    <row r="81" ht="11.25" customHeight="1"/>
    <row r="82" ht="11.25" customHeight="1"/>
  </sheetData>
  <mergeCells count="10">
    <mergeCell ref="B50:F50"/>
    <mergeCell ref="B56:H56"/>
    <mergeCell ref="A5:J5"/>
    <mergeCell ref="A8:A9"/>
    <mergeCell ref="B8:H8"/>
    <mergeCell ref="J8:J9"/>
    <mergeCell ref="B17:H17"/>
    <mergeCell ref="A48:A49"/>
    <mergeCell ref="B48:H48"/>
    <mergeCell ref="J48:J49"/>
  </mergeCells>
  <pageMargins left="0.59055118110236227" right="0.59055118110236227" top="0.78740157480314965" bottom="0.78740157480314965" header="0" footer="0"/>
  <pageSetup paperSize="9" scale="91"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S186"/>
  <sheetViews>
    <sheetView zoomScaleNormal="100" workbookViewId="0">
      <selection activeCell="A4" sqref="A4"/>
    </sheetView>
  </sheetViews>
  <sheetFormatPr defaultColWidth="9.1796875" defaultRowHeight="12.5"/>
  <cols>
    <col min="1" max="1" width="11.26953125" style="103" customWidth="1"/>
    <col min="2" max="2" width="13.1796875" style="624" customWidth="1"/>
    <col min="3" max="3" width="12.81640625" style="624" customWidth="1"/>
    <col min="4" max="4" width="12" style="624" customWidth="1"/>
    <col min="5" max="5" width="12.81640625" style="624" customWidth="1"/>
    <col min="6" max="6" width="0.26953125" style="624" customWidth="1"/>
    <col min="7" max="7" width="9.453125" style="624" customWidth="1"/>
    <col min="8" max="8" width="10" style="624" customWidth="1"/>
    <col min="9" max="9" width="9.1796875" style="624" customWidth="1"/>
    <col min="10" max="10" width="10.81640625" style="624" customWidth="1"/>
    <col min="11" max="11" width="0.453125" style="624" customWidth="1"/>
    <col min="12" max="13" width="10.81640625" style="624" customWidth="1"/>
    <col min="14" max="14" width="10" style="624" customWidth="1"/>
    <col min="15" max="15" width="11.453125" style="624" customWidth="1"/>
    <col min="16" max="16384" width="9.1796875" style="103"/>
  </cols>
  <sheetData>
    <row r="1" spans="1:97" s="69" customFormat="1" ht="12" customHeight="1">
      <c r="C1" s="610"/>
    </row>
    <row r="2" spans="1:97" s="69" customFormat="1" ht="12" customHeight="1">
      <c r="A2" s="284"/>
      <c r="C2" s="610"/>
    </row>
    <row r="3" spans="1:97" s="69" customFormat="1" ht="24" customHeight="1">
      <c r="A3" s="107"/>
      <c r="B3" s="612"/>
      <c r="C3" s="611"/>
      <c r="D3" s="612"/>
      <c r="E3" s="612"/>
      <c r="F3" s="612"/>
      <c r="G3" s="612"/>
    </row>
    <row r="4" spans="1:97" s="65" customFormat="1" ht="12" customHeight="1">
      <c r="A4" s="625" t="s">
        <v>1</v>
      </c>
      <c r="B4" s="69"/>
      <c r="C4" s="69"/>
      <c r="D4" s="69"/>
      <c r="E4" s="69"/>
      <c r="F4" s="69"/>
      <c r="G4" s="69"/>
      <c r="H4" s="69"/>
      <c r="I4" s="69"/>
      <c r="J4" s="626"/>
      <c r="K4" s="626"/>
    </row>
    <row r="5" spans="1:97" s="285" customFormat="1" ht="12" customHeight="1">
      <c r="A5" s="713" t="s">
        <v>64</v>
      </c>
      <c r="B5" s="713"/>
      <c r="C5" s="713"/>
      <c r="D5" s="713"/>
      <c r="E5" s="713"/>
      <c r="F5" s="713"/>
      <c r="G5" s="713"/>
      <c r="H5" s="713"/>
      <c r="I5" s="713"/>
      <c r="J5" s="713"/>
      <c r="K5" s="713"/>
      <c r="L5" s="713"/>
      <c r="M5" s="713"/>
      <c r="N5" s="713"/>
      <c r="O5" s="713"/>
    </row>
    <row r="6" spans="1:97" ht="12" customHeight="1">
      <c r="A6" s="714" t="s">
        <v>65</v>
      </c>
      <c r="B6" s="714"/>
      <c r="C6" s="714"/>
      <c r="D6" s="714"/>
      <c r="E6" s="714"/>
      <c r="F6" s="714"/>
      <c r="G6" s="714"/>
      <c r="H6" s="714"/>
      <c r="I6" s="714"/>
      <c r="J6" s="714"/>
      <c r="K6" s="714"/>
      <c r="L6" s="714"/>
      <c r="M6" s="714"/>
      <c r="N6" s="714"/>
      <c r="O6" s="714"/>
      <c r="P6" s="627"/>
      <c r="Q6" s="627"/>
      <c r="R6" s="627"/>
      <c r="S6" s="627"/>
      <c r="T6" s="627"/>
      <c r="U6" s="627"/>
      <c r="V6" s="627"/>
      <c r="W6" s="627"/>
      <c r="X6" s="627"/>
      <c r="Y6" s="627"/>
      <c r="Z6" s="627"/>
      <c r="AA6" s="627"/>
      <c r="AB6" s="627"/>
      <c r="AC6" s="627"/>
      <c r="AD6" s="627"/>
      <c r="AE6" s="627"/>
      <c r="AF6" s="627"/>
      <c r="AG6" s="627"/>
      <c r="AH6" s="627"/>
      <c r="AI6" s="627"/>
      <c r="AJ6" s="627"/>
      <c r="AK6" s="627"/>
      <c r="AL6" s="627"/>
      <c r="AM6" s="627"/>
      <c r="AN6" s="627"/>
      <c r="AO6" s="627"/>
      <c r="AP6" s="627"/>
      <c r="AQ6" s="627"/>
      <c r="AR6" s="627"/>
      <c r="AS6" s="627"/>
      <c r="AT6" s="627"/>
      <c r="AU6" s="627"/>
      <c r="AV6" s="627"/>
      <c r="AW6" s="627"/>
      <c r="AX6" s="627"/>
      <c r="AY6" s="627"/>
      <c r="AZ6" s="627"/>
      <c r="BA6" s="627"/>
      <c r="BB6" s="627"/>
      <c r="BC6" s="627"/>
      <c r="BD6" s="627"/>
      <c r="BE6" s="627"/>
      <c r="BF6" s="627"/>
      <c r="BG6" s="627"/>
      <c r="BH6" s="627"/>
      <c r="BI6" s="627"/>
      <c r="BJ6" s="627"/>
      <c r="BK6" s="627"/>
      <c r="BL6" s="627"/>
      <c r="BM6" s="627"/>
      <c r="BN6" s="627"/>
      <c r="BO6" s="627"/>
      <c r="BP6" s="627"/>
      <c r="BQ6" s="627"/>
      <c r="BR6" s="627"/>
      <c r="BS6" s="627"/>
      <c r="BT6" s="627"/>
      <c r="BU6" s="627"/>
      <c r="BV6" s="627"/>
      <c r="BW6" s="627"/>
      <c r="BX6" s="627"/>
      <c r="BY6" s="627"/>
      <c r="BZ6" s="627"/>
      <c r="CA6" s="627"/>
      <c r="CB6" s="627"/>
      <c r="CC6" s="627"/>
      <c r="CD6" s="627"/>
      <c r="CE6" s="627"/>
      <c r="CF6" s="627"/>
      <c r="CG6" s="627"/>
      <c r="CH6" s="627"/>
      <c r="CI6" s="627"/>
      <c r="CJ6" s="627"/>
      <c r="CK6" s="627"/>
      <c r="CL6" s="627"/>
      <c r="CM6" s="627"/>
      <c r="CN6" s="627"/>
      <c r="CO6" s="627"/>
      <c r="CP6" s="627"/>
      <c r="CQ6" s="627"/>
      <c r="CR6" s="627"/>
      <c r="CS6" s="627"/>
    </row>
    <row r="7" spans="1:97" ht="6" customHeight="1">
      <c r="A7" s="614"/>
      <c r="B7" s="616"/>
      <c r="C7" s="616"/>
      <c r="D7" s="616"/>
      <c r="E7" s="616"/>
      <c r="F7" s="616"/>
      <c r="G7" s="616"/>
      <c r="H7" s="616"/>
      <c r="I7" s="616"/>
      <c r="J7" s="616"/>
      <c r="K7" s="616"/>
      <c r="L7" s="616"/>
      <c r="M7" s="616"/>
      <c r="N7" s="616"/>
      <c r="O7" s="616"/>
    </row>
    <row r="8" spans="1:97" s="629" customFormat="1" ht="12" customHeight="1">
      <c r="A8" s="715"/>
      <c r="B8" s="717" t="s">
        <v>66</v>
      </c>
      <c r="C8" s="717"/>
      <c r="D8" s="717"/>
      <c r="E8" s="717"/>
      <c r="F8" s="400"/>
      <c r="G8" s="717" t="s">
        <v>67</v>
      </c>
      <c r="H8" s="717"/>
      <c r="I8" s="717"/>
      <c r="J8" s="717"/>
      <c r="K8" s="628"/>
      <c r="L8" s="717" t="s">
        <v>68</v>
      </c>
      <c r="M8" s="717"/>
      <c r="N8" s="717"/>
      <c r="O8" s="717"/>
      <c r="BB8" s="103"/>
      <c r="BC8" s="103"/>
      <c r="BD8" s="103"/>
      <c r="BE8" s="103"/>
      <c r="BF8" s="103"/>
      <c r="BG8" s="103"/>
      <c r="BH8" s="103"/>
      <c r="BI8" s="103"/>
      <c r="BJ8" s="103"/>
      <c r="BK8" s="103"/>
      <c r="BL8" s="103"/>
      <c r="BM8" s="103"/>
      <c r="BN8" s="103"/>
      <c r="BO8" s="103"/>
      <c r="BP8" s="103"/>
      <c r="BQ8" s="103"/>
      <c r="BR8" s="103"/>
      <c r="BS8" s="103"/>
      <c r="BT8" s="103"/>
      <c r="BU8" s="103"/>
      <c r="BV8" s="103"/>
      <c r="BW8" s="103"/>
      <c r="BX8" s="103"/>
      <c r="BY8" s="103"/>
      <c r="BZ8" s="103"/>
      <c r="CA8" s="103"/>
      <c r="CB8" s="103"/>
      <c r="CC8" s="103"/>
      <c r="CD8" s="103"/>
      <c r="CE8" s="103"/>
      <c r="CF8" s="103"/>
      <c r="CG8" s="103"/>
      <c r="CH8" s="103"/>
      <c r="CI8" s="103"/>
      <c r="CJ8" s="103"/>
      <c r="CK8" s="103"/>
      <c r="CL8" s="103"/>
      <c r="CM8" s="103"/>
      <c r="CN8" s="103"/>
      <c r="CO8" s="103"/>
      <c r="CP8" s="103"/>
      <c r="CQ8" s="103"/>
      <c r="CR8" s="103"/>
      <c r="CS8" s="103"/>
    </row>
    <row r="9" spans="1:97" s="629" customFormat="1" ht="30" customHeight="1">
      <c r="A9" s="716"/>
      <c r="B9" s="630" t="s">
        <v>69</v>
      </c>
      <c r="C9" s="630" t="s">
        <v>70</v>
      </c>
      <c r="D9" s="630" t="s">
        <v>71</v>
      </c>
      <c r="E9" s="630" t="s">
        <v>72</v>
      </c>
      <c r="F9" s="631"/>
      <c r="G9" s="630" t="s">
        <v>69</v>
      </c>
      <c r="H9" s="630" t="s">
        <v>73</v>
      </c>
      <c r="I9" s="630" t="s">
        <v>71</v>
      </c>
      <c r="J9" s="630" t="s">
        <v>74</v>
      </c>
      <c r="K9" s="631"/>
      <c r="L9" s="630" t="s">
        <v>69</v>
      </c>
      <c r="M9" s="630" t="s">
        <v>73</v>
      </c>
      <c r="N9" s="630" t="s">
        <v>71</v>
      </c>
      <c r="O9" s="630" t="s">
        <v>74</v>
      </c>
      <c r="BB9" s="103"/>
      <c r="BC9" s="103"/>
      <c r="BD9" s="103"/>
      <c r="BE9" s="103"/>
      <c r="BF9" s="103"/>
      <c r="BG9" s="103"/>
      <c r="BH9" s="103"/>
      <c r="BI9" s="103"/>
      <c r="BJ9" s="103"/>
      <c r="BK9" s="103"/>
      <c r="BL9" s="103"/>
      <c r="BM9" s="103"/>
      <c r="BN9" s="103"/>
      <c r="BO9" s="103"/>
      <c r="BP9" s="103"/>
      <c r="BQ9" s="103"/>
      <c r="BR9" s="103"/>
      <c r="BS9" s="103"/>
      <c r="BT9" s="103"/>
      <c r="BU9" s="103"/>
      <c r="BV9" s="103"/>
      <c r="BW9" s="103"/>
      <c r="BX9" s="103"/>
      <c r="BY9" s="103"/>
      <c r="BZ9" s="103"/>
      <c r="CA9" s="103"/>
      <c r="CB9" s="103"/>
      <c r="CC9" s="103"/>
      <c r="CD9" s="103"/>
      <c r="CE9" s="103"/>
      <c r="CF9" s="103"/>
      <c r="CG9" s="103"/>
      <c r="CH9" s="103"/>
      <c r="CI9" s="103"/>
      <c r="CJ9" s="103"/>
      <c r="CK9" s="103"/>
      <c r="CL9" s="103"/>
      <c r="CM9" s="103"/>
      <c r="CN9" s="103"/>
      <c r="CO9" s="103"/>
      <c r="CP9" s="103"/>
      <c r="CQ9" s="103"/>
      <c r="CR9" s="103"/>
      <c r="CS9" s="103"/>
    </row>
    <row r="10" spans="1:97" ht="3" customHeight="1">
      <c r="A10" s="211"/>
      <c r="B10" s="211"/>
      <c r="C10" s="211"/>
      <c r="D10" s="211"/>
      <c r="E10" s="211"/>
      <c r="F10" s="211"/>
      <c r="G10" s="211"/>
      <c r="H10" s="211"/>
      <c r="I10" s="211"/>
      <c r="J10" s="211"/>
      <c r="K10" s="211"/>
      <c r="L10" s="211"/>
      <c r="M10" s="211"/>
      <c r="N10" s="211"/>
      <c r="O10" s="211"/>
    </row>
    <row r="11" spans="1:97" s="65" customFormat="1" ht="10" customHeight="1">
      <c r="A11" s="211"/>
      <c r="B11" s="709" t="s">
        <v>75</v>
      </c>
      <c r="C11" s="710"/>
      <c r="D11" s="710"/>
      <c r="E11" s="710"/>
      <c r="F11" s="710"/>
      <c r="G11" s="710"/>
      <c r="H11" s="710"/>
      <c r="I11" s="710"/>
      <c r="J11" s="710"/>
      <c r="K11" s="710"/>
      <c r="L11" s="710"/>
      <c r="M11" s="710"/>
      <c r="N11" s="710"/>
      <c r="O11" s="710"/>
      <c r="BB11" s="103"/>
      <c r="BC11" s="103"/>
      <c r="BD11" s="103"/>
      <c r="BE11" s="103"/>
      <c r="BF11" s="103"/>
      <c r="BG11" s="103"/>
      <c r="BH11" s="103"/>
      <c r="BI11" s="103"/>
      <c r="BJ11" s="103"/>
      <c r="BK11" s="103"/>
      <c r="BL11" s="103"/>
      <c r="BM11" s="103"/>
      <c r="BN11" s="103"/>
      <c r="BO11" s="103"/>
      <c r="BP11" s="103"/>
      <c r="BQ11" s="103"/>
      <c r="BR11" s="103"/>
      <c r="BS11" s="103"/>
      <c r="BT11" s="103"/>
      <c r="BU11" s="103"/>
      <c r="BV11" s="103"/>
      <c r="BW11" s="103"/>
      <c r="BX11" s="103"/>
      <c r="BY11" s="103"/>
      <c r="BZ11" s="103"/>
      <c r="CA11" s="103"/>
      <c r="CB11" s="103"/>
      <c r="CC11" s="103"/>
      <c r="CD11" s="103"/>
      <c r="CE11" s="103"/>
      <c r="CF11" s="103"/>
      <c r="CG11" s="103"/>
      <c r="CH11" s="103"/>
      <c r="CI11" s="103"/>
      <c r="CJ11" s="103"/>
      <c r="CK11" s="103"/>
      <c r="CL11" s="103"/>
      <c r="CM11" s="103"/>
      <c r="CN11" s="103"/>
      <c r="CO11" s="103"/>
      <c r="CP11" s="103"/>
      <c r="CQ11" s="103"/>
      <c r="CR11" s="103"/>
      <c r="CS11" s="103"/>
    </row>
    <row r="12" spans="1:97" ht="3" customHeight="1">
      <c r="A12" s="211"/>
      <c r="B12" s="211"/>
      <c r="C12" s="211"/>
      <c r="D12" s="211"/>
      <c r="E12" s="211"/>
      <c r="F12" s="211"/>
      <c r="G12" s="211"/>
      <c r="H12" s="211"/>
      <c r="I12" s="211"/>
      <c r="J12" s="211"/>
      <c r="K12" s="211"/>
      <c r="L12" s="211"/>
      <c r="M12" s="211"/>
      <c r="N12" s="211"/>
      <c r="O12" s="211"/>
    </row>
    <row r="13" spans="1:97" s="65" customFormat="1" ht="10" customHeight="1">
      <c r="A13" s="213">
        <v>2018</v>
      </c>
      <c r="B13" s="171">
        <v>62920973.560000002</v>
      </c>
      <c r="C13" s="171">
        <v>50026565.719999999</v>
      </c>
      <c r="D13" s="171">
        <v>473634.09</v>
      </c>
      <c r="E13" s="171">
        <v>113421173.37</v>
      </c>
      <c r="F13" s="171"/>
      <c r="G13" s="171">
        <v>122730.66</v>
      </c>
      <c r="H13" s="171">
        <v>36789.49</v>
      </c>
      <c r="I13" s="171">
        <v>23584.47</v>
      </c>
      <c r="J13" s="171">
        <v>183104.62</v>
      </c>
      <c r="K13" s="171"/>
      <c r="L13" s="171">
        <v>341304.33</v>
      </c>
      <c r="M13" s="171">
        <v>332086.58</v>
      </c>
      <c r="N13" s="171">
        <v>97091.21</v>
      </c>
      <c r="O13" s="171">
        <v>770482.12</v>
      </c>
      <c r="BB13" s="103"/>
      <c r="BC13" s="103"/>
      <c r="BD13" s="103"/>
      <c r="BE13" s="103"/>
      <c r="BF13" s="103"/>
      <c r="BG13" s="103"/>
      <c r="BH13" s="103"/>
      <c r="BI13" s="103"/>
      <c r="BJ13" s="103"/>
      <c r="BK13" s="103"/>
      <c r="BL13" s="103"/>
      <c r="BM13" s="103"/>
      <c r="BN13" s="103"/>
      <c r="BO13" s="103"/>
      <c r="BP13" s="103"/>
      <c r="BQ13" s="103"/>
      <c r="BR13" s="103"/>
      <c r="BS13" s="103"/>
      <c r="BT13" s="103"/>
      <c r="BU13" s="103"/>
      <c r="BV13" s="103"/>
      <c r="BW13" s="103"/>
      <c r="BX13" s="103"/>
      <c r="BY13" s="103"/>
      <c r="BZ13" s="103"/>
      <c r="CA13" s="103"/>
      <c r="CB13" s="103"/>
      <c r="CC13" s="103"/>
      <c r="CD13" s="103"/>
      <c r="CE13" s="103"/>
      <c r="CF13" s="103"/>
      <c r="CG13" s="103"/>
      <c r="CH13" s="103"/>
      <c r="CI13" s="103"/>
      <c r="CJ13" s="103"/>
      <c r="CK13" s="103"/>
      <c r="CL13" s="103"/>
      <c r="CM13" s="103"/>
      <c r="CN13" s="103"/>
      <c r="CO13" s="103"/>
      <c r="CP13" s="103"/>
      <c r="CQ13" s="103"/>
      <c r="CR13" s="103"/>
      <c r="CS13" s="103"/>
    </row>
    <row r="14" spans="1:97" s="65" customFormat="1" ht="10" customHeight="1">
      <c r="A14" s="213">
        <v>2019</v>
      </c>
      <c r="B14" s="171">
        <v>63363000.850000001</v>
      </c>
      <c r="C14" s="171">
        <v>48335587.869999997</v>
      </c>
      <c r="D14" s="171">
        <v>477121.61</v>
      </c>
      <c r="E14" s="171">
        <v>112175710.33</v>
      </c>
      <c r="F14" s="171"/>
      <c r="G14" s="171">
        <v>117072.13</v>
      </c>
      <c r="H14" s="171">
        <v>35812.17</v>
      </c>
      <c r="I14" s="171">
        <v>23560.97</v>
      </c>
      <c r="J14" s="171">
        <v>176445.28</v>
      </c>
      <c r="K14" s="171"/>
      <c r="L14" s="171">
        <v>326180.34000000003</v>
      </c>
      <c r="M14" s="171">
        <v>325926.96999999997</v>
      </c>
      <c r="N14" s="171">
        <v>100785.74</v>
      </c>
      <c r="O14" s="171">
        <v>752893.05</v>
      </c>
      <c r="BB14" s="103"/>
      <c r="BC14" s="103"/>
      <c r="BD14" s="103"/>
      <c r="BE14" s="103"/>
      <c r="BF14" s="103"/>
      <c r="BG14" s="103"/>
      <c r="BH14" s="103"/>
      <c r="BI14" s="103"/>
      <c r="BJ14" s="103"/>
      <c r="BK14" s="103"/>
      <c r="BL14" s="103"/>
      <c r="BM14" s="103"/>
      <c r="BN14" s="103"/>
      <c r="BO14" s="103"/>
      <c r="BP14" s="103"/>
      <c r="BQ14" s="103"/>
      <c r="BR14" s="103"/>
      <c r="BS14" s="103"/>
      <c r="BT14" s="103"/>
      <c r="BU14" s="103"/>
      <c r="BV14" s="103"/>
      <c r="BW14" s="103"/>
      <c r="BX14" s="103"/>
      <c r="BY14" s="103"/>
      <c r="BZ14" s="103"/>
      <c r="CA14" s="103"/>
      <c r="CB14" s="103"/>
      <c r="CC14" s="103"/>
      <c r="CD14" s="103"/>
      <c r="CE14" s="103"/>
      <c r="CF14" s="103"/>
      <c r="CG14" s="103"/>
      <c r="CH14" s="103"/>
      <c r="CI14" s="103"/>
      <c r="CJ14" s="103"/>
      <c r="CK14" s="103"/>
      <c r="CL14" s="103"/>
      <c r="CM14" s="103"/>
      <c r="CN14" s="103"/>
      <c r="CO14" s="103"/>
      <c r="CP14" s="103"/>
      <c r="CQ14" s="103"/>
      <c r="CR14" s="103"/>
      <c r="CS14" s="103"/>
    </row>
    <row r="15" spans="1:97" s="65" customFormat="1" ht="10" customHeight="1">
      <c r="A15" s="213">
        <v>2020</v>
      </c>
      <c r="B15" s="171">
        <v>47714259.159999996</v>
      </c>
      <c r="C15" s="171">
        <v>47539195.170000002</v>
      </c>
      <c r="D15" s="171">
        <v>443863.08</v>
      </c>
      <c r="E15" s="171">
        <v>95697317.409999996</v>
      </c>
      <c r="F15" s="171"/>
      <c r="G15" s="171">
        <v>83997.52</v>
      </c>
      <c r="H15" s="171">
        <v>34746.339999999997</v>
      </c>
      <c r="I15" s="171">
        <v>23427.77</v>
      </c>
      <c r="J15" s="171">
        <v>142171.64000000001</v>
      </c>
      <c r="K15" s="171"/>
      <c r="L15" s="171">
        <v>253143.85</v>
      </c>
      <c r="M15" s="171">
        <v>310453.87</v>
      </c>
      <c r="N15" s="171">
        <v>93264.89</v>
      </c>
      <c r="O15" s="171">
        <v>656862.6</v>
      </c>
      <c r="P15" s="103"/>
      <c r="Q15" s="103"/>
      <c r="R15" s="103"/>
      <c r="S15" s="103"/>
      <c r="T15" s="103"/>
      <c r="U15" s="103"/>
      <c r="V15" s="103"/>
      <c r="W15" s="103"/>
      <c r="X15" s="103"/>
      <c r="Y15" s="103"/>
      <c r="Z15" s="103"/>
      <c r="AA15" s="103"/>
      <c r="AB15" s="103"/>
      <c r="AC15" s="103"/>
      <c r="AD15" s="103"/>
      <c r="AE15" s="103"/>
      <c r="AF15" s="103"/>
      <c r="AG15" s="103"/>
      <c r="AH15" s="103"/>
      <c r="AI15" s="103"/>
      <c r="AJ15" s="103"/>
      <c r="AK15" s="103"/>
      <c r="AL15" s="103"/>
      <c r="AM15" s="103"/>
      <c r="AN15" s="103"/>
      <c r="AO15" s="103"/>
      <c r="AP15" s="103"/>
      <c r="AQ15" s="103"/>
      <c r="AR15" s="103"/>
      <c r="AS15" s="103"/>
      <c r="AT15" s="103"/>
      <c r="AU15" s="103"/>
      <c r="AV15" s="103"/>
      <c r="AW15" s="103"/>
      <c r="AX15" s="103"/>
      <c r="AY15" s="103"/>
      <c r="AZ15" s="103"/>
      <c r="BA15" s="103"/>
      <c r="BB15" s="103"/>
      <c r="BC15" s="103"/>
      <c r="BD15" s="103"/>
      <c r="BE15" s="103"/>
      <c r="BF15" s="103"/>
      <c r="BG15" s="103"/>
      <c r="BH15" s="103"/>
      <c r="BI15" s="103"/>
      <c r="BJ15" s="103"/>
      <c r="BK15" s="103"/>
      <c r="BL15" s="103"/>
      <c r="BM15" s="103"/>
      <c r="BN15" s="103"/>
      <c r="BO15" s="103"/>
      <c r="BP15" s="103"/>
      <c r="BQ15" s="103"/>
      <c r="BR15" s="103"/>
      <c r="BS15" s="103"/>
      <c r="BT15" s="103"/>
      <c r="BU15" s="103"/>
      <c r="BV15" s="103"/>
      <c r="BW15" s="103"/>
      <c r="BX15" s="103"/>
      <c r="BY15" s="103"/>
      <c r="BZ15" s="103"/>
      <c r="CA15" s="103"/>
      <c r="CB15" s="103"/>
      <c r="CC15" s="103"/>
      <c r="CD15" s="103"/>
      <c r="CE15" s="103"/>
      <c r="CF15" s="103"/>
      <c r="CG15" s="103"/>
      <c r="CH15" s="103"/>
      <c r="CI15" s="103"/>
      <c r="CJ15" s="103"/>
      <c r="CK15" s="103"/>
      <c r="CL15" s="103"/>
      <c r="CM15" s="103"/>
      <c r="CN15" s="103"/>
      <c r="CO15" s="103"/>
      <c r="CP15" s="103"/>
      <c r="CQ15" s="103"/>
      <c r="CR15" s="103"/>
      <c r="CS15" s="103"/>
    </row>
    <row r="16" spans="1:97" s="65" customFormat="1" ht="10" customHeight="1">
      <c r="A16" s="213">
        <v>2021</v>
      </c>
      <c r="B16" s="171">
        <v>57701760.020000003</v>
      </c>
      <c r="C16" s="171">
        <v>51978179.520000003</v>
      </c>
      <c r="D16" s="171">
        <v>451166.75</v>
      </c>
      <c r="E16" s="171">
        <v>110131106.28</v>
      </c>
      <c r="F16" s="171"/>
      <c r="G16" s="171">
        <v>95744.45</v>
      </c>
      <c r="H16" s="171">
        <v>38173.980000000003</v>
      </c>
      <c r="I16" s="171">
        <v>23384.84</v>
      </c>
      <c r="J16" s="171">
        <v>157303.28</v>
      </c>
      <c r="K16" s="171"/>
      <c r="L16" s="171">
        <v>271564.46000000002</v>
      </c>
      <c r="M16" s="171">
        <v>349259.12</v>
      </c>
      <c r="N16" s="171">
        <v>105483.42</v>
      </c>
      <c r="O16" s="171">
        <v>726307.01</v>
      </c>
      <c r="P16" s="103"/>
      <c r="Q16" s="103"/>
      <c r="R16" s="103"/>
      <c r="S16" s="103"/>
      <c r="T16" s="103"/>
      <c r="U16" s="103"/>
      <c r="V16" s="103"/>
      <c r="W16" s="103"/>
      <c r="X16" s="103"/>
      <c r="Y16" s="103"/>
      <c r="Z16" s="103"/>
      <c r="AA16" s="103"/>
      <c r="AB16" s="103"/>
      <c r="AC16" s="103"/>
      <c r="AD16" s="103"/>
      <c r="AE16" s="103"/>
      <c r="AF16" s="103"/>
      <c r="AG16" s="103"/>
      <c r="AH16" s="103"/>
      <c r="AI16" s="103"/>
      <c r="AJ16" s="103"/>
      <c r="AK16" s="103"/>
      <c r="AL16" s="103"/>
      <c r="AM16" s="103"/>
      <c r="AN16" s="103"/>
      <c r="AO16" s="103"/>
      <c r="AP16" s="103"/>
      <c r="AQ16" s="103"/>
      <c r="AR16" s="103"/>
      <c r="AS16" s="103"/>
      <c r="AT16" s="103"/>
      <c r="AU16" s="103"/>
      <c r="AV16" s="103"/>
      <c r="AW16" s="103"/>
      <c r="AX16" s="103"/>
      <c r="AY16" s="103"/>
      <c r="AZ16" s="103"/>
      <c r="BA16" s="103"/>
      <c r="BB16" s="103"/>
      <c r="BC16" s="103"/>
      <c r="BD16" s="103"/>
      <c r="BE16" s="103"/>
      <c r="BF16" s="103"/>
      <c r="BG16" s="103"/>
      <c r="BH16" s="103"/>
      <c r="BI16" s="103"/>
      <c r="BJ16" s="103"/>
      <c r="BK16" s="103"/>
      <c r="BL16" s="103"/>
      <c r="BM16" s="103"/>
      <c r="BN16" s="103"/>
      <c r="BO16" s="103"/>
      <c r="BP16" s="103"/>
      <c r="BQ16" s="103"/>
      <c r="BR16" s="103"/>
      <c r="BS16" s="103"/>
      <c r="BT16" s="103"/>
      <c r="BU16" s="103"/>
      <c r="BV16" s="103"/>
      <c r="BW16" s="103"/>
      <c r="BX16" s="103"/>
      <c r="BY16" s="103"/>
      <c r="BZ16" s="103"/>
      <c r="CA16" s="103"/>
      <c r="CB16" s="103"/>
      <c r="CC16" s="103"/>
      <c r="CD16" s="103"/>
      <c r="CE16" s="103"/>
      <c r="CF16" s="103"/>
      <c r="CG16" s="103"/>
      <c r="CH16" s="103"/>
      <c r="CI16" s="103"/>
      <c r="CJ16" s="103"/>
      <c r="CK16" s="103"/>
      <c r="CL16" s="103"/>
      <c r="CM16" s="103"/>
      <c r="CN16" s="103"/>
      <c r="CO16" s="103"/>
      <c r="CP16" s="103"/>
      <c r="CQ16" s="103"/>
      <c r="CR16" s="103"/>
      <c r="CS16" s="103"/>
    </row>
    <row r="17" spans="1:97" s="65" customFormat="1" ht="10" customHeight="1">
      <c r="A17" s="213">
        <v>2022</v>
      </c>
      <c r="B17" s="171">
        <v>63066103.009999998</v>
      </c>
      <c r="C17" s="171">
        <v>45305759.469999999</v>
      </c>
      <c r="D17" s="171">
        <v>444491.82</v>
      </c>
      <c r="E17" s="171">
        <v>108816354.3</v>
      </c>
      <c r="F17" s="171"/>
      <c r="G17" s="171">
        <v>100973.27</v>
      </c>
      <c r="H17" s="171">
        <v>33644</v>
      </c>
      <c r="I17" s="171">
        <v>23173.02</v>
      </c>
      <c r="J17" s="171">
        <v>157790.29</v>
      </c>
      <c r="K17" s="171"/>
      <c r="L17" s="171">
        <v>279007.83</v>
      </c>
      <c r="M17" s="171">
        <v>318441.64</v>
      </c>
      <c r="N17" s="171">
        <v>106927.26</v>
      </c>
      <c r="O17" s="171">
        <v>704376.73</v>
      </c>
      <c r="P17" s="103"/>
      <c r="Q17" s="103"/>
      <c r="R17" s="103"/>
      <c r="S17" s="103"/>
      <c r="T17" s="103"/>
      <c r="U17" s="103"/>
      <c r="V17" s="103"/>
      <c r="W17" s="103"/>
      <c r="X17" s="103"/>
      <c r="Y17" s="103"/>
      <c r="Z17" s="103"/>
      <c r="AA17" s="103"/>
      <c r="AB17" s="103"/>
      <c r="AC17" s="103"/>
      <c r="AD17" s="103"/>
      <c r="AE17" s="103"/>
      <c r="AF17" s="103"/>
      <c r="AG17" s="103"/>
      <c r="AH17" s="103"/>
      <c r="AI17" s="103"/>
      <c r="AJ17" s="103"/>
      <c r="AK17" s="103"/>
      <c r="AL17" s="103"/>
      <c r="AM17" s="103"/>
      <c r="AN17" s="103"/>
      <c r="AO17" s="103"/>
      <c r="AP17" s="103"/>
      <c r="AQ17" s="103"/>
      <c r="AR17" s="103"/>
      <c r="AS17" s="103"/>
      <c r="AT17" s="103"/>
      <c r="AU17" s="103"/>
      <c r="AV17" s="103"/>
      <c r="AW17" s="103"/>
      <c r="AX17" s="103"/>
      <c r="AY17" s="103"/>
      <c r="AZ17" s="103"/>
      <c r="BA17" s="103"/>
      <c r="BB17" s="103"/>
      <c r="BC17" s="103"/>
      <c r="BD17" s="103"/>
      <c r="BE17" s="103"/>
      <c r="BF17" s="103"/>
      <c r="BG17" s="103"/>
      <c r="BH17" s="103"/>
      <c r="BI17" s="103"/>
      <c r="BJ17" s="103"/>
      <c r="BK17" s="103"/>
      <c r="BL17" s="103"/>
      <c r="BM17" s="103"/>
      <c r="BN17" s="103"/>
      <c r="BO17" s="103"/>
      <c r="BP17" s="103"/>
      <c r="BQ17" s="103"/>
      <c r="BR17" s="103"/>
      <c r="BS17" s="103"/>
      <c r="BT17" s="103"/>
      <c r="BU17" s="103"/>
      <c r="BV17" s="103"/>
      <c r="BW17" s="103"/>
      <c r="BX17" s="103"/>
      <c r="BY17" s="103"/>
      <c r="BZ17" s="103"/>
      <c r="CA17" s="103"/>
      <c r="CB17" s="103"/>
      <c r="CC17" s="103"/>
      <c r="CD17" s="103"/>
      <c r="CE17" s="103"/>
      <c r="CF17" s="103"/>
      <c r="CG17" s="103"/>
      <c r="CH17" s="103"/>
      <c r="CI17" s="103"/>
      <c r="CJ17" s="103"/>
      <c r="CK17" s="103"/>
      <c r="CL17" s="103"/>
      <c r="CM17" s="103"/>
      <c r="CN17" s="103"/>
      <c r="CO17" s="103"/>
      <c r="CP17" s="103"/>
      <c r="CQ17" s="103"/>
      <c r="CR17" s="103"/>
      <c r="CS17" s="103"/>
    </row>
    <row r="18" spans="1:97" s="65" customFormat="1" ht="10" customHeight="1">
      <c r="A18" s="213">
        <v>2023</v>
      </c>
      <c r="B18" s="171">
        <v>63413859.909999996</v>
      </c>
      <c r="C18" s="171">
        <v>41096903.590000004</v>
      </c>
      <c r="D18" s="171">
        <v>446936.87</v>
      </c>
      <c r="E18" s="171">
        <v>104957700.36</v>
      </c>
      <c r="F18" s="171"/>
      <c r="G18" s="171" t="s">
        <v>76</v>
      </c>
      <c r="H18" s="171" t="s">
        <v>76</v>
      </c>
      <c r="I18" s="171" t="s">
        <v>76</v>
      </c>
      <c r="J18" s="171" t="s">
        <v>76</v>
      </c>
      <c r="K18" s="171"/>
      <c r="L18" s="171" t="s">
        <v>76</v>
      </c>
      <c r="M18" s="171" t="s">
        <v>76</v>
      </c>
      <c r="N18" s="171" t="s">
        <v>76</v>
      </c>
      <c r="O18" s="171" t="s">
        <v>76</v>
      </c>
      <c r="P18" s="103"/>
      <c r="Q18" s="103"/>
      <c r="R18" s="103"/>
      <c r="S18" s="103"/>
      <c r="T18" s="103"/>
      <c r="U18" s="103"/>
      <c r="V18" s="103"/>
      <c r="W18" s="103"/>
      <c r="X18" s="103"/>
      <c r="Y18" s="103"/>
      <c r="Z18" s="103"/>
      <c r="AA18" s="103"/>
      <c r="AB18" s="103"/>
      <c r="AC18" s="103"/>
      <c r="AD18" s="103"/>
      <c r="AE18" s="103"/>
      <c r="AF18" s="103"/>
      <c r="AG18" s="103"/>
      <c r="AH18" s="103"/>
      <c r="AI18" s="103"/>
      <c r="AJ18" s="103"/>
      <c r="AK18" s="103"/>
      <c r="AL18" s="103"/>
      <c r="AM18" s="103"/>
      <c r="AN18" s="103"/>
      <c r="AO18" s="103"/>
      <c r="AP18" s="103"/>
      <c r="AQ18" s="103"/>
      <c r="AR18" s="103"/>
      <c r="AS18" s="103"/>
      <c r="AT18" s="103"/>
      <c r="AU18" s="103"/>
      <c r="AV18" s="103"/>
      <c r="AW18" s="103"/>
      <c r="AX18" s="103"/>
      <c r="AY18" s="103"/>
      <c r="AZ18" s="103"/>
      <c r="BA18" s="103"/>
      <c r="BB18" s="103"/>
      <c r="BC18" s="103"/>
      <c r="BD18" s="103"/>
      <c r="BE18" s="103"/>
      <c r="BF18" s="103"/>
      <c r="BG18" s="103"/>
      <c r="BH18" s="103"/>
      <c r="BI18" s="103"/>
      <c r="BJ18" s="103"/>
      <c r="BK18" s="103"/>
      <c r="BL18" s="103"/>
      <c r="BM18" s="103"/>
      <c r="BN18" s="103"/>
      <c r="BO18" s="103"/>
      <c r="BP18" s="103"/>
      <c r="BQ18" s="103"/>
      <c r="BR18" s="103"/>
      <c r="BS18" s="103"/>
      <c r="BT18" s="103"/>
      <c r="BU18" s="103"/>
      <c r="BV18" s="103"/>
      <c r="BW18" s="103"/>
      <c r="BX18" s="103"/>
      <c r="BY18" s="103"/>
      <c r="BZ18" s="103"/>
      <c r="CA18" s="103"/>
      <c r="CB18" s="103"/>
      <c r="CC18" s="103"/>
      <c r="CD18" s="103"/>
      <c r="CE18" s="103"/>
      <c r="CF18" s="103"/>
      <c r="CG18" s="103"/>
      <c r="CH18" s="103"/>
      <c r="CI18" s="103"/>
      <c r="CJ18" s="103"/>
      <c r="CK18" s="103"/>
      <c r="CL18" s="103"/>
      <c r="CM18" s="103"/>
      <c r="CN18" s="103"/>
      <c r="CO18" s="103"/>
      <c r="CP18" s="103"/>
      <c r="CQ18" s="103"/>
      <c r="CR18" s="103"/>
      <c r="CS18" s="103"/>
    </row>
    <row r="19" spans="1:97" ht="3" customHeight="1">
      <c r="A19" s="399"/>
      <c r="B19" s="171"/>
      <c r="C19" s="171"/>
      <c r="D19" s="171"/>
      <c r="E19" s="171"/>
      <c r="F19" s="399"/>
      <c r="G19" s="171" t="s">
        <v>77</v>
      </c>
      <c r="H19" s="171" t="s">
        <v>77</v>
      </c>
      <c r="I19" s="171" t="s">
        <v>77</v>
      </c>
      <c r="J19" s="171" t="s">
        <v>77</v>
      </c>
      <c r="K19" s="395"/>
      <c r="L19" s="171" t="s">
        <v>77</v>
      </c>
      <c r="M19" s="171" t="s">
        <v>77</v>
      </c>
      <c r="N19" s="171" t="s">
        <v>77</v>
      </c>
      <c r="O19" s="171" t="s">
        <v>77</v>
      </c>
    </row>
    <row r="20" spans="1:97" s="65" customFormat="1" ht="10" customHeight="1">
      <c r="A20" s="106"/>
      <c r="B20" s="711" t="s">
        <v>78</v>
      </c>
      <c r="C20" s="711"/>
      <c r="D20" s="711"/>
      <c r="E20" s="711"/>
      <c r="F20" s="711"/>
      <c r="G20" s="711"/>
      <c r="H20" s="711"/>
      <c r="I20" s="711"/>
      <c r="J20" s="711"/>
      <c r="K20" s="711"/>
      <c r="L20" s="711"/>
      <c r="M20" s="711"/>
      <c r="N20" s="711"/>
      <c r="O20" s="711"/>
      <c r="BB20" s="103"/>
      <c r="BC20" s="103"/>
      <c r="BD20" s="103"/>
      <c r="BE20" s="103"/>
      <c r="BF20" s="103"/>
      <c r="BG20" s="103"/>
      <c r="BH20" s="103"/>
      <c r="BI20" s="103"/>
      <c r="BJ20" s="103"/>
      <c r="BK20" s="103"/>
      <c r="BL20" s="103"/>
      <c r="BM20" s="103"/>
      <c r="BN20" s="103"/>
      <c r="BO20" s="103"/>
      <c r="BP20" s="103"/>
      <c r="BQ20" s="103"/>
      <c r="BR20" s="103"/>
      <c r="BS20" s="103"/>
      <c r="BT20" s="103"/>
      <c r="BU20" s="103"/>
      <c r="BV20" s="103"/>
      <c r="BW20" s="103"/>
      <c r="BX20" s="103"/>
      <c r="BY20" s="103"/>
      <c r="BZ20" s="103"/>
      <c r="CA20" s="103"/>
      <c r="CB20" s="103"/>
      <c r="CC20" s="103"/>
      <c r="CD20" s="103"/>
      <c r="CE20" s="103"/>
      <c r="CF20" s="103"/>
      <c r="CG20" s="103"/>
      <c r="CH20" s="103"/>
      <c r="CI20" s="103"/>
      <c r="CJ20" s="103"/>
      <c r="CK20" s="103"/>
      <c r="CL20" s="103"/>
      <c r="CM20" s="103"/>
      <c r="CN20" s="103"/>
      <c r="CO20" s="103"/>
      <c r="CP20" s="103"/>
      <c r="CQ20" s="103"/>
      <c r="CR20" s="103"/>
      <c r="CS20" s="103"/>
    </row>
    <row r="21" spans="1:97" ht="3" customHeight="1">
      <c r="A21" s="395"/>
      <c r="B21" s="106"/>
      <c r="C21" s="106"/>
      <c r="D21" s="399"/>
      <c r="E21" s="399"/>
      <c r="F21" s="399"/>
      <c r="G21" s="106"/>
      <c r="H21" s="395"/>
      <c r="I21" s="395"/>
      <c r="J21" s="395"/>
      <c r="K21" s="395"/>
      <c r="L21" s="395"/>
      <c r="M21" s="395"/>
      <c r="N21" s="395"/>
      <c r="O21" s="395"/>
    </row>
    <row r="22" spans="1:97" s="65" customFormat="1" ht="9.75" customHeight="1">
      <c r="A22" s="632" t="s">
        <v>79</v>
      </c>
      <c r="B22" s="171">
        <v>63066103.009999998</v>
      </c>
      <c r="C22" s="171">
        <v>45305759.469999999</v>
      </c>
      <c r="D22" s="171">
        <v>444491.82</v>
      </c>
      <c r="E22" s="171">
        <v>108816354.3</v>
      </c>
      <c r="F22" s="171"/>
      <c r="G22" s="171">
        <v>100973.27</v>
      </c>
      <c r="H22" s="171">
        <v>33644</v>
      </c>
      <c r="I22" s="171">
        <v>23173.02</v>
      </c>
      <c r="J22" s="171">
        <v>157790.29</v>
      </c>
      <c r="K22" s="171"/>
      <c r="L22" s="171">
        <v>279007.83</v>
      </c>
      <c r="M22" s="171">
        <v>318441.64</v>
      </c>
      <c r="N22" s="171">
        <v>106927.26</v>
      </c>
      <c r="O22" s="171">
        <v>704376.73</v>
      </c>
      <c r="BB22" s="103"/>
      <c r="BC22" s="103"/>
      <c r="BD22" s="103"/>
      <c r="BE22" s="103"/>
      <c r="BF22" s="103"/>
      <c r="BG22" s="103"/>
      <c r="BH22" s="103"/>
      <c r="BI22" s="103"/>
      <c r="BJ22" s="103"/>
      <c r="BK22" s="103"/>
      <c r="BL22" s="103"/>
      <c r="BM22" s="103"/>
      <c r="BN22" s="103"/>
      <c r="BO22" s="103"/>
      <c r="BP22" s="103"/>
      <c r="BQ22" s="103"/>
      <c r="BR22" s="103"/>
      <c r="BS22" s="103"/>
      <c r="BT22" s="103"/>
      <c r="BU22" s="103"/>
      <c r="BV22" s="103"/>
      <c r="BW22" s="103"/>
      <c r="BX22" s="103"/>
      <c r="BY22" s="103"/>
      <c r="BZ22" s="103"/>
      <c r="CA22" s="103"/>
      <c r="CB22" s="103"/>
      <c r="CC22" s="103"/>
      <c r="CD22" s="103"/>
      <c r="CE22" s="103"/>
      <c r="CF22" s="103"/>
      <c r="CG22" s="103"/>
      <c r="CH22" s="103"/>
      <c r="CI22" s="103"/>
      <c r="CJ22" s="103"/>
      <c r="CK22" s="103"/>
      <c r="CL22" s="103"/>
      <c r="CM22" s="103"/>
      <c r="CN22" s="103"/>
      <c r="CO22" s="103"/>
      <c r="CP22" s="103"/>
      <c r="CQ22" s="103"/>
      <c r="CR22" s="103"/>
      <c r="CS22" s="103"/>
    </row>
    <row r="23" spans="1:97" s="65" customFormat="1" ht="9.75" customHeight="1">
      <c r="A23" s="632" t="s">
        <v>80</v>
      </c>
      <c r="B23" s="171">
        <v>8871634.6999999993</v>
      </c>
      <c r="C23" s="171">
        <v>6179525.7199999997</v>
      </c>
      <c r="D23" s="171">
        <v>135702.16</v>
      </c>
      <c r="E23" s="171">
        <v>15186862.59</v>
      </c>
      <c r="F23" s="171"/>
      <c r="G23" s="171">
        <v>14388.85</v>
      </c>
      <c r="H23" s="171">
        <v>8564.83</v>
      </c>
      <c r="I23" s="171">
        <v>120.93</v>
      </c>
      <c r="J23" s="171">
        <v>23074.61</v>
      </c>
      <c r="K23" s="171"/>
      <c r="L23" s="171">
        <v>32016.95</v>
      </c>
      <c r="M23" s="171">
        <v>54188.07</v>
      </c>
      <c r="N23" s="171">
        <v>17277.47</v>
      </c>
      <c r="O23" s="171">
        <v>103482.49</v>
      </c>
      <c r="BB23" s="103"/>
      <c r="BC23" s="103"/>
      <c r="BD23" s="103"/>
      <c r="BE23" s="103"/>
      <c r="BF23" s="103"/>
      <c r="BG23" s="103"/>
      <c r="BH23" s="103"/>
      <c r="BI23" s="103"/>
      <c r="BJ23" s="103"/>
      <c r="BK23" s="103"/>
      <c r="BL23" s="103"/>
      <c r="BM23" s="103"/>
      <c r="BN23" s="103"/>
      <c r="BO23" s="103"/>
      <c r="BP23" s="103"/>
      <c r="BQ23" s="103"/>
      <c r="BR23" s="103"/>
      <c r="BS23" s="103"/>
      <c r="BT23" s="103"/>
      <c r="BU23" s="103"/>
      <c r="BV23" s="103"/>
      <c r="BW23" s="103"/>
      <c r="BX23" s="103"/>
      <c r="BY23" s="103"/>
      <c r="BZ23" s="103"/>
      <c r="CA23" s="103"/>
      <c r="CB23" s="103"/>
      <c r="CC23" s="103"/>
      <c r="CD23" s="103"/>
      <c r="CE23" s="103"/>
      <c r="CF23" s="103"/>
      <c r="CG23" s="103"/>
      <c r="CH23" s="103"/>
      <c r="CI23" s="103"/>
      <c r="CJ23" s="103"/>
      <c r="CK23" s="103"/>
      <c r="CL23" s="103"/>
      <c r="CM23" s="103"/>
      <c r="CN23" s="103"/>
      <c r="CO23" s="103"/>
      <c r="CP23" s="103"/>
      <c r="CQ23" s="103"/>
      <c r="CR23" s="103"/>
      <c r="CS23" s="103"/>
    </row>
    <row r="24" spans="1:97" s="65" customFormat="1" ht="9.75" customHeight="1">
      <c r="A24" s="632" t="s">
        <v>81</v>
      </c>
      <c r="B24" s="171">
        <v>12377333.550000001</v>
      </c>
      <c r="C24" s="171">
        <v>13150474.23</v>
      </c>
      <c r="D24" s="171">
        <v>313279.51</v>
      </c>
      <c r="E24" s="171">
        <v>25841087.289999999</v>
      </c>
      <c r="F24" s="171"/>
      <c r="G24" s="171">
        <v>16405.57</v>
      </c>
      <c r="H24" s="171">
        <v>5962.21</v>
      </c>
      <c r="I24" s="171">
        <v>1245.18</v>
      </c>
      <c r="J24" s="171">
        <v>23612.959999999999</v>
      </c>
      <c r="K24" s="171"/>
      <c r="L24" s="171">
        <v>33923.160000000003</v>
      </c>
      <c r="M24" s="171">
        <v>21133.57</v>
      </c>
      <c r="N24" s="171">
        <v>30873.05</v>
      </c>
      <c r="O24" s="171">
        <v>85929.78</v>
      </c>
      <c r="BB24" s="103"/>
      <c r="BC24" s="103"/>
      <c r="BD24" s="103"/>
      <c r="BE24" s="103"/>
      <c r="BF24" s="103"/>
      <c r="BG24" s="103"/>
      <c r="BH24" s="103"/>
      <c r="BI24" s="103"/>
      <c r="BJ24" s="103"/>
      <c r="BK24" s="103"/>
      <c r="BL24" s="103"/>
      <c r="BM24" s="103"/>
      <c r="BN24" s="103"/>
      <c r="BO24" s="103"/>
      <c r="BP24" s="103"/>
      <c r="BQ24" s="103"/>
      <c r="BR24" s="103"/>
      <c r="BS24" s="103"/>
      <c r="BT24" s="103"/>
      <c r="BU24" s="103"/>
      <c r="BV24" s="103"/>
      <c r="BW24" s="103"/>
      <c r="BX24" s="103"/>
      <c r="BY24" s="103"/>
      <c r="BZ24" s="103"/>
      <c r="CA24" s="103"/>
      <c r="CB24" s="103"/>
      <c r="CC24" s="103"/>
      <c r="CD24" s="103"/>
      <c r="CE24" s="103"/>
      <c r="CF24" s="103"/>
      <c r="CG24" s="103"/>
      <c r="CH24" s="103"/>
      <c r="CI24" s="103"/>
      <c r="CJ24" s="103"/>
      <c r="CK24" s="103"/>
      <c r="CL24" s="103"/>
      <c r="CM24" s="103"/>
      <c r="CN24" s="103"/>
      <c r="CO24" s="103"/>
      <c r="CP24" s="103"/>
      <c r="CQ24" s="103"/>
      <c r="CR24" s="103"/>
      <c r="CS24" s="103"/>
    </row>
    <row r="25" spans="1:97" s="65" customFormat="1" ht="9.75" customHeight="1">
      <c r="A25" s="632" t="s">
        <v>82</v>
      </c>
      <c r="B25" s="171">
        <v>2170289.06</v>
      </c>
      <c r="C25" s="171">
        <v>942213.96</v>
      </c>
      <c r="D25" s="171">
        <v>277976.42</v>
      </c>
      <c r="E25" s="171">
        <v>3390479.44</v>
      </c>
      <c r="F25" s="171"/>
      <c r="G25" s="171">
        <v>4384.13</v>
      </c>
      <c r="H25" s="171">
        <v>6568.44</v>
      </c>
      <c r="I25" s="171">
        <v>4141.1400000000003</v>
      </c>
      <c r="J25" s="171">
        <v>15093.71</v>
      </c>
      <c r="K25" s="171"/>
      <c r="L25" s="171">
        <v>12016.3</v>
      </c>
      <c r="M25" s="171">
        <v>30109.5</v>
      </c>
      <c r="N25" s="171">
        <v>16598.78</v>
      </c>
      <c r="O25" s="171">
        <v>58724.58</v>
      </c>
      <c r="BB25" s="103"/>
      <c r="BC25" s="103"/>
      <c r="BD25" s="103"/>
      <c r="BE25" s="103"/>
      <c r="BF25" s="103"/>
      <c r="BG25" s="103"/>
      <c r="BH25" s="103"/>
      <c r="BI25" s="103"/>
      <c r="BJ25" s="103"/>
      <c r="BK25" s="103"/>
      <c r="BL25" s="103"/>
      <c r="BM25" s="103"/>
      <c r="BN25" s="103"/>
      <c r="BO25" s="103"/>
      <c r="BP25" s="103"/>
      <c r="BQ25" s="103"/>
      <c r="BR25" s="103"/>
      <c r="BS25" s="103"/>
      <c r="BT25" s="103"/>
      <c r="BU25" s="103"/>
      <c r="BV25" s="103"/>
      <c r="BW25" s="103"/>
      <c r="BX25" s="103"/>
      <c r="BY25" s="103"/>
      <c r="BZ25" s="103"/>
      <c r="CA25" s="103"/>
      <c r="CB25" s="103"/>
      <c r="CC25" s="103"/>
      <c r="CD25" s="103"/>
      <c r="CE25" s="103"/>
      <c r="CF25" s="103"/>
      <c r="CG25" s="103"/>
      <c r="CH25" s="103"/>
      <c r="CI25" s="103"/>
      <c r="CJ25" s="103"/>
      <c r="CK25" s="103"/>
      <c r="CL25" s="103"/>
      <c r="CM25" s="103"/>
      <c r="CN25" s="103"/>
      <c r="CO25" s="103"/>
      <c r="CP25" s="103"/>
      <c r="CQ25" s="103"/>
      <c r="CR25" s="103"/>
      <c r="CS25" s="103"/>
    </row>
    <row r="26" spans="1:97" s="65" customFormat="1" ht="9.75" customHeight="1">
      <c r="A26" s="159" t="s">
        <v>83</v>
      </c>
      <c r="B26" s="171">
        <v>3621368</v>
      </c>
      <c r="C26" s="171">
        <v>8191821.1500000004</v>
      </c>
      <c r="D26" s="171">
        <v>1654112.25</v>
      </c>
      <c r="E26" s="171">
        <v>13467301.4</v>
      </c>
      <c r="F26" s="171"/>
      <c r="G26" s="171">
        <v>11210.26</v>
      </c>
      <c r="H26" s="171">
        <v>25837.37</v>
      </c>
      <c r="I26" s="171">
        <v>13354.23</v>
      </c>
      <c r="J26" s="171">
        <v>50401.86</v>
      </c>
      <c r="K26" s="171"/>
      <c r="L26" s="171">
        <v>29557.439999999999</v>
      </c>
      <c r="M26" s="171">
        <v>252751.26</v>
      </c>
      <c r="N26" s="171">
        <v>18247.11</v>
      </c>
      <c r="O26" s="171">
        <v>300555.81</v>
      </c>
      <c r="BB26" s="103"/>
      <c r="BC26" s="103"/>
      <c r="BD26" s="103"/>
      <c r="BE26" s="103"/>
      <c r="BF26" s="103"/>
      <c r="BG26" s="103"/>
      <c r="BH26" s="103"/>
      <c r="BI26" s="103"/>
      <c r="BJ26" s="103"/>
      <c r="BK26" s="103"/>
      <c r="BL26" s="103"/>
      <c r="BM26" s="103"/>
      <c r="BN26" s="103"/>
      <c r="BO26" s="103"/>
      <c r="BP26" s="103"/>
      <c r="BQ26" s="103"/>
      <c r="BR26" s="103"/>
      <c r="BS26" s="103"/>
      <c r="BT26" s="103"/>
      <c r="BU26" s="103"/>
      <c r="BV26" s="103"/>
      <c r="BW26" s="103"/>
      <c r="BX26" s="103"/>
      <c r="BY26" s="103"/>
      <c r="BZ26" s="103"/>
      <c r="CA26" s="103"/>
      <c r="CB26" s="103"/>
      <c r="CC26" s="103"/>
      <c r="CD26" s="103"/>
      <c r="CE26" s="103"/>
      <c r="CF26" s="103"/>
      <c r="CG26" s="103"/>
      <c r="CH26" s="103"/>
      <c r="CI26" s="103"/>
      <c r="CJ26" s="103"/>
      <c r="CK26" s="103"/>
      <c r="CL26" s="103"/>
      <c r="CM26" s="103"/>
      <c r="CN26" s="103"/>
      <c r="CO26" s="103"/>
      <c r="CP26" s="103"/>
      <c r="CQ26" s="103"/>
      <c r="CR26" s="103"/>
      <c r="CS26" s="103"/>
    </row>
    <row r="27" spans="1:97" s="65" customFormat="1" ht="9.75" customHeight="1">
      <c r="A27" s="632" t="s">
        <v>84</v>
      </c>
      <c r="B27" s="171">
        <v>1351923.31</v>
      </c>
      <c r="C27" s="171">
        <v>423514.18</v>
      </c>
      <c r="D27" s="171">
        <v>9369.6299999999992</v>
      </c>
      <c r="E27" s="171">
        <v>1784807.12</v>
      </c>
      <c r="F27" s="171"/>
      <c r="G27" s="171">
        <v>2264.9</v>
      </c>
      <c r="H27" s="171">
        <v>348.52</v>
      </c>
      <c r="I27" s="171">
        <v>10.09</v>
      </c>
      <c r="J27" s="171">
        <v>2623.5</v>
      </c>
      <c r="K27" s="171"/>
      <c r="L27" s="171">
        <v>5003.95</v>
      </c>
      <c r="M27" s="171">
        <v>404.35</v>
      </c>
      <c r="N27" s="171">
        <v>1044.3900000000001</v>
      </c>
      <c r="O27" s="171">
        <v>6452.69</v>
      </c>
      <c r="BB27" s="103"/>
      <c r="BC27" s="103"/>
      <c r="BD27" s="103"/>
      <c r="BE27" s="103"/>
      <c r="BF27" s="103"/>
      <c r="BG27" s="103"/>
      <c r="BH27" s="103"/>
      <c r="BI27" s="103"/>
      <c r="BJ27" s="103"/>
      <c r="BK27" s="103"/>
      <c r="BL27" s="103"/>
      <c r="BM27" s="103"/>
      <c r="BN27" s="103"/>
      <c r="BO27" s="103"/>
      <c r="BP27" s="103"/>
      <c r="BQ27" s="103"/>
      <c r="BR27" s="103"/>
      <c r="BS27" s="103"/>
      <c r="BT27" s="103"/>
      <c r="BU27" s="103"/>
      <c r="BV27" s="103"/>
      <c r="BW27" s="103"/>
      <c r="BX27" s="103"/>
      <c r="BY27" s="103"/>
      <c r="BZ27" s="103"/>
      <c r="CA27" s="103"/>
      <c r="CB27" s="103"/>
      <c r="CC27" s="103"/>
      <c r="CD27" s="103"/>
      <c r="CE27" s="103"/>
      <c r="CF27" s="103"/>
      <c r="CG27" s="103"/>
      <c r="CH27" s="103"/>
      <c r="CI27" s="103"/>
      <c r="CJ27" s="103"/>
      <c r="CK27" s="103"/>
      <c r="CL27" s="103"/>
      <c r="CM27" s="103"/>
      <c r="CN27" s="103"/>
      <c r="CO27" s="103"/>
      <c r="CP27" s="103"/>
      <c r="CQ27" s="103"/>
      <c r="CR27" s="103"/>
      <c r="CS27" s="103"/>
    </row>
    <row r="28" spans="1:97" s="65" customFormat="1" ht="9.75" customHeight="1">
      <c r="A28" s="632" t="s">
        <v>85</v>
      </c>
      <c r="B28" s="171">
        <v>4711720</v>
      </c>
      <c r="C28" s="171">
        <v>1481290.24</v>
      </c>
      <c r="D28" s="171">
        <v>390757.86</v>
      </c>
      <c r="E28" s="171">
        <v>6583768.0999999996</v>
      </c>
      <c r="F28" s="171"/>
      <c r="G28" s="171">
        <v>7919.96</v>
      </c>
      <c r="H28" s="171">
        <v>2284.79</v>
      </c>
      <c r="I28" s="171">
        <v>2109.66</v>
      </c>
      <c r="J28" s="171">
        <v>12314.41</v>
      </c>
      <c r="K28" s="171"/>
      <c r="L28" s="171">
        <v>18750.72</v>
      </c>
      <c r="M28" s="171">
        <v>21814.68</v>
      </c>
      <c r="N28" s="171">
        <v>24659.02</v>
      </c>
      <c r="O28" s="171">
        <v>65224.43</v>
      </c>
      <c r="BB28" s="103"/>
      <c r="BC28" s="103"/>
      <c r="BD28" s="103"/>
      <c r="BE28" s="103"/>
      <c r="BF28" s="103"/>
      <c r="BG28" s="103"/>
      <c r="BH28" s="103"/>
      <c r="BI28" s="103"/>
      <c r="BJ28" s="103"/>
      <c r="BK28" s="103"/>
      <c r="BL28" s="103"/>
      <c r="BM28" s="103"/>
      <c r="BN28" s="103"/>
      <c r="BO28" s="103"/>
      <c r="BP28" s="103"/>
      <c r="BQ28" s="103"/>
      <c r="BR28" s="103"/>
      <c r="BS28" s="103"/>
      <c r="BT28" s="103"/>
      <c r="BU28" s="103"/>
      <c r="BV28" s="103"/>
      <c r="BW28" s="103"/>
      <c r="BX28" s="103"/>
      <c r="BY28" s="103"/>
      <c r="BZ28" s="103"/>
      <c r="CA28" s="103"/>
      <c r="CB28" s="103"/>
      <c r="CC28" s="103"/>
      <c r="CD28" s="103"/>
      <c r="CE28" s="103"/>
      <c r="CF28" s="103"/>
      <c r="CG28" s="103"/>
      <c r="CH28" s="103"/>
      <c r="CI28" s="103"/>
      <c r="CJ28" s="103"/>
      <c r="CK28" s="103"/>
      <c r="CL28" s="103"/>
      <c r="CM28" s="103"/>
      <c r="CN28" s="103"/>
      <c r="CO28" s="103"/>
      <c r="CP28" s="103"/>
      <c r="CQ28" s="103"/>
      <c r="CR28" s="103"/>
      <c r="CS28" s="103"/>
    </row>
    <row r="29" spans="1:97" s="65" customFormat="1" ht="9.75" customHeight="1">
      <c r="A29" s="632" t="s">
        <v>86</v>
      </c>
      <c r="B29" s="171">
        <v>4978077.6100000003</v>
      </c>
      <c r="C29" s="171">
        <v>1274143.3799999999</v>
      </c>
      <c r="D29" s="171">
        <v>128386.69</v>
      </c>
      <c r="E29" s="171">
        <v>6380607.6799999997</v>
      </c>
      <c r="F29" s="171"/>
      <c r="G29" s="171">
        <v>5245.37</v>
      </c>
      <c r="H29" s="171">
        <v>4737.03</v>
      </c>
      <c r="I29" s="171">
        <v>553.94000000000005</v>
      </c>
      <c r="J29" s="171">
        <v>10536.34</v>
      </c>
      <c r="K29" s="171"/>
      <c r="L29" s="171">
        <v>17965.97</v>
      </c>
      <c r="M29" s="171">
        <v>18227.34</v>
      </c>
      <c r="N29" s="171">
        <v>5276.76</v>
      </c>
      <c r="O29" s="171">
        <v>41470.06</v>
      </c>
      <c r="BB29" s="103"/>
      <c r="BC29" s="103"/>
      <c r="BD29" s="103"/>
      <c r="BE29" s="103"/>
      <c r="BF29" s="103"/>
      <c r="BG29" s="103"/>
      <c r="BH29" s="103"/>
      <c r="BI29" s="103"/>
      <c r="BJ29" s="103"/>
      <c r="BK29" s="103"/>
      <c r="BL29" s="103"/>
      <c r="BM29" s="103"/>
      <c r="BN29" s="103"/>
      <c r="BO29" s="103"/>
      <c r="BP29" s="103"/>
      <c r="BQ29" s="103"/>
      <c r="BR29" s="103"/>
      <c r="BS29" s="103"/>
      <c r="BT29" s="103"/>
      <c r="BU29" s="103"/>
      <c r="BV29" s="103"/>
      <c r="BW29" s="103"/>
      <c r="BX29" s="103"/>
      <c r="BY29" s="103"/>
      <c r="BZ29" s="103"/>
      <c r="CA29" s="103"/>
      <c r="CB29" s="103"/>
      <c r="CC29" s="103"/>
      <c r="CD29" s="103"/>
      <c r="CE29" s="103"/>
      <c r="CF29" s="103"/>
      <c r="CG29" s="103"/>
      <c r="CH29" s="103"/>
      <c r="CI29" s="103"/>
      <c r="CJ29" s="103"/>
      <c r="CK29" s="103"/>
      <c r="CL29" s="103"/>
      <c r="CM29" s="103"/>
      <c r="CN29" s="103"/>
      <c r="CO29" s="103"/>
      <c r="CP29" s="103"/>
      <c r="CQ29" s="103"/>
      <c r="CR29" s="103"/>
      <c r="CS29" s="103"/>
    </row>
    <row r="30" spans="1:97" s="65" customFormat="1" ht="9.75" customHeight="1">
      <c r="A30" s="632" t="s">
        <v>87</v>
      </c>
      <c r="B30" s="171">
        <v>1582917.56</v>
      </c>
      <c r="C30" s="171">
        <v>158261.79</v>
      </c>
      <c r="D30" s="171">
        <v>24521.43</v>
      </c>
      <c r="E30" s="171">
        <v>1765700.78</v>
      </c>
      <c r="F30" s="171"/>
      <c r="G30" s="171">
        <v>2325.6799999999998</v>
      </c>
      <c r="H30" s="171">
        <v>3402.47</v>
      </c>
      <c r="I30" s="171">
        <v>29.51</v>
      </c>
      <c r="J30" s="171">
        <v>5757.66</v>
      </c>
      <c r="K30" s="171"/>
      <c r="L30" s="171">
        <v>4919.82</v>
      </c>
      <c r="M30" s="171">
        <v>14959.28</v>
      </c>
      <c r="N30" s="171">
        <v>8006.75</v>
      </c>
      <c r="O30" s="171">
        <v>27885.86</v>
      </c>
      <c r="BB30" s="103"/>
      <c r="BC30" s="103"/>
      <c r="BD30" s="103"/>
      <c r="BE30" s="103"/>
      <c r="BF30" s="103"/>
      <c r="BG30" s="103"/>
      <c r="BH30" s="103"/>
      <c r="BI30" s="103"/>
      <c r="BJ30" s="103"/>
      <c r="BK30" s="103"/>
      <c r="BL30" s="103"/>
      <c r="BM30" s="103"/>
      <c r="BN30" s="103"/>
      <c r="BO30" s="103"/>
      <c r="BP30" s="103"/>
      <c r="BQ30" s="103"/>
      <c r="BR30" s="103"/>
      <c r="BS30" s="103"/>
      <c r="BT30" s="103"/>
      <c r="BU30" s="103"/>
      <c r="BV30" s="103"/>
      <c r="BW30" s="103"/>
      <c r="BX30" s="103"/>
      <c r="BY30" s="103"/>
      <c r="BZ30" s="103"/>
      <c r="CA30" s="103"/>
      <c r="CB30" s="103"/>
      <c r="CC30" s="103"/>
      <c r="CD30" s="103"/>
      <c r="CE30" s="103"/>
      <c r="CF30" s="103"/>
      <c r="CG30" s="103"/>
      <c r="CH30" s="103"/>
      <c r="CI30" s="103"/>
      <c r="CJ30" s="103"/>
      <c r="CK30" s="103"/>
      <c r="CL30" s="103"/>
      <c r="CM30" s="103"/>
      <c r="CN30" s="103"/>
      <c r="CO30" s="103"/>
      <c r="CP30" s="103"/>
      <c r="CQ30" s="103"/>
      <c r="CR30" s="103"/>
      <c r="CS30" s="103"/>
    </row>
    <row r="31" spans="1:97" s="65" customFormat="1" ht="9.75" customHeight="1">
      <c r="A31" s="632" t="s">
        <v>88</v>
      </c>
      <c r="B31" s="171">
        <v>3869691.21</v>
      </c>
      <c r="C31" s="171">
        <v>692975.53</v>
      </c>
      <c r="D31" s="171">
        <v>253450.96</v>
      </c>
      <c r="E31" s="171">
        <v>4816117.7</v>
      </c>
      <c r="F31" s="171"/>
      <c r="G31" s="171">
        <v>4512.1099999999997</v>
      </c>
      <c r="H31" s="171">
        <v>6315.85</v>
      </c>
      <c r="I31" s="171">
        <v>1380.78</v>
      </c>
      <c r="J31" s="171">
        <v>12208.74</v>
      </c>
      <c r="K31" s="171"/>
      <c r="L31" s="171">
        <v>15400.19</v>
      </c>
      <c r="M31" s="171">
        <v>39116.85</v>
      </c>
      <c r="N31" s="171">
        <v>13728.26</v>
      </c>
      <c r="O31" s="171">
        <v>68245.289999999994</v>
      </c>
      <c r="BB31" s="103"/>
      <c r="BC31" s="103"/>
      <c r="BD31" s="103"/>
      <c r="BE31" s="103"/>
      <c r="BF31" s="103"/>
      <c r="BG31" s="103"/>
      <c r="BH31" s="103"/>
      <c r="BI31" s="103"/>
      <c r="BJ31" s="103"/>
      <c r="BK31" s="103"/>
      <c r="BL31" s="103"/>
      <c r="BM31" s="103"/>
      <c r="BN31" s="103"/>
      <c r="BO31" s="103"/>
      <c r="BP31" s="103"/>
      <c r="BQ31" s="103"/>
      <c r="BR31" s="103"/>
      <c r="BS31" s="103"/>
      <c r="BT31" s="103"/>
      <c r="BU31" s="103"/>
      <c r="BV31" s="103"/>
      <c r="BW31" s="103"/>
      <c r="BX31" s="103"/>
      <c r="BY31" s="103"/>
      <c r="BZ31" s="103"/>
      <c r="CA31" s="103"/>
      <c r="CB31" s="103"/>
      <c r="CC31" s="103"/>
      <c r="CD31" s="103"/>
      <c r="CE31" s="103"/>
      <c r="CF31" s="103"/>
      <c r="CG31" s="103"/>
      <c r="CH31" s="103"/>
      <c r="CI31" s="103"/>
      <c r="CJ31" s="103"/>
      <c r="CK31" s="103"/>
      <c r="CL31" s="103"/>
      <c r="CM31" s="103"/>
      <c r="CN31" s="103"/>
      <c r="CO31" s="103"/>
      <c r="CP31" s="103"/>
      <c r="CQ31" s="103"/>
      <c r="CR31" s="103"/>
      <c r="CS31" s="103"/>
    </row>
    <row r="32" spans="1:97" s="65" customFormat="1" ht="9.75" customHeight="1">
      <c r="A32" s="632" t="s">
        <v>89</v>
      </c>
      <c r="B32" s="171">
        <v>66846712.350000001</v>
      </c>
      <c r="C32" s="171">
        <v>35006008.509999998</v>
      </c>
      <c r="D32" s="171">
        <v>3204430.88</v>
      </c>
      <c r="E32" s="171">
        <v>105057151.73999999</v>
      </c>
      <c r="F32" s="171"/>
      <c r="G32" s="171">
        <v>132067.38</v>
      </c>
      <c r="H32" s="171">
        <v>55896.68</v>
      </c>
      <c r="I32" s="171">
        <v>2227.0100000000002</v>
      </c>
      <c r="J32" s="171">
        <v>190191.07</v>
      </c>
      <c r="K32" s="171"/>
      <c r="L32" s="171">
        <v>262557.08</v>
      </c>
      <c r="M32" s="171">
        <v>312103.44</v>
      </c>
      <c r="N32" s="171">
        <v>174289.28</v>
      </c>
      <c r="O32" s="171">
        <v>748949.79</v>
      </c>
      <c r="BB32" s="103"/>
      <c r="BC32" s="103"/>
      <c r="BD32" s="103"/>
      <c r="BE32" s="103"/>
      <c r="BF32" s="103"/>
      <c r="BG32" s="103"/>
      <c r="BH32" s="103"/>
      <c r="BI32" s="103"/>
      <c r="BJ32" s="103"/>
      <c r="BK32" s="103"/>
      <c r="BL32" s="103"/>
      <c r="BM32" s="103"/>
      <c r="BN32" s="103"/>
      <c r="BO32" s="103"/>
      <c r="BP32" s="103"/>
      <c r="BQ32" s="103"/>
      <c r="BR32" s="103"/>
      <c r="BS32" s="103"/>
      <c r="BT32" s="103"/>
      <c r="BU32" s="103"/>
      <c r="BV32" s="103"/>
      <c r="BW32" s="103"/>
      <c r="BX32" s="103"/>
      <c r="BY32" s="103"/>
      <c r="BZ32" s="103"/>
      <c r="CA32" s="103"/>
      <c r="CB32" s="103"/>
      <c r="CC32" s="103"/>
      <c r="CD32" s="103"/>
      <c r="CE32" s="103"/>
      <c r="CF32" s="103"/>
      <c r="CG32" s="103"/>
      <c r="CH32" s="103"/>
      <c r="CI32" s="103"/>
      <c r="CJ32" s="103"/>
      <c r="CK32" s="103"/>
      <c r="CL32" s="103"/>
      <c r="CM32" s="103"/>
      <c r="CN32" s="103"/>
      <c r="CO32" s="103"/>
      <c r="CP32" s="103"/>
      <c r="CQ32" s="103"/>
      <c r="CR32" s="103"/>
      <c r="CS32" s="103"/>
    </row>
    <row r="33" spans="1:97" s="65" customFormat="1" ht="9.75" customHeight="1">
      <c r="A33" s="632" t="s">
        <v>90</v>
      </c>
      <c r="B33" s="171">
        <v>91866270.780000001</v>
      </c>
      <c r="C33" s="171">
        <v>83002956.040000007</v>
      </c>
      <c r="D33" s="171">
        <v>2271162.4500000002</v>
      </c>
      <c r="E33" s="171">
        <v>177140389.25999999</v>
      </c>
      <c r="F33" s="171"/>
      <c r="G33" s="171">
        <v>155501.73000000001</v>
      </c>
      <c r="H33" s="171">
        <v>53214.74</v>
      </c>
      <c r="I33" s="171">
        <v>36406.18</v>
      </c>
      <c r="J33" s="171">
        <v>245122.64</v>
      </c>
      <c r="K33" s="171"/>
      <c r="L33" s="171">
        <v>406557.62</v>
      </c>
      <c r="M33" s="171">
        <v>157999.57999999999</v>
      </c>
      <c r="N33" s="171">
        <v>121194.51</v>
      </c>
      <c r="O33" s="171">
        <v>685751.7</v>
      </c>
      <c r="BB33" s="103"/>
      <c r="BC33" s="103"/>
      <c r="BD33" s="103"/>
      <c r="BE33" s="103"/>
      <c r="BF33" s="103"/>
      <c r="BG33" s="103"/>
      <c r="BH33" s="103"/>
      <c r="BI33" s="103"/>
      <c r="BJ33" s="103"/>
      <c r="BK33" s="103"/>
      <c r="BL33" s="103"/>
      <c r="BM33" s="103"/>
      <c r="BN33" s="103"/>
      <c r="BO33" s="103"/>
      <c r="BP33" s="103"/>
      <c r="BQ33" s="103"/>
      <c r="BR33" s="103"/>
      <c r="BS33" s="103"/>
      <c r="BT33" s="103"/>
      <c r="BU33" s="103"/>
      <c r="BV33" s="103"/>
      <c r="BW33" s="103"/>
      <c r="BX33" s="103"/>
      <c r="BY33" s="103"/>
      <c r="BZ33" s="103"/>
      <c r="CA33" s="103"/>
      <c r="CB33" s="103"/>
      <c r="CC33" s="103"/>
      <c r="CD33" s="103"/>
      <c r="CE33" s="103"/>
      <c r="CF33" s="103"/>
      <c r="CG33" s="103"/>
      <c r="CH33" s="103"/>
      <c r="CI33" s="103"/>
      <c r="CJ33" s="103"/>
      <c r="CK33" s="103"/>
      <c r="CL33" s="103"/>
      <c r="CM33" s="103"/>
      <c r="CN33" s="103"/>
      <c r="CO33" s="103"/>
      <c r="CP33" s="103"/>
      <c r="CQ33" s="103"/>
      <c r="CR33" s="103"/>
      <c r="CS33" s="103"/>
    </row>
    <row r="34" spans="1:97" s="65" customFormat="1" ht="9.75" customHeight="1">
      <c r="A34" s="632" t="s">
        <v>91</v>
      </c>
      <c r="B34" s="171">
        <v>7643725.9199999999</v>
      </c>
      <c r="C34" s="171">
        <v>5784364.6399999997</v>
      </c>
      <c r="D34" s="171">
        <v>40568.839999999997</v>
      </c>
      <c r="E34" s="171">
        <v>13468659.4</v>
      </c>
      <c r="F34" s="171"/>
      <c r="G34" s="171">
        <v>9641.7000000000007</v>
      </c>
      <c r="H34" s="171">
        <v>9873.75</v>
      </c>
      <c r="I34" s="171">
        <v>230.3</v>
      </c>
      <c r="J34" s="171">
        <v>19745.759999999998</v>
      </c>
      <c r="K34" s="171"/>
      <c r="L34" s="171">
        <v>44842.66</v>
      </c>
      <c r="M34" s="171">
        <v>31746.86</v>
      </c>
      <c r="N34" s="171">
        <v>23040.51</v>
      </c>
      <c r="O34" s="171">
        <v>99630.02</v>
      </c>
      <c r="BB34" s="103"/>
      <c r="BC34" s="103"/>
      <c r="BD34" s="103"/>
      <c r="BE34" s="103"/>
      <c r="BF34" s="103"/>
      <c r="BG34" s="103"/>
      <c r="BH34" s="103"/>
      <c r="BI34" s="103"/>
      <c r="BJ34" s="103"/>
      <c r="BK34" s="103"/>
      <c r="BL34" s="103"/>
      <c r="BM34" s="103"/>
      <c r="BN34" s="103"/>
      <c r="BO34" s="103"/>
      <c r="BP34" s="103"/>
      <c r="BQ34" s="103"/>
      <c r="BR34" s="103"/>
      <c r="BS34" s="103"/>
      <c r="BT34" s="103"/>
      <c r="BU34" s="103"/>
      <c r="BV34" s="103"/>
      <c r="BW34" s="103"/>
      <c r="BX34" s="103"/>
      <c r="BY34" s="103"/>
      <c r="BZ34" s="103"/>
      <c r="CA34" s="103"/>
      <c r="CB34" s="103"/>
      <c r="CC34" s="103"/>
      <c r="CD34" s="103"/>
      <c r="CE34" s="103"/>
      <c r="CF34" s="103"/>
      <c r="CG34" s="103"/>
      <c r="CH34" s="103"/>
      <c r="CI34" s="103"/>
      <c r="CJ34" s="103"/>
      <c r="CK34" s="103"/>
      <c r="CL34" s="103"/>
      <c r="CM34" s="103"/>
      <c r="CN34" s="103"/>
      <c r="CO34" s="103"/>
      <c r="CP34" s="103"/>
      <c r="CQ34" s="103"/>
      <c r="CR34" s="103"/>
      <c r="CS34" s="103"/>
    </row>
    <row r="35" spans="1:97" s="65" customFormat="1" ht="9.75" customHeight="1">
      <c r="A35" s="632" t="s">
        <v>92</v>
      </c>
      <c r="B35" s="171">
        <v>5748063.4100000001</v>
      </c>
      <c r="C35" s="171">
        <v>5787384.6200000001</v>
      </c>
      <c r="D35" s="171">
        <v>293700.77</v>
      </c>
      <c r="E35" s="171">
        <v>11829148.810000001</v>
      </c>
      <c r="F35" s="171"/>
      <c r="G35" s="171">
        <v>8251.01</v>
      </c>
      <c r="H35" s="171">
        <v>9006.25</v>
      </c>
      <c r="I35" s="171">
        <v>26.49</v>
      </c>
      <c r="J35" s="171">
        <v>17283.759999999998</v>
      </c>
      <c r="K35" s="171"/>
      <c r="L35" s="171">
        <v>18219.7</v>
      </c>
      <c r="M35" s="171">
        <v>20539.64</v>
      </c>
      <c r="N35" s="171">
        <v>12016.99</v>
      </c>
      <c r="O35" s="171">
        <v>50776.33</v>
      </c>
      <c r="BB35" s="103"/>
      <c r="BC35" s="103"/>
      <c r="BD35" s="103"/>
      <c r="BE35" s="103"/>
      <c r="BF35" s="103"/>
      <c r="BG35" s="103"/>
      <c r="BH35" s="103"/>
      <c r="BI35" s="103"/>
      <c r="BJ35" s="103"/>
      <c r="BK35" s="103"/>
      <c r="BL35" s="103"/>
      <c r="BM35" s="103"/>
      <c r="BN35" s="103"/>
      <c r="BO35" s="103"/>
      <c r="BP35" s="103"/>
      <c r="BQ35" s="103"/>
      <c r="BR35" s="103"/>
      <c r="BS35" s="103"/>
      <c r="BT35" s="103"/>
      <c r="BU35" s="103"/>
      <c r="BV35" s="103"/>
      <c r="BW35" s="103"/>
      <c r="BX35" s="103"/>
      <c r="BY35" s="103"/>
      <c r="BZ35" s="103"/>
      <c r="CA35" s="103"/>
      <c r="CB35" s="103"/>
      <c r="CC35" s="103"/>
      <c r="CD35" s="103"/>
      <c r="CE35" s="103"/>
      <c r="CF35" s="103"/>
      <c r="CG35" s="103"/>
      <c r="CH35" s="103"/>
      <c r="CI35" s="103"/>
      <c r="CJ35" s="103"/>
      <c r="CK35" s="103"/>
      <c r="CL35" s="103"/>
      <c r="CM35" s="103"/>
      <c r="CN35" s="103"/>
      <c r="CO35" s="103"/>
      <c r="CP35" s="103"/>
      <c r="CQ35" s="103"/>
      <c r="CR35" s="103"/>
      <c r="CS35" s="103"/>
    </row>
    <row r="36" spans="1:97" s="65" customFormat="1" ht="9.75" customHeight="1">
      <c r="A36" s="632" t="s">
        <v>93</v>
      </c>
      <c r="B36" s="171">
        <v>1198878.17</v>
      </c>
      <c r="C36" s="171">
        <v>433022.89</v>
      </c>
      <c r="D36" s="171">
        <v>238655.28</v>
      </c>
      <c r="E36" s="171">
        <v>1870556.35</v>
      </c>
      <c r="F36" s="171"/>
      <c r="G36" s="171">
        <v>2098.61</v>
      </c>
      <c r="H36" s="171">
        <v>4688.24</v>
      </c>
      <c r="I36" s="171">
        <v>376.25</v>
      </c>
      <c r="J36" s="171">
        <v>7163.1</v>
      </c>
      <c r="K36" s="171"/>
      <c r="L36" s="171">
        <v>4318.3999999999996</v>
      </c>
      <c r="M36" s="171">
        <v>19044.61</v>
      </c>
      <c r="N36" s="171">
        <v>3109.88</v>
      </c>
      <c r="O36" s="171">
        <v>26472.880000000001</v>
      </c>
      <c r="BB36" s="103"/>
      <c r="BC36" s="103"/>
      <c r="BD36" s="103"/>
      <c r="BE36" s="103"/>
      <c r="BF36" s="103"/>
      <c r="BG36" s="103"/>
      <c r="BH36" s="103"/>
      <c r="BI36" s="103"/>
      <c r="BJ36" s="103"/>
      <c r="BK36" s="103"/>
      <c r="BL36" s="103"/>
      <c r="BM36" s="103"/>
      <c r="BN36" s="103"/>
      <c r="BO36" s="103"/>
      <c r="BP36" s="103"/>
      <c r="BQ36" s="103"/>
      <c r="BR36" s="103"/>
      <c r="BS36" s="103"/>
      <c r="BT36" s="103"/>
      <c r="BU36" s="103"/>
      <c r="BV36" s="103"/>
      <c r="BW36" s="103"/>
      <c r="BX36" s="103"/>
      <c r="BY36" s="103"/>
      <c r="BZ36" s="103"/>
      <c r="CA36" s="103"/>
      <c r="CB36" s="103"/>
      <c r="CC36" s="103"/>
      <c r="CD36" s="103"/>
      <c r="CE36" s="103"/>
      <c r="CF36" s="103"/>
      <c r="CG36" s="103"/>
      <c r="CH36" s="103"/>
      <c r="CI36" s="103"/>
      <c r="CJ36" s="103"/>
      <c r="CK36" s="103"/>
      <c r="CL36" s="103"/>
      <c r="CM36" s="103"/>
      <c r="CN36" s="103"/>
      <c r="CO36" s="103"/>
      <c r="CP36" s="103"/>
      <c r="CQ36" s="103"/>
      <c r="CR36" s="103"/>
      <c r="CS36" s="103"/>
    </row>
    <row r="37" spans="1:97" s="65" customFormat="1" ht="9.75" customHeight="1">
      <c r="A37" s="632" t="s">
        <v>94</v>
      </c>
      <c r="B37" s="171">
        <v>3644675.47</v>
      </c>
      <c r="C37" s="171">
        <v>971891.16</v>
      </c>
      <c r="D37" s="171">
        <v>12677.3</v>
      </c>
      <c r="E37" s="171">
        <v>4629243.92</v>
      </c>
      <c r="F37" s="171"/>
      <c r="G37" s="171">
        <v>7650.48</v>
      </c>
      <c r="H37" s="171">
        <v>2352.2600000000002</v>
      </c>
      <c r="I37" s="171">
        <v>129.57</v>
      </c>
      <c r="J37" s="171">
        <v>10132.31</v>
      </c>
      <c r="K37" s="171"/>
      <c r="L37" s="171">
        <v>14423.4</v>
      </c>
      <c r="M37" s="171">
        <v>16845.63</v>
      </c>
      <c r="N37" s="171">
        <v>5228.47</v>
      </c>
      <c r="O37" s="171">
        <v>36497.5</v>
      </c>
      <c r="BB37" s="103"/>
      <c r="BC37" s="103"/>
      <c r="BD37" s="103"/>
      <c r="BE37" s="103"/>
      <c r="BF37" s="103"/>
      <c r="BG37" s="103"/>
      <c r="BH37" s="103"/>
      <c r="BI37" s="103"/>
      <c r="BJ37" s="103"/>
      <c r="BK37" s="103"/>
      <c r="BL37" s="103"/>
      <c r="BM37" s="103"/>
      <c r="BN37" s="103"/>
      <c r="BO37" s="103"/>
      <c r="BP37" s="103"/>
      <c r="BQ37" s="103"/>
      <c r="BR37" s="103"/>
      <c r="BS37" s="103"/>
      <c r="BT37" s="103"/>
      <c r="BU37" s="103"/>
      <c r="BV37" s="103"/>
      <c r="BW37" s="103"/>
      <c r="BX37" s="103"/>
      <c r="BY37" s="103"/>
      <c r="BZ37" s="103"/>
      <c r="CA37" s="103"/>
      <c r="CB37" s="103"/>
      <c r="CC37" s="103"/>
      <c r="CD37" s="103"/>
      <c r="CE37" s="103"/>
      <c r="CF37" s="103"/>
      <c r="CG37" s="103"/>
      <c r="CH37" s="103"/>
      <c r="CI37" s="103"/>
      <c r="CJ37" s="103"/>
      <c r="CK37" s="103"/>
      <c r="CL37" s="103"/>
      <c r="CM37" s="103"/>
      <c r="CN37" s="103"/>
      <c r="CO37" s="103"/>
      <c r="CP37" s="103"/>
      <c r="CQ37" s="103"/>
      <c r="CR37" s="103"/>
      <c r="CS37" s="103"/>
    </row>
    <row r="38" spans="1:97" s="65" customFormat="1" ht="9.75" customHeight="1">
      <c r="A38" s="632" t="s">
        <v>95</v>
      </c>
      <c r="B38" s="171">
        <v>702680.3</v>
      </c>
      <c r="C38" s="171">
        <v>852632</v>
      </c>
      <c r="D38" s="171">
        <v>2801.5</v>
      </c>
      <c r="E38" s="171">
        <v>1558113.8</v>
      </c>
      <c r="F38" s="171"/>
      <c r="G38" s="171">
        <v>708.19</v>
      </c>
      <c r="H38" s="171">
        <v>435.67</v>
      </c>
      <c r="I38" s="171">
        <v>0</v>
      </c>
      <c r="J38" s="171">
        <v>1143.8599999999999</v>
      </c>
      <c r="K38" s="171"/>
      <c r="L38" s="171">
        <v>1363.96</v>
      </c>
      <c r="M38" s="171">
        <v>1257.6600000000001</v>
      </c>
      <c r="N38" s="171">
        <v>1522.2</v>
      </c>
      <c r="O38" s="171">
        <v>4143.8100000000004</v>
      </c>
      <c r="BB38" s="103"/>
      <c r="BC38" s="103"/>
      <c r="BD38" s="103"/>
      <c r="BE38" s="103"/>
      <c r="BF38" s="103"/>
      <c r="BG38" s="103"/>
      <c r="BH38" s="103"/>
      <c r="BI38" s="103"/>
      <c r="BJ38" s="103"/>
      <c r="BK38" s="103"/>
      <c r="BL38" s="103"/>
      <c r="BM38" s="103"/>
      <c r="BN38" s="103"/>
      <c r="BO38" s="103"/>
      <c r="BP38" s="103"/>
      <c r="BQ38" s="103"/>
      <c r="BR38" s="103"/>
      <c r="BS38" s="103"/>
      <c r="BT38" s="103"/>
      <c r="BU38" s="103"/>
      <c r="BV38" s="103"/>
      <c r="BW38" s="103"/>
      <c r="BX38" s="103"/>
      <c r="BY38" s="103"/>
      <c r="BZ38" s="103"/>
      <c r="CA38" s="103"/>
      <c r="CB38" s="103"/>
      <c r="CC38" s="103"/>
      <c r="CD38" s="103"/>
      <c r="CE38" s="103"/>
      <c r="CF38" s="103"/>
      <c r="CG38" s="103"/>
      <c r="CH38" s="103"/>
      <c r="CI38" s="103"/>
      <c r="CJ38" s="103"/>
      <c r="CK38" s="103"/>
      <c r="CL38" s="103"/>
      <c r="CM38" s="103"/>
      <c r="CN38" s="103"/>
      <c r="CO38" s="103"/>
      <c r="CP38" s="103"/>
      <c r="CQ38" s="103"/>
      <c r="CR38" s="103"/>
      <c r="CS38" s="103"/>
    </row>
    <row r="39" spans="1:97" s="65" customFormat="1" ht="9.75" customHeight="1">
      <c r="A39" s="633" t="s">
        <v>96</v>
      </c>
      <c r="B39" s="171">
        <v>296072.76</v>
      </c>
      <c r="C39" s="171">
        <v>63875.19</v>
      </c>
      <c r="D39" s="171">
        <v>874.56</v>
      </c>
      <c r="E39" s="171">
        <v>360822.51</v>
      </c>
      <c r="F39" s="171"/>
      <c r="G39" s="171">
        <v>617.14</v>
      </c>
      <c r="H39" s="171">
        <v>20.2</v>
      </c>
      <c r="I39" s="171">
        <v>5.19</v>
      </c>
      <c r="J39" s="171">
        <v>642.53</v>
      </c>
      <c r="K39" s="171"/>
      <c r="L39" s="171">
        <v>1741.78</v>
      </c>
      <c r="M39" s="171">
        <v>50.87</v>
      </c>
      <c r="N39" s="171">
        <v>487.87</v>
      </c>
      <c r="O39" s="171">
        <v>2280.52</v>
      </c>
      <c r="BB39" s="103"/>
      <c r="BC39" s="103"/>
      <c r="BD39" s="103"/>
      <c r="BE39" s="103"/>
      <c r="BF39" s="103"/>
      <c r="BG39" s="103"/>
      <c r="BH39" s="103"/>
      <c r="BI39" s="103"/>
      <c r="BJ39" s="103"/>
      <c r="BK39" s="103"/>
      <c r="BL39" s="103"/>
      <c r="BM39" s="103"/>
      <c r="BN39" s="103"/>
      <c r="BO39" s="103"/>
      <c r="BP39" s="103"/>
      <c r="BQ39" s="103"/>
      <c r="BR39" s="103"/>
      <c r="BS39" s="103"/>
      <c r="BT39" s="103"/>
      <c r="BU39" s="103"/>
      <c r="BV39" s="103"/>
      <c r="BW39" s="103"/>
      <c r="BX39" s="103"/>
      <c r="BY39" s="103"/>
      <c r="BZ39" s="103"/>
      <c r="CA39" s="103"/>
      <c r="CB39" s="103"/>
      <c r="CC39" s="103"/>
      <c r="CD39" s="103"/>
      <c r="CE39" s="103"/>
      <c r="CF39" s="103"/>
      <c r="CG39" s="103"/>
      <c r="CH39" s="103"/>
      <c r="CI39" s="103"/>
      <c r="CJ39" s="103"/>
      <c r="CK39" s="103"/>
      <c r="CL39" s="103"/>
      <c r="CM39" s="103"/>
      <c r="CN39" s="103"/>
      <c r="CO39" s="103"/>
      <c r="CP39" s="103"/>
      <c r="CQ39" s="103"/>
      <c r="CR39" s="103"/>
      <c r="CS39" s="103"/>
    </row>
    <row r="40" spans="1:97" s="65" customFormat="1" ht="9.75" customHeight="1">
      <c r="A40" s="632" t="s">
        <v>97</v>
      </c>
      <c r="B40" s="171">
        <v>13486802.08</v>
      </c>
      <c r="C40" s="171">
        <v>13708457.029999999</v>
      </c>
      <c r="D40" s="171">
        <v>1168211.78</v>
      </c>
      <c r="E40" s="171">
        <v>28363470.890000001</v>
      </c>
      <c r="F40" s="171"/>
      <c r="G40" s="171">
        <v>20215.89</v>
      </c>
      <c r="H40" s="171">
        <v>4635.55</v>
      </c>
      <c r="I40" s="171">
        <v>14596.92</v>
      </c>
      <c r="J40" s="171">
        <v>39448.370000000003</v>
      </c>
      <c r="K40" s="171"/>
      <c r="L40" s="171">
        <v>59443.18</v>
      </c>
      <c r="M40" s="171">
        <v>22077.43</v>
      </c>
      <c r="N40" s="171">
        <v>51850.17</v>
      </c>
      <c r="O40" s="171">
        <v>133370.78</v>
      </c>
      <c r="BB40" s="103"/>
      <c r="BC40" s="103"/>
      <c r="BD40" s="103"/>
      <c r="BE40" s="103"/>
      <c r="BF40" s="103"/>
      <c r="BG40" s="103"/>
      <c r="BH40" s="103"/>
      <c r="BI40" s="103"/>
      <c r="BJ40" s="103"/>
      <c r="BK40" s="103"/>
      <c r="BL40" s="103"/>
      <c r="BM40" s="103"/>
      <c r="BN40" s="103"/>
      <c r="BO40" s="103"/>
      <c r="BP40" s="103"/>
      <c r="BQ40" s="103"/>
      <c r="BR40" s="103"/>
      <c r="BS40" s="103"/>
      <c r="BT40" s="103"/>
      <c r="BU40" s="103"/>
      <c r="BV40" s="103"/>
      <c r="BW40" s="103"/>
      <c r="BX40" s="103"/>
      <c r="BY40" s="103"/>
      <c r="BZ40" s="103"/>
      <c r="CA40" s="103"/>
      <c r="CB40" s="103"/>
      <c r="CC40" s="103"/>
      <c r="CD40" s="103"/>
      <c r="CE40" s="103"/>
      <c r="CF40" s="103"/>
      <c r="CG40" s="103"/>
      <c r="CH40" s="103"/>
      <c r="CI40" s="103"/>
      <c r="CJ40" s="103"/>
      <c r="CK40" s="103"/>
      <c r="CL40" s="103"/>
      <c r="CM40" s="103"/>
      <c r="CN40" s="103"/>
      <c r="CO40" s="103"/>
      <c r="CP40" s="103"/>
      <c r="CQ40" s="103"/>
      <c r="CR40" s="103"/>
      <c r="CS40" s="103"/>
    </row>
    <row r="41" spans="1:97" s="65" customFormat="1" ht="9.75" customHeight="1">
      <c r="A41" s="632" t="s">
        <v>98</v>
      </c>
      <c r="B41" s="171">
        <v>19056483.309999999</v>
      </c>
      <c r="C41" s="171">
        <v>31529324.02</v>
      </c>
      <c r="D41" s="171">
        <v>196351.69</v>
      </c>
      <c r="E41" s="171">
        <v>50782159.009999998</v>
      </c>
      <c r="F41" s="171"/>
      <c r="G41" s="171">
        <v>17543.79</v>
      </c>
      <c r="H41" s="171">
        <v>148301.24</v>
      </c>
      <c r="I41" s="171">
        <v>1099.05</v>
      </c>
      <c r="J41" s="171">
        <v>166944.07999999999</v>
      </c>
      <c r="K41" s="171"/>
      <c r="L41" s="171">
        <v>58203.8</v>
      </c>
      <c r="M41" s="171">
        <v>358378.64</v>
      </c>
      <c r="N41" s="171">
        <v>62498.94</v>
      </c>
      <c r="O41" s="171">
        <v>479081.39</v>
      </c>
      <c r="BB41" s="103"/>
      <c r="BC41" s="103"/>
      <c r="BD41" s="103"/>
      <c r="BE41" s="103"/>
      <c r="BF41" s="103"/>
      <c r="BG41" s="103"/>
      <c r="BH41" s="103"/>
      <c r="BI41" s="103"/>
      <c r="BJ41" s="103"/>
      <c r="BK41" s="103"/>
      <c r="BL41" s="103"/>
      <c r="BM41" s="103"/>
      <c r="BN41" s="103"/>
      <c r="BO41" s="103"/>
      <c r="BP41" s="103"/>
      <c r="BQ41" s="103"/>
      <c r="BR41" s="103"/>
      <c r="BS41" s="103"/>
      <c r="BT41" s="103"/>
      <c r="BU41" s="103"/>
      <c r="BV41" s="103"/>
      <c r="BW41" s="103"/>
      <c r="BX41" s="103"/>
      <c r="BY41" s="103"/>
      <c r="BZ41" s="103"/>
      <c r="CA41" s="103"/>
      <c r="CB41" s="103"/>
      <c r="CC41" s="103"/>
      <c r="CD41" s="103"/>
      <c r="CE41" s="103"/>
      <c r="CF41" s="103"/>
      <c r="CG41" s="103"/>
      <c r="CH41" s="103"/>
      <c r="CI41" s="103"/>
      <c r="CJ41" s="103"/>
      <c r="CK41" s="103"/>
      <c r="CL41" s="103"/>
      <c r="CM41" s="103"/>
      <c r="CN41" s="103"/>
      <c r="CO41" s="103"/>
      <c r="CP41" s="103"/>
      <c r="CQ41" s="103"/>
      <c r="CR41" s="103"/>
      <c r="CS41" s="103"/>
    </row>
    <row r="42" spans="1:97" s="65" customFormat="1" ht="9.75" customHeight="1">
      <c r="A42" s="632" t="s">
        <v>99</v>
      </c>
      <c r="B42" s="171">
        <v>6628957</v>
      </c>
      <c r="C42" s="171">
        <v>1908586.9</v>
      </c>
      <c r="D42" s="171">
        <v>647874.69999999995</v>
      </c>
      <c r="E42" s="171">
        <v>9185418.5999999996</v>
      </c>
      <c r="F42" s="171"/>
      <c r="G42" s="171">
        <v>13146.09</v>
      </c>
      <c r="H42" s="171">
        <v>3009.3</v>
      </c>
      <c r="I42" s="171">
        <v>9.89</v>
      </c>
      <c r="J42" s="171">
        <v>16165.28</v>
      </c>
      <c r="K42" s="171"/>
      <c r="L42" s="171">
        <v>35140.75</v>
      </c>
      <c r="M42" s="171">
        <v>28917.02</v>
      </c>
      <c r="N42" s="171">
        <v>31366.49</v>
      </c>
      <c r="O42" s="171">
        <v>95424.26</v>
      </c>
      <c r="BB42" s="103"/>
      <c r="BC42" s="103"/>
      <c r="BD42" s="103"/>
      <c r="BE42" s="103"/>
      <c r="BF42" s="103"/>
      <c r="BG42" s="103"/>
      <c r="BH42" s="103"/>
      <c r="BI42" s="103"/>
      <c r="BJ42" s="103"/>
      <c r="BK42" s="103"/>
      <c r="BL42" s="103"/>
      <c r="BM42" s="103"/>
      <c r="BN42" s="103"/>
      <c r="BO42" s="103"/>
      <c r="BP42" s="103"/>
      <c r="BQ42" s="103"/>
      <c r="BR42" s="103"/>
      <c r="BS42" s="103"/>
      <c r="BT42" s="103"/>
      <c r="BU42" s="103"/>
      <c r="BV42" s="103"/>
      <c r="BW42" s="103"/>
      <c r="BX42" s="103"/>
      <c r="BY42" s="103"/>
      <c r="BZ42" s="103"/>
      <c r="CA42" s="103"/>
      <c r="CB42" s="103"/>
      <c r="CC42" s="103"/>
      <c r="CD42" s="103"/>
      <c r="CE42" s="103"/>
      <c r="CF42" s="103"/>
      <c r="CG42" s="103"/>
      <c r="CH42" s="103"/>
      <c r="CI42" s="103"/>
      <c r="CJ42" s="103"/>
      <c r="CK42" s="103"/>
      <c r="CL42" s="103"/>
      <c r="CM42" s="103"/>
      <c r="CN42" s="103"/>
      <c r="CO42" s="103"/>
      <c r="CP42" s="103"/>
      <c r="CQ42" s="103"/>
      <c r="CR42" s="103"/>
      <c r="CS42" s="103"/>
    </row>
    <row r="43" spans="1:97" s="65" customFormat="1" ht="9.75" customHeight="1">
      <c r="A43" s="632" t="s">
        <v>100</v>
      </c>
      <c r="B43" s="171">
        <v>13794372.800000001</v>
      </c>
      <c r="C43" s="171">
        <v>6123415.1600000001</v>
      </c>
      <c r="D43" s="171">
        <v>1730174.34</v>
      </c>
      <c r="E43" s="171">
        <v>21647962.309999999</v>
      </c>
      <c r="F43" s="171"/>
      <c r="G43" s="171">
        <v>29527.17</v>
      </c>
      <c r="H43" s="171">
        <v>14893.39</v>
      </c>
      <c r="I43" s="171">
        <v>14893.39</v>
      </c>
      <c r="J43" s="171">
        <v>59313.94</v>
      </c>
      <c r="K43" s="171"/>
      <c r="L43" s="171">
        <v>69028.800000000003</v>
      </c>
      <c r="M43" s="171">
        <v>73851.350000000006</v>
      </c>
      <c r="N43" s="171">
        <v>97096.6</v>
      </c>
      <c r="O43" s="171">
        <v>239976.75</v>
      </c>
      <c r="BB43" s="103"/>
      <c r="BC43" s="103"/>
      <c r="BD43" s="103"/>
      <c r="BE43" s="103"/>
      <c r="BF43" s="103"/>
      <c r="BG43" s="103"/>
      <c r="BH43" s="103"/>
      <c r="BI43" s="103"/>
      <c r="BJ43" s="103"/>
      <c r="BK43" s="103"/>
      <c r="BL43" s="103"/>
      <c r="BM43" s="103"/>
      <c r="BN43" s="103"/>
      <c r="BO43" s="103"/>
      <c r="BP43" s="103"/>
      <c r="BQ43" s="103"/>
      <c r="BR43" s="103"/>
      <c r="BS43" s="103"/>
      <c r="BT43" s="103"/>
      <c r="BU43" s="103"/>
      <c r="BV43" s="103"/>
      <c r="BW43" s="103"/>
      <c r="BX43" s="103"/>
      <c r="BY43" s="103"/>
      <c r="BZ43" s="103"/>
      <c r="CA43" s="103"/>
      <c r="CB43" s="103"/>
      <c r="CC43" s="103"/>
      <c r="CD43" s="103"/>
      <c r="CE43" s="103"/>
      <c r="CF43" s="103"/>
      <c r="CG43" s="103"/>
      <c r="CH43" s="103"/>
      <c r="CI43" s="103"/>
      <c r="CJ43" s="103"/>
      <c r="CK43" s="103"/>
      <c r="CL43" s="103"/>
      <c r="CM43" s="103"/>
      <c r="CN43" s="103"/>
      <c r="CO43" s="103"/>
      <c r="CP43" s="103"/>
      <c r="CQ43" s="103"/>
      <c r="CR43" s="103"/>
      <c r="CS43" s="103"/>
    </row>
    <row r="44" spans="1:97" s="65" customFormat="1" ht="9.75" customHeight="1">
      <c r="A44" s="632" t="s">
        <v>101</v>
      </c>
      <c r="B44" s="171">
        <v>3889954.39</v>
      </c>
      <c r="C44" s="171">
        <v>2872162.57</v>
      </c>
      <c r="D44" s="171">
        <v>147986.5</v>
      </c>
      <c r="E44" s="171">
        <v>6910103.46</v>
      </c>
      <c r="F44" s="171"/>
      <c r="G44" s="171">
        <v>7574.96</v>
      </c>
      <c r="H44" s="171">
        <v>6445.78</v>
      </c>
      <c r="I44" s="171">
        <v>84.65</v>
      </c>
      <c r="J44" s="171">
        <v>14105.38</v>
      </c>
      <c r="K44" s="171"/>
      <c r="L44" s="171">
        <v>18632.099999999999</v>
      </c>
      <c r="M44" s="171">
        <v>53073.06</v>
      </c>
      <c r="N44" s="171">
        <v>5521.54</v>
      </c>
      <c r="O44" s="171">
        <v>77226.69</v>
      </c>
      <c r="BB44" s="103"/>
      <c r="BC44" s="103"/>
      <c r="BD44" s="103"/>
      <c r="BE44" s="103"/>
      <c r="BF44" s="103"/>
      <c r="BG44" s="103"/>
      <c r="BH44" s="103"/>
      <c r="BI44" s="103"/>
      <c r="BJ44" s="103"/>
      <c r="BK44" s="103"/>
      <c r="BL44" s="103"/>
      <c r="BM44" s="103"/>
      <c r="BN44" s="103"/>
      <c r="BO44" s="103"/>
      <c r="BP44" s="103"/>
      <c r="BQ44" s="103"/>
      <c r="BR44" s="103"/>
      <c r="BS44" s="103"/>
      <c r="BT44" s="103"/>
      <c r="BU44" s="103"/>
      <c r="BV44" s="103"/>
      <c r="BW44" s="103"/>
      <c r="BX44" s="103"/>
      <c r="BY44" s="103"/>
      <c r="BZ44" s="103"/>
      <c r="CA44" s="103"/>
      <c r="CB44" s="103"/>
      <c r="CC44" s="103"/>
      <c r="CD44" s="103"/>
      <c r="CE44" s="103"/>
      <c r="CF44" s="103"/>
      <c r="CG44" s="103"/>
      <c r="CH44" s="103"/>
      <c r="CI44" s="103"/>
      <c r="CJ44" s="103"/>
      <c r="CK44" s="103"/>
      <c r="CL44" s="103"/>
      <c r="CM44" s="103"/>
      <c r="CN44" s="103"/>
      <c r="CO44" s="103"/>
      <c r="CP44" s="103"/>
      <c r="CQ44" s="103"/>
      <c r="CR44" s="103"/>
      <c r="CS44" s="103"/>
    </row>
    <row r="45" spans="1:97" s="65" customFormat="1" ht="9.75" customHeight="1">
      <c r="A45" s="632" t="s">
        <v>102</v>
      </c>
      <c r="B45" s="171">
        <v>2731333.2</v>
      </c>
      <c r="C45" s="171">
        <v>729076.88</v>
      </c>
      <c r="D45" s="171">
        <v>27033.85</v>
      </c>
      <c r="E45" s="171">
        <v>3487443.93</v>
      </c>
      <c r="F45" s="171"/>
      <c r="G45" s="171">
        <v>3656.28</v>
      </c>
      <c r="H45" s="171">
        <v>1700.68</v>
      </c>
      <c r="I45" s="171">
        <v>0</v>
      </c>
      <c r="J45" s="171">
        <v>5356.96</v>
      </c>
      <c r="K45" s="171"/>
      <c r="L45" s="171">
        <v>7706.1</v>
      </c>
      <c r="M45" s="171">
        <v>13396.89</v>
      </c>
      <c r="N45" s="171">
        <v>5215.3100000000004</v>
      </c>
      <c r="O45" s="171">
        <v>26318.3</v>
      </c>
      <c r="BB45" s="103"/>
      <c r="BC45" s="103"/>
      <c r="BD45" s="103"/>
      <c r="BE45" s="103"/>
      <c r="BF45" s="103"/>
      <c r="BG45" s="103"/>
      <c r="BH45" s="103"/>
      <c r="BI45" s="103"/>
      <c r="BJ45" s="103"/>
      <c r="BK45" s="103"/>
      <c r="BL45" s="103"/>
      <c r="BM45" s="103"/>
      <c r="BN45" s="103"/>
      <c r="BO45" s="103"/>
      <c r="BP45" s="103"/>
      <c r="BQ45" s="103"/>
      <c r="BR45" s="103"/>
      <c r="BS45" s="103"/>
      <c r="BT45" s="103"/>
      <c r="BU45" s="103"/>
      <c r="BV45" s="103"/>
      <c r="BW45" s="103"/>
      <c r="BX45" s="103"/>
      <c r="BY45" s="103"/>
      <c r="BZ45" s="103"/>
      <c r="CA45" s="103"/>
      <c r="CB45" s="103"/>
      <c r="CC45" s="103"/>
      <c r="CD45" s="103"/>
      <c r="CE45" s="103"/>
      <c r="CF45" s="103"/>
      <c r="CG45" s="103"/>
      <c r="CH45" s="103"/>
      <c r="CI45" s="103"/>
      <c r="CJ45" s="103"/>
      <c r="CK45" s="103"/>
      <c r="CL45" s="103"/>
      <c r="CM45" s="103"/>
      <c r="CN45" s="103"/>
      <c r="CO45" s="103"/>
      <c r="CP45" s="103"/>
      <c r="CQ45" s="103"/>
      <c r="CR45" s="103"/>
      <c r="CS45" s="103"/>
    </row>
    <row r="46" spans="1:97" s="65" customFormat="1" ht="9.75" customHeight="1">
      <c r="A46" s="632" t="s">
        <v>103</v>
      </c>
      <c r="B46" s="171">
        <v>48899606.609999999</v>
      </c>
      <c r="C46" s="171">
        <v>16099851.24</v>
      </c>
      <c r="D46" s="171">
        <v>374206.98</v>
      </c>
      <c r="E46" s="171">
        <v>65373664.829999998</v>
      </c>
      <c r="F46" s="171"/>
      <c r="G46" s="171">
        <v>85662.52</v>
      </c>
      <c r="H46" s="171">
        <v>26771.97</v>
      </c>
      <c r="I46" s="171">
        <v>575.98</v>
      </c>
      <c r="J46" s="171">
        <v>113010.48</v>
      </c>
      <c r="K46" s="171"/>
      <c r="L46" s="171">
        <v>164166.93</v>
      </c>
      <c r="M46" s="171">
        <v>76943.48</v>
      </c>
      <c r="N46" s="171">
        <v>122836.75</v>
      </c>
      <c r="O46" s="171">
        <v>363947.17</v>
      </c>
      <c r="BB46" s="103"/>
      <c r="BC46" s="103"/>
      <c r="BD46" s="103"/>
      <c r="BE46" s="103"/>
      <c r="BF46" s="103"/>
      <c r="BG46" s="103"/>
      <c r="BH46" s="103"/>
      <c r="BI46" s="103"/>
      <c r="BJ46" s="103"/>
      <c r="BK46" s="103"/>
      <c r="BL46" s="103"/>
      <c r="BM46" s="103"/>
      <c r="BN46" s="103"/>
      <c r="BO46" s="103"/>
      <c r="BP46" s="103"/>
      <c r="BQ46" s="103"/>
      <c r="BR46" s="103"/>
      <c r="BS46" s="103"/>
      <c r="BT46" s="103"/>
      <c r="BU46" s="103"/>
      <c r="BV46" s="103"/>
      <c r="BW46" s="103"/>
      <c r="BX46" s="103"/>
      <c r="BY46" s="103"/>
      <c r="BZ46" s="103"/>
      <c r="CA46" s="103"/>
      <c r="CB46" s="103"/>
      <c r="CC46" s="103"/>
      <c r="CD46" s="103"/>
      <c r="CE46" s="103"/>
      <c r="CF46" s="103"/>
      <c r="CG46" s="103"/>
      <c r="CH46" s="103"/>
      <c r="CI46" s="103"/>
      <c r="CJ46" s="103"/>
      <c r="CK46" s="103"/>
      <c r="CL46" s="103"/>
      <c r="CM46" s="103"/>
      <c r="CN46" s="103"/>
      <c r="CO46" s="103"/>
      <c r="CP46" s="103"/>
      <c r="CQ46" s="103"/>
      <c r="CR46" s="103"/>
      <c r="CS46" s="103"/>
    </row>
    <row r="47" spans="1:97" s="65" customFormat="1" ht="9.75" customHeight="1">
      <c r="A47" s="632" t="s">
        <v>104</v>
      </c>
      <c r="B47" s="171">
        <v>6858878.1799999997</v>
      </c>
      <c r="C47" s="171">
        <v>335510.24</v>
      </c>
      <c r="D47" s="171">
        <v>253192.53</v>
      </c>
      <c r="E47" s="171">
        <v>7447580.9500000002</v>
      </c>
      <c r="F47" s="171"/>
      <c r="G47" s="171">
        <v>13403.28</v>
      </c>
      <c r="H47" s="171">
        <v>2856.64</v>
      </c>
      <c r="I47" s="171">
        <v>1006.84</v>
      </c>
      <c r="J47" s="171">
        <v>17266.759999999998</v>
      </c>
      <c r="K47" s="171"/>
      <c r="L47" s="171">
        <v>43889.38</v>
      </c>
      <c r="M47" s="171">
        <v>18339.490000000002</v>
      </c>
      <c r="N47" s="171">
        <v>20552.419999999998</v>
      </c>
      <c r="O47" s="171">
        <v>82781.289999999994</v>
      </c>
      <c r="BB47" s="103"/>
      <c r="BC47" s="103"/>
      <c r="BD47" s="103"/>
      <c r="BE47" s="103"/>
      <c r="BF47" s="103"/>
      <c r="BG47" s="103"/>
      <c r="BH47" s="103"/>
      <c r="BI47" s="103"/>
      <c r="BJ47" s="103"/>
      <c r="BK47" s="103"/>
      <c r="BL47" s="103"/>
      <c r="BM47" s="103"/>
      <c r="BN47" s="103"/>
      <c r="BO47" s="103"/>
      <c r="BP47" s="103"/>
      <c r="BQ47" s="103"/>
      <c r="BR47" s="103"/>
      <c r="BS47" s="103"/>
      <c r="BT47" s="103"/>
      <c r="BU47" s="103"/>
      <c r="BV47" s="103"/>
      <c r="BW47" s="103"/>
      <c r="BX47" s="103"/>
      <c r="BY47" s="103"/>
      <c r="BZ47" s="103"/>
      <c r="CA47" s="103"/>
      <c r="CB47" s="103"/>
      <c r="CC47" s="103"/>
      <c r="CD47" s="103"/>
      <c r="CE47" s="103"/>
      <c r="CF47" s="103"/>
      <c r="CG47" s="103"/>
      <c r="CH47" s="103"/>
      <c r="CI47" s="103"/>
      <c r="CJ47" s="103"/>
      <c r="CK47" s="103"/>
      <c r="CL47" s="103"/>
      <c r="CM47" s="103"/>
      <c r="CN47" s="103"/>
      <c r="CO47" s="103"/>
      <c r="CP47" s="103"/>
      <c r="CQ47" s="103"/>
      <c r="CR47" s="103"/>
      <c r="CS47" s="103"/>
    </row>
    <row r="48" spans="1:97" s="65" customFormat="1" ht="9.75" customHeight="1">
      <c r="A48" s="632" t="s">
        <v>105</v>
      </c>
      <c r="B48" s="171">
        <v>8658323.0199999996</v>
      </c>
      <c r="C48" s="171">
        <v>7650426.5499999998</v>
      </c>
      <c r="D48" s="171">
        <v>224449.12</v>
      </c>
      <c r="E48" s="171">
        <v>16533198.699999999</v>
      </c>
      <c r="F48" s="171"/>
      <c r="G48" s="171">
        <v>12699.83</v>
      </c>
      <c r="H48" s="171">
        <v>12305.11</v>
      </c>
      <c r="I48" s="171">
        <v>3722.78</v>
      </c>
      <c r="J48" s="171">
        <v>28727.71</v>
      </c>
      <c r="K48" s="171"/>
      <c r="L48" s="171">
        <v>34001.81</v>
      </c>
      <c r="M48" s="171">
        <v>59754.02</v>
      </c>
      <c r="N48" s="171">
        <v>16036.54</v>
      </c>
      <c r="O48" s="171">
        <v>109792.38</v>
      </c>
      <c r="BB48" s="103"/>
      <c r="BC48" s="103"/>
      <c r="BD48" s="103"/>
      <c r="BE48" s="103"/>
      <c r="BF48" s="103"/>
      <c r="BG48" s="103"/>
      <c r="BH48" s="103"/>
      <c r="BI48" s="103"/>
      <c r="BJ48" s="103"/>
      <c r="BK48" s="103"/>
      <c r="BL48" s="103"/>
      <c r="BM48" s="103"/>
      <c r="BN48" s="103"/>
      <c r="BO48" s="103"/>
      <c r="BP48" s="103"/>
      <c r="BQ48" s="103"/>
      <c r="BR48" s="103"/>
      <c r="BS48" s="103"/>
      <c r="BT48" s="103"/>
      <c r="BU48" s="103"/>
      <c r="BV48" s="103"/>
      <c r="BW48" s="103"/>
      <c r="BX48" s="103"/>
      <c r="BY48" s="103"/>
      <c r="BZ48" s="103"/>
      <c r="CA48" s="103"/>
      <c r="CB48" s="103"/>
      <c r="CC48" s="103"/>
      <c r="CD48" s="103"/>
      <c r="CE48" s="103"/>
      <c r="CF48" s="103"/>
      <c r="CG48" s="103"/>
      <c r="CH48" s="103"/>
      <c r="CI48" s="103"/>
      <c r="CJ48" s="103"/>
      <c r="CK48" s="103"/>
      <c r="CL48" s="103"/>
      <c r="CM48" s="103"/>
      <c r="CN48" s="103"/>
      <c r="CO48" s="103"/>
      <c r="CP48" s="103"/>
      <c r="CQ48" s="103"/>
      <c r="CR48" s="103"/>
      <c r="CS48" s="103"/>
    </row>
    <row r="49" spans="1:97" s="65" customFormat="1" ht="9.75" customHeight="1">
      <c r="A49" s="634" t="s">
        <v>106</v>
      </c>
      <c r="B49" s="172">
        <v>408552847.76999998</v>
      </c>
      <c r="C49" s="172">
        <v>290658925.29000002</v>
      </c>
      <c r="D49" s="172">
        <v>14466401.810000001</v>
      </c>
      <c r="E49" s="172">
        <v>713678174.87</v>
      </c>
      <c r="F49" s="172">
        <v>0</v>
      </c>
      <c r="G49" s="172">
        <v>689596.15</v>
      </c>
      <c r="H49" s="172">
        <v>454072.96</v>
      </c>
      <c r="I49" s="172">
        <v>121508.95</v>
      </c>
      <c r="J49" s="172">
        <v>1265178.05</v>
      </c>
      <c r="K49" s="172">
        <v>0</v>
      </c>
      <c r="L49" s="172">
        <v>1692799.77</v>
      </c>
      <c r="M49" s="172">
        <v>2035466.21</v>
      </c>
      <c r="N49" s="172">
        <v>996503.3</v>
      </c>
      <c r="O49" s="172">
        <v>4724769.28</v>
      </c>
      <c r="BB49" s="103"/>
      <c r="BC49" s="103"/>
      <c r="BD49" s="103"/>
      <c r="BE49" s="103"/>
      <c r="BF49" s="103"/>
      <c r="BG49" s="103"/>
      <c r="BH49" s="103"/>
      <c r="BI49" s="103"/>
      <c r="BJ49" s="103"/>
      <c r="BK49" s="103"/>
      <c r="BL49" s="103"/>
      <c r="BM49" s="103"/>
      <c r="BN49" s="103"/>
      <c r="BO49" s="103"/>
      <c r="BP49" s="103"/>
      <c r="BQ49" s="103"/>
      <c r="BR49" s="103"/>
      <c r="BS49" s="103"/>
      <c r="BT49" s="103"/>
      <c r="BU49" s="103"/>
      <c r="BV49" s="103"/>
      <c r="BW49" s="103"/>
      <c r="BX49" s="103"/>
      <c r="BY49" s="103"/>
      <c r="BZ49" s="103"/>
      <c r="CA49" s="103"/>
      <c r="CB49" s="103"/>
      <c r="CC49" s="103"/>
      <c r="CD49" s="103"/>
      <c r="CE49" s="103"/>
      <c r="CF49" s="103"/>
      <c r="CG49" s="103"/>
      <c r="CH49" s="103"/>
      <c r="CI49" s="103"/>
      <c r="CJ49" s="103"/>
      <c r="CK49" s="103"/>
      <c r="CL49" s="103"/>
      <c r="CM49" s="103"/>
      <c r="CN49" s="103"/>
      <c r="CO49" s="103"/>
      <c r="CP49" s="103"/>
      <c r="CQ49" s="103"/>
      <c r="CR49" s="103"/>
      <c r="CS49" s="103"/>
    </row>
    <row r="50" spans="1:97" ht="2.15" customHeight="1">
      <c r="A50" s="635"/>
      <c r="B50" s="622"/>
      <c r="C50" s="622"/>
      <c r="D50" s="622"/>
      <c r="E50" s="622"/>
      <c r="F50" s="622" t="e">
        <v>#REF!</v>
      </c>
      <c r="G50" s="622"/>
      <c r="H50" s="622"/>
      <c r="I50" s="622"/>
      <c r="J50" s="622"/>
      <c r="K50" s="622" t="e">
        <v>#REF!</v>
      </c>
      <c r="L50" s="622"/>
      <c r="M50" s="622"/>
      <c r="N50" s="622"/>
      <c r="O50" s="622"/>
    </row>
    <row r="51" spans="1:97" ht="3" customHeight="1">
      <c r="A51" s="636"/>
      <c r="B51" s="66"/>
      <c r="C51" s="66"/>
      <c r="D51" s="66"/>
      <c r="E51" s="66"/>
      <c r="F51" s="66"/>
      <c r="G51" s="66"/>
      <c r="H51" s="66"/>
      <c r="I51" s="67"/>
      <c r="J51" s="66"/>
      <c r="K51" s="66"/>
      <c r="L51" s="66"/>
      <c r="M51" s="66"/>
      <c r="N51" s="66"/>
      <c r="O51" s="66"/>
    </row>
    <row r="52" spans="1:97" s="65" customFormat="1" ht="10" customHeight="1">
      <c r="A52" s="712" t="s">
        <v>107</v>
      </c>
      <c r="B52" s="712"/>
      <c r="C52" s="712"/>
      <c r="D52" s="712"/>
      <c r="E52" s="712"/>
      <c r="F52" s="712"/>
      <c r="G52" s="712"/>
      <c r="H52" s="712"/>
      <c r="I52" s="712"/>
      <c r="J52" s="712"/>
      <c r="K52" s="712"/>
      <c r="L52" s="712"/>
      <c r="M52" s="712"/>
      <c r="N52" s="712"/>
      <c r="O52" s="712"/>
    </row>
    <row r="53" spans="1:97" s="65" customFormat="1" ht="19.5" customHeight="1">
      <c r="A53" s="708" t="s">
        <v>108</v>
      </c>
      <c r="B53" s="708"/>
      <c r="C53" s="708"/>
      <c r="D53" s="708"/>
      <c r="E53" s="708"/>
      <c r="F53" s="708"/>
      <c r="G53" s="708"/>
      <c r="H53" s="708"/>
      <c r="I53" s="708"/>
      <c r="J53" s="708"/>
      <c r="K53" s="708"/>
      <c r="L53" s="708"/>
      <c r="M53" s="708"/>
      <c r="N53" s="708"/>
      <c r="O53" s="708"/>
    </row>
    <row r="54" spans="1:97" s="65" customFormat="1" ht="23.25" customHeight="1">
      <c r="A54" s="708" t="s">
        <v>109</v>
      </c>
      <c r="B54" s="708"/>
      <c r="C54" s="708"/>
      <c r="D54" s="708"/>
      <c r="E54" s="708"/>
      <c r="F54" s="708"/>
      <c r="G54" s="708"/>
      <c r="H54" s="708"/>
      <c r="I54" s="708"/>
      <c r="J54" s="708"/>
      <c r="K54" s="708"/>
      <c r="L54" s="708"/>
      <c r="M54" s="708"/>
      <c r="N54" s="708"/>
      <c r="O54" s="708"/>
    </row>
    <row r="55" spans="1:97" s="65" customFormat="1" ht="20.149999999999999" customHeight="1">
      <c r="A55" s="712" t="s">
        <v>110</v>
      </c>
      <c r="B55" s="712"/>
      <c r="C55" s="712"/>
      <c r="D55" s="712"/>
      <c r="E55" s="712"/>
      <c r="F55" s="712"/>
      <c r="G55" s="712"/>
      <c r="H55" s="712"/>
      <c r="I55" s="712"/>
      <c r="J55" s="712"/>
      <c r="K55" s="712"/>
      <c r="L55" s="712"/>
      <c r="M55" s="712"/>
      <c r="N55" s="712"/>
      <c r="O55" s="712"/>
    </row>
    <row r="56" spans="1:97" ht="10" customHeight="1">
      <c r="A56" s="708"/>
      <c r="B56" s="708"/>
      <c r="C56" s="708"/>
      <c r="D56" s="708"/>
      <c r="E56" s="708"/>
      <c r="F56" s="708"/>
      <c r="G56" s="708"/>
      <c r="H56" s="708"/>
      <c r="I56" s="708"/>
      <c r="J56" s="708"/>
      <c r="K56" s="708"/>
      <c r="L56" s="708"/>
      <c r="M56" s="708"/>
      <c r="N56" s="708"/>
      <c r="O56" s="708"/>
    </row>
    <row r="57" spans="1:97">
      <c r="A57" s="395"/>
      <c r="B57" s="637"/>
      <c r="C57" s="637"/>
      <c r="D57" s="637"/>
      <c r="E57" s="637"/>
      <c r="F57" s="637"/>
      <c r="G57" s="637"/>
      <c r="H57" s="637"/>
      <c r="I57" s="637"/>
      <c r="J57" s="637"/>
      <c r="K57" s="637"/>
      <c r="L57" s="637"/>
      <c r="M57" s="637"/>
      <c r="N57" s="637"/>
      <c r="O57" s="637"/>
    </row>
    <row r="58" spans="1:97">
      <c r="A58" s="395"/>
      <c r="B58" s="637"/>
      <c r="C58" s="637"/>
      <c r="D58" s="637"/>
      <c r="E58" s="637"/>
      <c r="F58" s="637"/>
      <c r="G58" s="637"/>
      <c r="H58" s="637"/>
      <c r="I58" s="637"/>
      <c r="J58" s="637"/>
      <c r="K58" s="637"/>
      <c r="L58" s="637"/>
      <c r="M58" s="637"/>
      <c r="N58" s="637"/>
      <c r="O58" s="637"/>
    </row>
    <row r="59" spans="1:97">
      <c r="A59" s="395"/>
      <c r="B59" s="637"/>
      <c r="C59" s="637"/>
      <c r="D59" s="637"/>
      <c r="E59" s="637"/>
      <c r="F59" s="637"/>
      <c r="G59" s="637"/>
      <c r="H59" s="637"/>
      <c r="I59" s="637"/>
      <c r="J59" s="637"/>
      <c r="K59" s="637"/>
      <c r="L59" s="637"/>
      <c r="M59" s="637"/>
      <c r="N59" s="637"/>
      <c r="O59" s="637"/>
    </row>
    <row r="60" spans="1:97">
      <c r="A60" s="395"/>
      <c r="B60" s="637"/>
      <c r="C60" s="637"/>
      <c r="D60" s="637"/>
      <c r="E60" s="637"/>
      <c r="F60" s="637"/>
      <c r="G60" s="637"/>
      <c r="H60" s="637"/>
      <c r="I60" s="637"/>
      <c r="J60" s="637"/>
      <c r="K60" s="637"/>
      <c r="L60" s="637"/>
      <c r="M60" s="637"/>
      <c r="N60" s="637"/>
      <c r="O60" s="637"/>
    </row>
    <row r="61" spans="1:97">
      <c r="A61" s="395"/>
      <c r="B61" s="637"/>
      <c r="C61" s="637"/>
      <c r="D61" s="637"/>
      <c r="E61" s="637"/>
      <c r="F61" s="637"/>
      <c r="G61" s="637"/>
      <c r="H61" s="637"/>
      <c r="I61" s="637"/>
      <c r="J61" s="637"/>
      <c r="K61" s="637"/>
      <c r="L61" s="637"/>
      <c r="M61" s="637"/>
      <c r="N61" s="637"/>
      <c r="O61" s="637"/>
    </row>
    <row r="62" spans="1:97">
      <c r="A62" s="395"/>
      <c r="B62" s="637"/>
      <c r="C62" s="637"/>
      <c r="D62" s="637"/>
      <c r="E62" s="637"/>
      <c r="F62" s="637"/>
      <c r="G62" s="637"/>
      <c r="H62" s="637"/>
      <c r="I62" s="637"/>
      <c r="J62" s="637"/>
      <c r="K62" s="637"/>
      <c r="L62" s="637"/>
      <c r="M62" s="637"/>
      <c r="N62" s="637"/>
      <c r="O62" s="637"/>
    </row>
    <row r="63" spans="1:97">
      <c r="A63" s="395"/>
      <c r="B63" s="637"/>
      <c r="C63" s="637"/>
      <c r="D63" s="637"/>
      <c r="E63" s="637"/>
      <c r="F63" s="637"/>
      <c r="G63" s="637"/>
      <c r="H63" s="637"/>
      <c r="I63" s="637"/>
      <c r="J63" s="637"/>
      <c r="K63" s="637"/>
      <c r="L63" s="637"/>
      <c r="M63" s="637"/>
      <c r="N63" s="637"/>
      <c r="O63" s="637"/>
    </row>
    <row r="64" spans="1:97">
      <c r="A64" s="395"/>
      <c r="B64" s="637"/>
      <c r="C64" s="637"/>
      <c r="D64" s="637"/>
      <c r="E64" s="637"/>
      <c r="F64" s="637"/>
      <c r="G64" s="637"/>
      <c r="H64" s="637"/>
      <c r="I64" s="637"/>
      <c r="J64" s="637"/>
      <c r="K64" s="637"/>
      <c r="L64" s="637"/>
      <c r="M64" s="637"/>
      <c r="N64" s="637"/>
      <c r="O64" s="637"/>
    </row>
    <row r="65" spans="1:15">
      <c r="A65" s="395"/>
      <c r="B65" s="637"/>
      <c r="C65" s="637"/>
      <c r="D65" s="637"/>
      <c r="E65" s="637"/>
      <c r="F65" s="637"/>
      <c r="G65" s="637"/>
      <c r="H65" s="637"/>
      <c r="I65" s="637"/>
      <c r="J65" s="637"/>
      <c r="K65" s="637"/>
      <c r="L65" s="637"/>
      <c r="M65" s="637"/>
      <c r="N65" s="637"/>
      <c r="O65" s="637"/>
    </row>
    <row r="66" spans="1:15">
      <c r="A66" s="395"/>
      <c r="B66" s="637"/>
      <c r="C66" s="637"/>
      <c r="D66" s="637"/>
      <c r="E66" s="637"/>
      <c r="F66" s="637"/>
      <c r="G66" s="637"/>
      <c r="H66" s="637"/>
      <c r="I66" s="637"/>
      <c r="J66" s="637"/>
      <c r="K66" s="637"/>
      <c r="L66" s="637"/>
      <c r="M66" s="637"/>
      <c r="N66" s="637"/>
      <c r="O66" s="637"/>
    </row>
    <row r="67" spans="1:15">
      <c r="A67" s="395"/>
      <c r="B67" s="637"/>
      <c r="C67" s="637"/>
      <c r="D67" s="637"/>
      <c r="E67" s="637"/>
      <c r="F67" s="637"/>
      <c r="G67" s="637"/>
      <c r="H67" s="637"/>
      <c r="I67" s="637"/>
      <c r="J67" s="637"/>
      <c r="K67" s="637"/>
      <c r="L67" s="637"/>
      <c r="M67" s="637"/>
      <c r="N67" s="637"/>
      <c r="O67" s="637"/>
    </row>
    <row r="68" spans="1:15">
      <c r="A68" s="395"/>
      <c r="B68" s="637"/>
      <c r="C68" s="637"/>
      <c r="D68" s="637"/>
      <c r="E68" s="637"/>
      <c r="F68" s="637"/>
      <c r="G68" s="637"/>
      <c r="H68" s="637"/>
      <c r="I68" s="637"/>
      <c r="J68" s="637"/>
      <c r="K68" s="637"/>
      <c r="L68" s="637"/>
      <c r="M68" s="637"/>
      <c r="N68" s="637"/>
      <c r="O68" s="637"/>
    </row>
    <row r="69" spans="1:15">
      <c r="A69" s="395"/>
      <c r="B69" s="637"/>
      <c r="C69" s="637"/>
      <c r="D69" s="637"/>
      <c r="E69" s="637"/>
      <c r="F69" s="637"/>
      <c r="G69" s="637"/>
      <c r="H69" s="637"/>
      <c r="I69" s="637"/>
      <c r="J69" s="637"/>
      <c r="K69" s="637"/>
      <c r="L69" s="637"/>
      <c r="M69" s="637"/>
      <c r="N69" s="637"/>
      <c r="O69" s="637"/>
    </row>
    <row r="70" spans="1:15">
      <c r="A70" s="395"/>
      <c r="B70" s="637"/>
      <c r="C70" s="637"/>
      <c r="D70" s="637"/>
      <c r="E70" s="637"/>
      <c r="F70" s="637"/>
      <c r="G70" s="637"/>
      <c r="H70" s="637"/>
      <c r="I70" s="637"/>
      <c r="J70" s="637"/>
      <c r="K70" s="637"/>
      <c r="L70" s="637"/>
      <c r="M70" s="637"/>
      <c r="N70" s="637"/>
      <c r="O70" s="637"/>
    </row>
    <row r="71" spans="1:15">
      <c r="A71" s="395"/>
      <c r="B71" s="637"/>
      <c r="C71" s="637"/>
      <c r="D71" s="637"/>
      <c r="E71" s="637"/>
      <c r="F71" s="637"/>
      <c r="G71" s="637"/>
      <c r="H71" s="637"/>
      <c r="I71" s="637"/>
      <c r="J71" s="637"/>
      <c r="K71" s="637"/>
      <c r="L71" s="637"/>
      <c r="M71" s="637"/>
      <c r="N71" s="637"/>
      <c r="O71" s="637"/>
    </row>
    <row r="72" spans="1:15">
      <c r="A72" s="395"/>
      <c r="B72" s="637"/>
      <c r="C72" s="637"/>
      <c r="D72" s="637"/>
      <c r="E72" s="637"/>
      <c r="F72" s="637"/>
      <c r="G72" s="637"/>
      <c r="H72" s="637"/>
      <c r="I72" s="637"/>
      <c r="J72" s="637"/>
      <c r="K72" s="637"/>
      <c r="L72" s="637"/>
      <c r="M72" s="637"/>
      <c r="N72" s="637"/>
      <c r="O72" s="637"/>
    </row>
    <row r="73" spans="1:15">
      <c r="A73" s="395"/>
      <c r="B73" s="637"/>
      <c r="C73" s="637"/>
      <c r="D73" s="637"/>
      <c r="E73" s="637"/>
      <c r="F73" s="637"/>
      <c r="G73" s="637"/>
      <c r="H73" s="637"/>
      <c r="I73" s="637"/>
      <c r="J73" s="637"/>
      <c r="K73" s="637"/>
      <c r="L73" s="637"/>
      <c r="M73" s="637"/>
      <c r="N73" s="637"/>
      <c r="O73" s="637"/>
    </row>
    <row r="74" spans="1:15">
      <c r="A74" s="395"/>
      <c r="B74" s="637"/>
      <c r="C74" s="637"/>
      <c r="D74" s="637"/>
      <c r="E74" s="637"/>
      <c r="F74" s="637"/>
      <c r="G74" s="637"/>
      <c r="H74" s="637"/>
      <c r="I74" s="637"/>
      <c r="J74" s="637"/>
      <c r="K74" s="637"/>
      <c r="L74" s="637"/>
      <c r="M74" s="637"/>
      <c r="N74" s="637"/>
      <c r="O74" s="637"/>
    </row>
    <row r="75" spans="1:15">
      <c r="A75" s="395"/>
      <c r="B75" s="637"/>
      <c r="C75" s="637"/>
      <c r="D75" s="637"/>
      <c r="E75" s="637"/>
      <c r="F75" s="637"/>
      <c r="G75" s="637"/>
      <c r="H75" s="637"/>
      <c r="I75" s="637"/>
      <c r="J75" s="637"/>
      <c r="K75" s="637"/>
      <c r="L75" s="637"/>
      <c r="M75" s="637"/>
      <c r="N75" s="637"/>
      <c r="O75" s="637"/>
    </row>
    <row r="76" spans="1:15">
      <c r="A76" s="395"/>
      <c r="B76" s="637"/>
      <c r="C76" s="637"/>
      <c r="D76" s="637"/>
      <c r="E76" s="637"/>
      <c r="F76" s="637"/>
      <c r="G76" s="637"/>
      <c r="H76" s="637"/>
      <c r="I76" s="637"/>
      <c r="J76" s="637"/>
      <c r="K76" s="637"/>
      <c r="L76" s="637"/>
      <c r="M76" s="637"/>
      <c r="N76" s="637"/>
      <c r="O76" s="637"/>
    </row>
    <row r="77" spans="1:15">
      <c r="A77" s="395"/>
      <c r="B77" s="637"/>
      <c r="C77" s="637"/>
      <c r="D77" s="637"/>
      <c r="E77" s="637"/>
      <c r="F77" s="637"/>
      <c r="G77" s="637"/>
      <c r="H77" s="637"/>
      <c r="I77" s="637"/>
      <c r="J77" s="637"/>
      <c r="K77" s="637"/>
      <c r="L77" s="637"/>
      <c r="M77" s="637"/>
      <c r="N77" s="637"/>
      <c r="O77" s="637"/>
    </row>
    <row r="78" spans="1:15">
      <c r="A78" s="395"/>
      <c r="B78" s="637"/>
      <c r="C78" s="637"/>
      <c r="D78" s="637"/>
      <c r="E78" s="637"/>
      <c r="F78" s="637"/>
      <c r="G78" s="637"/>
      <c r="H78" s="637"/>
      <c r="I78" s="637"/>
      <c r="J78" s="637"/>
      <c r="K78" s="637"/>
      <c r="L78" s="637"/>
      <c r="M78" s="637"/>
      <c r="N78" s="637"/>
      <c r="O78" s="637"/>
    </row>
    <row r="79" spans="1:15">
      <c r="A79" s="395"/>
      <c r="B79" s="637"/>
      <c r="C79" s="637"/>
      <c r="D79" s="637"/>
      <c r="E79" s="637"/>
      <c r="F79" s="637"/>
      <c r="G79" s="637"/>
      <c r="H79" s="637"/>
      <c r="I79" s="637"/>
      <c r="J79" s="637"/>
      <c r="K79" s="637"/>
      <c r="L79" s="637"/>
      <c r="M79" s="637"/>
      <c r="N79" s="637"/>
      <c r="O79" s="637"/>
    </row>
    <row r="80" spans="1:15">
      <c r="A80" s="395"/>
      <c r="B80" s="637"/>
      <c r="C80" s="637"/>
      <c r="D80" s="637"/>
      <c r="E80" s="637"/>
      <c r="F80" s="637"/>
      <c r="G80" s="637"/>
      <c r="H80" s="637"/>
      <c r="I80" s="637"/>
      <c r="J80" s="637"/>
      <c r="K80" s="637"/>
      <c r="L80" s="637"/>
      <c r="M80" s="637"/>
      <c r="N80" s="637"/>
      <c r="O80" s="637"/>
    </row>
    <row r="81" spans="1:15">
      <c r="A81" s="395"/>
      <c r="B81" s="637"/>
      <c r="C81" s="637"/>
      <c r="D81" s="637"/>
      <c r="E81" s="637"/>
      <c r="F81" s="637"/>
      <c r="G81" s="637"/>
      <c r="H81" s="637"/>
      <c r="I81" s="637"/>
      <c r="J81" s="637"/>
      <c r="K81" s="637"/>
      <c r="L81" s="637"/>
      <c r="M81" s="637"/>
      <c r="N81" s="637"/>
      <c r="O81" s="637"/>
    </row>
    <row r="82" spans="1:15">
      <c r="A82" s="395"/>
      <c r="B82" s="637"/>
      <c r="C82" s="637"/>
      <c r="D82" s="637"/>
      <c r="E82" s="637"/>
      <c r="F82" s="637"/>
      <c r="G82" s="637"/>
      <c r="H82" s="637"/>
      <c r="I82" s="637"/>
      <c r="J82" s="637"/>
      <c r="K82" s="637"/>
      <c r="L82" s="637"/>
      <c r="M82" s="637"/>
      <c r="N82" s="637"/>
      <c r="O82" s="637"/>
    </row>
    <row r="83" spans="1:15">
      <c r="A83" s="395"/>
      <c r="B83" s="637"/>
      <c r="C83" s="637"/>
      <c r="D83" s="637"/>
      <c r="E83" s="637"/>
      <c r="F83" s="637"/>
      <c r="G83" s="637"/>
      <c r="H83" s="637"/>
      <c r="I83" s="637"/>
      <c r="J83" s="637"/>
      <c r="K83" s="637"/>
      <c r="L83" s="637"/>
      <c r="M83" s="637"/>
      <c r="N83" s="637"/>
      <c r="O83" s="637"/>
    </row>
    <row r="84" spans="1:15">
      <c r="A84" s="395"/>
      <c r="B84" s="637"/>
      <c r="C84" s="637"/>
      <c r="D84" s="637"/>
      <c r="E84" s="637"/>
      <c r="F84" s="637"/>
      <c r="G84" s="637"/>
      <c r="H84" s="637"/>
      <c r="I84" s="637"/>
      <c r="J84" s="637"/>
      <c r="K84" s="637"/>
      <c r="L84" s="637"/>
      <c r="M84" s="637"/>
      <c r="N84" s="637"/>
      <c r="O84" s="637"/>
    </row>
    <row r="85" spans="1:15">
      <c r="A85" s="395"/>
      <c r="B85" s="637"/>
      <c r="C85" s="637"/>
      <c r="D85" s="637"/>
      <c r="E85" s="637"/>
      <c r="F85" s="637"/>
      <c r="G85" s="637"/>
      <c r="H85" s="637"/>
      <c r="I85" s="637"/>
      <c r="J85" s="637"/>
      <c r="K85" s="637"/>
      <c r="L85" s="637"/>
      <c r="M85" s="637"/>
      <c r="N85" s="637"/>
      <c r="O85" s="637"/>
    </row>
    <row r="86" spans="1:15">
      <c r="A86" s="395"/>
      <c r="B86" s="637"/>
      <c r="C86" s="637"/>
      <c r="D86" s="637"/>
      <c r="E86" s="637"/>
      <c r="F86" s="637"/>
      <c r="G86" s="637"/>
      <c r="H86" s="637"/>
      <c r="I86" s="637"/>
      <c r="J86" s="637"/>
      <c r="K86" s="637"/>
      <c r="L86" s="637"/>
      <c r="M86" s="637"/>
      <c r="N86" s="637"/>
      <c r="O86" s="637"/>
    </row>
    <row r="87" spans="1:15">
      <c r="A87" s="395"/>
      <c r="B87" s="637"/>
      <c r="C87" s="637"/>
      <c r="D87" s="637"/>
      <c r="E87" s="637"/>
      <c r="F87" s="637"/>
      <c r="G87" s="637"/>
      <c r="H87" s="637"/>
      <c r="I87" s="637"/>
      <c r="J87" s="637"/>
      <c r="K87" s="637"/>
      <c r="L87" s="637"/>
      <c r="M87" s="637"/>
      <c r="N87" s="637"/>
      <c r="O87" s="637"/>
    </row>
    <row r="88" spans="1:15">
      <c r="A88" s="395"/>
      <c r="B88" s="637"/>
      <c r="C88" s="637"/>
      <c r="D88" s="637"/>
      <c r="E88" s="637"/>
      <c r="F88" s="637"/>
      <c r="G88" s="637"/>
      <c r="H88" s="637"/>
      <c r="I88" s="637"/>
      <c r="J88" s="637"/>
      <c r="K88" s="637"/>
      <c r="L88" s="637"/>
      <c r="M88" s="637"/>
      <c r="N88" s="637"/>
      <c r="O88" s="637"/>
    </row>
    <row r="89" spans="1:15">
      <c r="A89" s="395"/>
      <c r="B89" s="637"/>
      <c r="C89" s="637"/>
      <c r="D89" s="637"/>
      <c r="E89" s="637"/>
      <c r="F89" s="637"/>
      <c r="G89" s="637"/>
      <c r="H89" s="637"/>
      <c r="I89" s="637"/>
      <c r="J89" s="637"/>
      <c r="K89" s="637"/>
      <c r="L89" s="637"/>
      <c r="M89" s="637"/>
      <c r="N89" s="637"/>
      <c r="O89" s="637"/>
    </row>
    <row r="90" spans="1:15">
      <c r="A90" s="395"/>
      <c r="B90" s="637"/>
      <c r="C90" s="637"/>
      <c r="D90" s="637"/>
      <c r="E90" s="637"/>
      <c r="F90" s="637"/>
      <c r="G90" s="637"/>
      <c r="H90" s="637"/>
      <c r="I90" s="637"/>
      <c r="J90" s="637"/>
      <c r="K90" s="637"/>
      <c r="L90" s="637"/>
      <c r="M90" s="637"/>
      <c r="N90" s="637"/>
      <c r="O90" s="637"/>
    </row>
    <row r="91" spans="1:15">
      <c r="A91" s="395"/>
      <c r="B91" s="637"/>
      <c r="C91" s="637"/>
      <c r="D91" s="637"/>
      <c r="E91" s="637"/>
      <c r="F91" s="637"/>
      <c r="G91" s="637"/>
      <c r="H91" s="637"/>
      <c r="I91" s="637"/>
      <c r="J91" s="637"/>
      <c r="K91" s="637"/>
      <c r="L91" s="637"/>
      <c r="M91" s="637"/>
      <c r="N91" s="637"/>
      <c r="O91" s="637"/>
    </row>
    <row r="92" spans="1:15">
      <c r="A92" s="395"/>
      <c r="B92" s="637"/>
      <c r="C92" s="637"/>
      <c r="D92" s="637"/>
      <c r="E92" s="637"/>
      <c r="F92" s="637"/>
      <c r="G92" s="637"/>
      <c r="H92" s="637"/>
      <c r="I92" s="637"/>
      <c r="J92" s="637"/>
      <c r="K92" s="637"/>
      <c r="L92" s="637"/>
      <c r="M92" s="637"/>
      <c r="N92" s="637"/>
      <c r="O92" s="637"/>
    </row>
    <row r="93" spans="1:15">
      <c r="A93" s="395"/>
      <c r="B93" s="637"/>
      <c r="C93" s="637"/>
      <c r="D93" s="637"/>
      <c r="E93" s="637"/>
      <c r="F93" s="637"/>
      <c r="G93" s="637"/>
      <c r="H93" s="637"/>
      <c r="I93" s="637"/>
      <c r="J93" s="637"/>
      <c r="K93" s="637"/>
      <c r="L93" s="637"/>
      <c r="M93" s="637"/>
      <c r="N93" s="637"/>
      <c r="O93" s="637"/>
    </row>
    <row r="94" spans="1:15">
      <c r="A94" s="395"/>
      <c r="B94" s="637"/>
      <c r="C94" s="637"/>
      <c r="D94" s="637"/>
      <c r="E94" s="637"/>
      <c r="F94" s="637"/>
      <c r="G94" s="637"/>
      <c r="H94" s="637"/>
      <c r="I94" s="637"/>
      <c r="J94" s="637"/>
      <c r="K94" s="637"/>
      <c r="L94" s="637"/>
      <c r="M94" s="637"/>
      <c r="N94" s="637"/>
      <c r="O94" s="637"/>
    </row>
    <row r="95" spans="1:15">
      <c r="A95" s="395"/>
      <c r="B95" s="637"/>
      <c r="C95" s="637"/>
      <c r="D95" s="637"/>
      <c r="E95" s="637"/>
      <c r="F95" s="637"/>
      <c r="G95" s="637"/>
      <c r="H95" s="637"/>
      <c r="I95" s="637"/>
      <c r="J95" s="637"/>
      <c r="K95" s="637"/>
      <c r="L95" s="637"/>
      <c r="M95" s="637"/>
      <c r="N95" s="637"/>
      <c r="O95" s="637"/>
    </row>
    <row r="96" spans="1:15">
      <c r="A96" s="395"/>
      <c r="B96" s="637"/>
      <c r="C96" s="637"/>
      <c r="D96" s="637"/>
      <c r="E96" s="637"/>
      <c r="F96" s="637"/>
      <c r="G96" s="637"/>
      <c r="H96" s="637"/>
      <c r="I96" s="637"/>
      <c r="J96" s="637"/>
      <c r="K96" s="637"/>
      <c r="L96" s="637"/>
      <c r="M96" s="637"/>
      <c r="N96" s="637"/>
      <c r="O96" s="637"/>
    </row>
    <row r="97" spans="1:15">
      <c r="A97" s="395"/>
      <c r="B97" s="637"/>
      <c r="C97" s="637"/>
      <c r="D97" s="637"/>
      <c r="E97" s="637"/>
      <c r="F97" s="637"/>
      <c r="G97" s="637"/>
      <c r="H97" s="637"/>
      <c r="I97" s="637"/>
      <c r="J97" s="637"/>
      <c r="K97" s="637"/>
      <c r="L97" s="637"/>
      <c r="M97" s="637"/>
      <c r="N97" s="637"/>
      <c r="O97" s="637"/>
    </row>
    <row r="98" spans="1:15">
      <c r="A98" s="395"/>
      <c r="B98" s="637"/>
      <c r="C98" s="637"/>
      <c r="D98" s="637"/>
      <c r="E98" s="637"/>
      <c r="F98" s="637"/>
      <c r="G98" s="637"/>
      <c r="H98" s="637"/>
      <c r="I98" s="637"/>
      <c r="J98" s="637"/>
      <c r="K98" s="637"/>
      <c r="L98" s="637"/>
      <c r="M98" s="637"/>
      <c r="N98" s="637"/>
      <c r="O98" s="637"/>
    </row>
    <row r="99" spans="1:15">
      <c r="A99" s="395"/>
      <c r="B99" s="637"/>
      <c r="C99" s="637"/>
      <c r="D99" s="637"/>
      <c r="E99" s="637"/>
      <c r="F99" s="637"/>
      <c r="G99" s="637"/>
      <c r="H99" s="637"/>
      <c r="I99" s="637"/>
      <c r="J99" s="637"/>
      <c r="K99" s="637"/>
      <c r="L99" s="637"/>
      <c r="M99" s="637"/>
      <c r="N99" s="637"/>
      <c r="O99" s="637"/>
    </row>
    <row r="100" spans="1:15">
      <c r="A100" s="395"/>
      <c r="B100" s="637"/>
      <c r="C100" s="637"/>
      <c r="D100" s="637"/>
      <c r="E100" s="637"/>
      <c r="F100" s="637"/>
      <c r="G100" s="637"/>
      <c r="H100" s="637"/>
      <c r="I100" s="637"/>
      <c r="J100" s="637"/>
      <c r="K100" s="637"/>
      <c r="L100" s="637"/>
      <c r="M100" s="637"/>
      <c r="N100" s="637"/>
      <c r="O100" s="637"/>
    </row>
    <row r="101" spans="1:15">
      <c r="A101" s="395"/>
      <c r="B101" s="637"/>
      <c r="C101" s="637"/>
      <c r="D101" s="637"/>
      <c r="E101" s="637"/>
      <c r="F101" s="637"/>
      <c r="G101" s="637"/>
      <c r="H101" s="637"/>
      <c r="I101" s="637"/>
      <c r="J101" s="637"/>
      <c r="K101" s="637"/>
      <c r="L101" s="637"/>
      <c r="M101" s="637"/>
      <c r="N101" s="637"/>
      <c r="O101" s="637"/>
    </row>
    <row r="102" spans="1:15">
      <c r="A102" s="395"/>
      <c r="B102" s="637"/>
      <c r="C102" s="637"/>
      <c r="D102" s="637"/>
      <c r="E102" s="637"/>
      <c r="F102" s="637"/>
      <c r="G102" s="637"/>
      <c r="H102" s="637"/>
      <c r="I102" s="637"/>
      <c r="J102" s="637"/>
      <c r="K102" s="637"/>
      <c r="L102" s="637"/>
      <c r="M102" s="637"/>
      <c r="N102" s="637"/>
      <c r="O102" s="637"/>
    </row>
    <row r="103" spans="1:15">
      <c r="A103" s="395"/>
      <c r="B103" s="637"/>
      <c r="C103" s="637"/>
      <c r="D103" s="637"/>
      <c r="E103" s="637"/>
      <c r="F103" s="637"/>
      <c r="G103" s="637"/>
      <c r="H103" s="637"/>
      <c r="I103" s="637"/>
      <c r="J103" s="637"/>
      <c r="K103" s="637"/>
      <c r="L103" s="637"/>
      <c r="M103" s="637"/>
      <c r="N103" s="637"/>
      <c r="O103" s="637"/>
    </row>
    <row r="104" spans="1:15">
      <c r="A104" s="395"/>
      <c r="B104" s="637"/>
      <c r="C104" s="637"/>
      <c r="D104" s="637"/>
      <c r="E104" s="637"/>
      <c r="F104" s="637"/>
      <c r="G104" s="637"/>
      <c r="H104" s="637"/>
      <c r="I104" s="637"/>
      <c r="J104" s="637"/>
      <c r="K104" s="637"/>
      <c r="L104" s="637"/>
      <c r="M104" s="637"/>
      <c r="N104" s="637"/>
      <c r="O104" s="637"/>
    </row>
    <row r="105" spans="1:15">
      <c r="A105" s="395"/>
      <c r="B105" s="637"/>
      <c r="C105" s="637"/>
      <c r="D105" s="637"/>
      <c r="E105" s="637"/>
      <c r="F105" s="637"/>
      <c r="G105" s="637"/>
      <c r="H105" s="637"/>
      <c r="I105" s="637"/>
      <c r="J105" s="637"/>
      <c r="K105" s="637"/>
      <c r="L105" s="637"/>
      <c r="M105" s="637"/>
      <c r="N105" s="637"/>
      <c r="O105" s="637"/>
    </row>
    <row r="106" spans="1:15">
      <c r="A106" s="395"/>
      <c r="B106" s="637"/>
      <c r="C106" s="637"/>
      <c r="D106" s="637"/>
      <c r="E106" s="637"/>
      <c r="F106" s="637"/>
      <c r="G106" s="637"/>
      <c r="H106" s="637"/>
      <c r="I106" s="637"/>
      <c r="J106" s="637"/>
      <c r="K106" s="637"/>
      <c r="L106" s="637"/>
      <c r="M106" s="637"/>
      <c r="N106" s="637"/>
      <c r="O106" s="637"/>
    </row>
    <row r="107" spans="1:15">
      <c r="A107" s="395"/>
      <c r="B107" s="637"/>
      <c r="C107" s="637"/>
      <c r="D107" s="637"/>
      <c r="E107" s="637"/>
      <c r="F107" s="637"/>
      <c r="G107" s="637"/>
      <c r="H107" s="637"/>
      <c r="I107" s="637"/>
      <c r="J107" s="637"/>
      <c r="K107" s="637"/>
      <c r="L107" s="637"/>
      <c r="M107" s="637"/>
      <c r="N107" s="637"/>
      <c r="O107" s="637"/>
    </row>
    <row r="108" spans="1:15">
      <c r="A108" s="395"/>
      <c r="B108" s="637"/>
      <c r="C108" s="637"/>
      <c r="D108" s="637"/>
      <c r="E108" s="637"/>
      <c r="F108" s="637"/>
      <c r="G108" s="637"/>
      <c r="H108" s="637"/>
      <c r="I108" s="637"/>
      <c r="J108" s="637"/>
      <c r="K108" s="637"/>
      <c r="L108" s="637"/>
      <c r="M108" s="637"/>
      <c r="N108" s="637"/>
      <c r="O108" s="637"/>
    </row>
    <row r="109" spans="1:15">
      <c r="A109" s="395"/>
      <c r="B109" s="637"/>
      <c r="C109" s="637"/>
      <c r="D109" s="637"/>
      <c r="E109" s="637"/>
      <c r="F109" s="637"/>
      <c r="G109" s="637"/>
      <c r="H109" s="637"/>
      <c r="I109" s="637"/>
      <c r="J109" s="637"/>
      <c r="K109" s="637"/>
      <c r="L109" s="637"/>
      <c r="M109" s="637"/>
      <c r="N109" s="637"/>
      <c r="O109" s="637"/>
    </row>
    <row r="110" spans="1:15">
      <c r="A110" s="395"/>
      <c r="B110" s="637"/>
      <c r="C110" s="637"/>
      <c r="D110" s="637"/>
      <c r="E110" s="637"/>
      <c r="F110" s="637"/>
      <c r="G110" s="637"/>
      <c r="H110" s="637"/>
      <c r="I110" s="637"/>
      <c r="J110" s="637"/>
      <c r="K110" s="637"/>
      <c r="L110" s="637"/>
      <c r="M110" s="637"/>
      <c r="N110" s="637"/>
      <c r="O110" s="637"/>
    </row>
    <row r="111" spans="1:15">
      <c r="A111" s="395"/>
      <c r="B111" s="637"/>
      <c r="C111" s="637"/>
      <c r="D111" s="637"/>
      <c r="E111" s="637"/>
      <c r="F111" s="637"/>
      <c r="G111" s="637"/>
      <c r="H111" s="637"/>
      <c r="I111" s="637"/>
      <c r="J111" s="637"/>
      <c r="K111" s="637"/>
      <c r="L111" s="637"/>
      <c r="M111" s="637"/>
      <c r="N111" s="637"/>
      <c r="O111" s="637"/>
    </row>
    <row r="112" spans="1:15">
      <c r="A112" s="395"/>
      <c r="B112" s="637"/>
      <c r="C112" s="637"/>
      <c r="D112" s="637"/>
      <c r="E112" s="637"/>
      <c r="F112" s="637"/>
      <c r="G112" s="637"/>
      <c r="H112" s="637"/>
      <c r="I112" s="637"/>
      <c r="J112" s="637"/>
      <c r="K112" s="637"/>
      <c r="L112" s="637"/>
      <c r="M112" s="637"/>
      <c r="N112" s="637"/>
      <c r="O112" s="637"/>
    </row>
    <row r="113" spans="1:15">
      <c r="A113" s="395"/>
      <c r="B113" s="637"/>
      <c r="C113" s="637"/>
      <c r="D113" s="637"/>
      <c r="E113" s="637"/>
      <c r="F113" s="637"/>
      <c r="G113" s="637"/>
      <c r="H113" s="637"/>
      <c r="I113" s="637"/>
      <c r="J113" s="637"/>
      <c r="K113" s="637"/>
      <c r="L113" s="637"/>
      <c r="M113" s="637"/>
      <c r="N113" s="637"/>
      <c r="O113" s="637"/>
    </row>
    <row r="114" spans="1:15">
      <c r="A114" s="395"/>
      <c r="B114" s="637"/>
      <c r="C114" s="637"/>
      <c r="D114" s="637"/>
      <c r="E114" s="637"/>
      <c r="F114" s="637"/>
      <c r="G114" s="637"/>
      <c r="H114" s="637"/>
      <c r="I114" s="637"/>
      <c r="J114" s="637"/>
      <c r="K114" s="637"/>
      <c r="L114" s="637"/>
      <c r="M114" s="637"/>
      <c r="N114" s="637"/>
      <c r="O114" s="637"/>
    </row>
    <row r="115" spans="1:15">
      <c r="A115" s="395"/>
      <c r="B115" s="637"/>
      <c r="C115" s="637"/>
      <c r="D115" s="637"/>
      <c r="E115" s="637"/>
      <c r="F115" s="637"/>
      <c r="G115" s="637"/>
      <c r="H115" s="637"/>
      <c r="I115" s="637"/>
      <c r="J115" s="637"/>
      <c r="K115" s="637"/>
      <c r="L115" s="637"/>
      <c r="M115" s="637"/>
      <c r="N115" s="637"/>
      <c r="O115" s="637"/>
    </row>
    <row r="116" spans="1:15">
      <c r="A116" s="395"/>
      <c r="B116" s="637"/>
      <c r="C116" s="637"/>
      <c r="D116" s="637"/>
      <c r="E116" s="637"/>
      <c r="F116" s="637"/>
      <c r="G116" s="637"/>
      <c r="H116" s="637"/>
      <c r="I116" s="637"/>
      <c r="J116" s="637"/>
      <c r="K116" s="637"/>
      <c r="L116" s="637"/>
      <c r="M116" s="637"/>
      <c r="N116" s="637"/>
      <c r="O116" s="637"/>
    </row>
    <row r="117" spans="1:15">
      <c r="A117" s="395"/>
      <c r="B117" s="637"/>
      <c r="C117" s="637"/>
      <c r="D117" s="637"/>
      <c r="E117" s="637"/>
      <c r="F117" s="637"/>
      <c r="G117" s="637"/>
      <c r="H117" s="637"/>
      <c r="I117" s="637"/>
      <c r="J117" s="637"/>
      <c r="K117" s="637"/>
      <c r="L117" s="637"/>
      <c r="M117" s="637"/>
      <c r="N117" s="637"/>
      <c r="O117" s="637"/>
    </row>
    <row r="118" spans="1:15">
      <c r="A118" s="395"/>
      <c r="B118" s="637"/>
      <c r="C118" s="637"/>
      <c r="D118" s="637"/>
      <c r="E118" s="637"/>
      <c r="F118" s="637"/>
      <c r="G118" s="637"/>
      <c r="H118" s="637"/>
      <c r="I118" s="637"/>
      <c r="J118" s="637"/>
      <c r="K118" s="637"/>
      <c r="L118" s="637"/>
      <c r="M118" s="637"/>
      <c r="N118" s="637"/>
      <c r="O118" s="637"/>
    </row>
    <row r="119" spans="1:15">
      <c r="A119" s="395"/>
      <c r="B119" s="637"/>
      <c r="C119" s="637"/>
      <c r="D119" s="637"/>
      <c r="E119" s="637"/>
      <c r="F119" s="637"/>
      <c r="G119" s="637"/>
      <c r="H119" s="637"/>
      <c r="I119" s="637"/>
      <c r="J119" s="637"/>
      <c r="K119" s="637"/>
      <c r="L119" s="637"/>
      <c r="M119" s="637"/>
      <c r="N119" s="637"/>
      <c r="O119" s="637"/>
    </row>
    <row r="120" spans="1:15">
      <c r="A120" s="395"/>
      <c r="B120" s="637"/>
      <c r="C120" s="637"/>
      <c r="D120" s="637"/>
      <c r="E120" s="637"/>
      <c r="F120" s="637"/>
      <c r="G120" s="637"/>
      <c r="H120" s="637"/>
      <c r="I120" s="637"/>
      <c r="J120" s="637"/>
      <c r="K120" s="637"/>
      <c r="L120" s="637"/>
      <c r="M120" s="637"/>
      <c r="N120" s="637"/>
      <c r="O120" s="637"/>
    </row>
    <row r="121" spans="1:15">
      <c r="A121" s="395"/>
      <c r="B121" s="637"/>
      <c r="C121" s="637"/>
      <c r="D121" s="637"/>
      <c r="E121" s="637"/>
      <c r="F121" s="637"/>
      <c r="G121" s="637"/>
      <c r="H121" s="637"/>
      <c r="I121" s="637"/>
      <c r="J121" s="637"/>
      <c r="K121" s="637"/>
      <c r="L121" s="637"/>
      <c r="M121" s="637"/>
      <c r="N121" s="637"/>
      <c r="O121" s="637"/>
    </row>
    <row r="122" spans="1:15">
      <c r="A122" s="395"/>
      <c r="B122" s="637"/>
      <c r="C122" s="637"/>
      <c r="D122" s="637"/>
      <c r="E122" s="637"/>
      <c r="F122" s="637"/>
      <c r="G122" s="637"/>
      <c r="H122" s="637"/>
      <c r="I122" s="637"/>
      <c r="J122" s="637"/>
      <c r="K122" s="637"/>
      <c r="L122" s="637"/>
      <c r="M122" s="637"/>
      <c r="N122" s="637"/>
      <c r="O122" s="637"/>
    </row>
    <row r="123" spans="1:15">
      <c r="A123" s="395"/>
      <c r="B123" s="637"/>
      <c r="C123" s="637"/>
      <c r="D123" s="637"/>
      <c r="E123" s="637"/>
      <c r="F123" s="637"/>
      <c r="G123" s="637"/>
      <c r="H123" s="637"/>
      <c r="I123" s="637"/>
      <c r="J123" s="637"/>
      <c r="K123" s="637"/>
      <c r="L123" s="637"/>
      <c r="M123" s="637"/>
      <c r="N123" s="637"/>
      <c r="O123" s="637"/>
    </row>
    <row r="124" spans="1:15">
      <c r="A124" s="395"/>
      <c r="B124" s="637"/>
      <c r="C124" s="637"/>
      <c r="D124" s="637"/>
      <c r="E124" s="637"/>
      <c r="F124" s="637"/>
      <c r="G124" s="637"/>
      <c r="H124" s="637"/>
      <c r="I124" s="637"/>
      <c r="J124" s="637"/>
      <c r="K124" s="637"/>
      <c r="L124" s="637"/>
      <c r="M124" s="637"/>
      <c r="N124" s="637"/>
      <c r="O124" s="637"/>
    </row>
    <row r="125" spans="1:15">
      <c r="A125" s="395"/>
      <c r="B125" s="637"/>
      <c r="C125" s="637"/>
      <c r="D125" s="637"/>
      <c r="E125" s="637"/>
      <c r="F125" s="637"/>
      <c r="G125" s="637"/>
      <c r="H125" s="637"/>
      <c r="I125" s="637"/>
      <c r="J125" s="637"/>
      <c r="K125" s="637"/>
      <c r="L125" s="637"/>
      <c r="M125" s="637"/>
      <c r="N125" s="637"/>
      <c r="O125" s="637"/>
    </row>
    <row r="126" spans="1:15">
      <c r="A126" s="395"/>
      <c r="B126" s="637"/>
      <c r="C126" s="637"/>
      <c r="D126" s="637"/>
      <c r="E126" s="637"/>
      <c r="F126" s="637"/>
      <c r="G126" s="637"/>
      <c r="H126" s="637"/>
      <c r="I126" s="637"/>
      <c r="J126" s="637"/>
      <c r="K126" s="637"/>
      <c r="L126" s="637"/>
      <c r="M126" s="637"/>
      <c r="N126" s="637"/>
      <c r="O126" s="637"/>
    </row>
    <row r="127" spans="1:15">
      <c r="A127" s="395"/>
      <c r="B127" s="637"/>
      <c r="C127" s="637"/>
      <c r="D127" s="637"/>
      <c r="E127" s="637"/>
      <c r="F127" s="637"/>
      <c r="G127" s="637"/>
      <c r="H127" s="637"/>
      <c r="I127" s="637"/>
      <c r="J127" s="637"/>
      <c r="K127" s="637"/>
      <c r="L127" s="637"/>
      <c r="M127" s="637"/>
      <c r="N127" s="637"/>
      <c r="O127" s="637"/>
    </row>
    <row r="128" spans="1:15">
      <c r="A128" s="395"/>
      <c r="B128" s="637"/>
      <c r="C128" s="637"/>
      <c r="D128" s="637"/>
      <c r="E128" s="637"/>
      <c r="F128" s="637"/>
      <c r="G128" s="637"/>
      <c r="H128" s="637"/>
      <c r="I128" s="637"/>
      <c r="J128" s="637"/>
      <c r="K128" s="637"/>
      <c r="L128" s="637"/>
      <c r="M128" s="637"/>
      <c r="N128" s="637"/>
      <c r="O128" s="637"/>
    </row>
    <row r="129" spans="1:15">
      <c r="A129" s="395"/>
      <c r="B129" s="637"/>
      <c r="C129" s="637"/>
      <c r="D129" s="637"/>
      <c r="E129" s="637"/>
      <c r="F129" s="637"/>
      <c r="G129" s="637"/>
      <c r="H129" s="637"/>
      <c r="I129" s="637"/>
      <c r="J129" s="637"/>
      <c r="K129" s="637"/>
      <c r="L129" s="637"/>
      <c r="M129" s="637"/>
      <c r="N129" s="637"/>
      <c r="O129" s="637"/>
    </row>
    <row r="130" spans="1:15">
      <c r="A130" s="395"/>
      <c r="B130" s="637"/>
      <c r="C130" s="637"/>
      <c r="D130" s="637"/>
      <c r="E130" s="637"/>
      <c r="F130" s="637"/>
      <c r="G130" s="637"/>
      <c r="H130" s="637"/>
      <c r="I130" s="637"/>
      <c r="J130" s="637"/>
      <c r="K130" s="637"/>
      <c r="L130" s="637"/>
      <c r="M130" s="637"/>
      <c r="N130" s="637"/>
      <c r="O130" s="637"/>
    </row>
    <row r="131" spans="1:15">
      <c r="A131" s="395"/>
      <c r="B131" s="637"/>
      <c r="C131" s="637"/>
      <c r="D131" s="637"/>
      <c r="E131" s="637"/>
      <c r="F131" s="637"/>
      <c r="G131" s="637"/>
      <c r="H131" s="637"/>
      <c r="I131" s="637"/>
      <c r="J131" s="637"/>
      <c r="K131" s="637"/>
      <c r="L131" s="637"/>
      <c r="M131" s="637"/>
      <c r="N131" s="637"/>
      <c r="O131" s="637"/>
    </row>
    <row r="132" spans="1:15">
      <c r="A132" s="395"/>
      <c r="B132" s="637"/>
      <c r="C132" s="637"/>
      <c r="D132" s="637"/>
      <c r="E132" s="637"/>
      <c r="F132" s="637"/>
      <c r="G132" s="637"/>
      <c r="H132" s="637"/>
      <c r="I132" s="637"/>
      <c r="J132" s="637"/>
      <c r="K132" s="637"/>
      <c r="L132" s="637"/>
      <c r="M132" s="637"/>
      <c r="N132" s="637"/>
      <c r="O132" s="637"/>
    </row>
    <row r="133" spans="1:15">
      <c r="A133" s="395"/>
      <c r="B133" s="637"/>
      <c r="C133" s="637"/>
      <c r="D133" s="637"/>
      <c r="E133" s="637"/>
      <c r="F133" s="637"/>
      <c r="G133" s="637"/>
      <c r="H133" s="637"/>
      <c r="I133" s="637"/>
      <c r="J133" s="637"/>
      <c r="K133" s="637"/>
      <c r="L133" s="637"/>
      <c r="M133" s="637"/>
      <c r="N133" s="637"/>
      <c r="O133" s="637"/>
    </row>
    <row r="134" spans="1:15">
      <c r="A134" s="395"/>
      <c r="B134" s="637"/>
      <c r="C134" s="637"/>
      <c r="D134" s="637"/>
      <c r="E134" s="637"/>
      <c r="F134" s="637"/>
      <c r="G134" s="637"/>
      <c r="H134" s="637"/>
      <c r="I134" s="637"/>
      <c r="J134" s="637"/>
      <c r="K134" s="637"/>
      <c r="L134" s="637"/>
      <c r="M134" s="637"/>
      <c r="N134" s="637"/>
      <c r="O134" s="637"/>
    </row>
    <row r="135" spans="1:15">
      <c r="A135" s="395"/>
      <c r="B135" s="637"/>
      <c r="C135" s="637"/>
      <c r="D135" s="637"/>
      <c r="E135" s="637"/>
      <c r="F135" s="637"/>
      <c r="G135" s="637"/>
      <c r="H135" s="637"/>
      <c r="I135" s="637"/>
      <c r="J135" s="637"/>
      <c r="K135" s="637"/>
      <c r="L135" s="637"/>
      <c r="M135" s="637"/>
      <c r="N135" s="637"/>
      <c r="O135" s="637"/>
    </row>
    <row r="136" spans="1:15">
      <c r="A136" s="395"/>
      <c r="B136" s="637"/>
      <c r="C136" s="637"/>
      <c r="D136" s="637"/>
      <c r="E136" s="637"/>
      <c r="F136" s="637"/>
      <c r="G136" s="637"/>
      <c r="H136" s="637"/>
      <c r="I136" s="637"/>
      <c r="J136" s="637"/>
      <c r="K136" s="637"/>
      <c r="L136" s="637"/>
      <c r="M136" s="637"/>
      <c r="N136" s="637"/>
      <c r="O136" s="637"/>
    </row>
    <row r="137" spans="1:15">
      <c r="A137" s="395"/>
      <c r="B137" s="637"/>
      <c r="C137" s="637"/>
      <c r="D137" s="637"/>
      <c r="E137" s="637"/>
      <c r="F137" s="637"/>
      <c r="G137" s="637"/>
      <c r="H137" s="637"/>
      <c r="I137" s="637"/>
      <c r="J137" s="637"/>
      <c r="K137" s="637"/>
      <c r="L137" s="637"/>
      <c r="M137" s="637"/>
      <c r="N137" s="637"/>
      <c r="O137" s="637"/>
    </row>
    <row r="138" spans="1:15">
      <c r="A138" s="395"/>
      <c r="B138" s="637"/>
      <c r="C138" s="637"/>
      <c r="D138" s="637"/>
      <c r="E138" s="637"/>
      <c r="F138" s="637"/>
      <c r="G138" s="637"/>
      <c r="H138" s="637"/>
      <c r="I138" s="637"/>
      <c r="J138" s="637"/>
      <c r="K138" s="637"/>
      <c r="L138" s="637"/>
      <c r="M138" s="637"/>
      <c r="N138" s="637"/>
      <c r="O138" s="637"/>
    </row>
    <row r="139" spans="1:15">
      <c r="A139" s="395"/>
      <c r="B139" s="637"/>
      <c r="C139" s="637"/>
      <c r="D139" s="637"/>
      <c r="E139" s="637"/>
      <c r="F139" s="637"/>
      <c r="G139" s="637"/>
      <c r="H139" s="637"/>
      <c r="I139" s="637"/>
      <c r="J139" s="637"/>
      <c r="K139" s="637"/>
      <c r="L139" s="637"/>
      <c r="M139" s="637"/>
      <c r="N139" s="637"/>
      <c r="O139" s="637"/>
    </row>
    <row r="140" spans="1:15">
      <c r="A140" s="395"/>
      <c r="B140" s="637"/>
      <c r="C140" s="637"/>
      <c r="D140" s="637"/>
      <c r="E140" s="637"/>
      <c r="F140" s="637"/>
      <c r="G140" s="637"/>
      <c r="H140" s="637"/>
      <c r="I140" s="637"/>
      <c r="J140" s="637"/>
      <c r="K140" s="637"/>
      <c r="L140" s="637"/>
      <c r="M140" s="637"/>
      <c r="N140" s="637"/>
      <c r="O140" s="637"/>
    </row>
    <row r="141" spans="1:15">
      <c r="A141" s="395"/>
      <c r="B141" s="637"/>
      <c r="C141" s="637"/>
      <c r="D141" s="637"/>
      <c r="E141" s="637"/>
      <c r="F141" s="637"/>
      <c r="G141" s="637"/>
      <c r="H141" s="637"/>
      <c r="I141" s="637"/>
      <c r="J141" s="637"/>
      <c r="K141" s="637"/>
      <c r="L141" s="637"/>
      <c r="M141" s="637"/>
      <c r="N141" s="637"/>
      <c r="O141" s="637"/>
    </row>
    <row r="142" spans="1:15">
      <c r="A142" s="395"/>
      <c r="B142" s="637"/>
      <c r="C142" s="637"/>
      <c r="D142" s="637"/>
      <c r="E142" s="637"/>
      <c r="F142" s="637"/>
      <c r="G142" s="637"/>
      <c r="H142" s="637"/>
      <c r="I142" s="637"/>
      <c r="J142" s="637"/>
      <c r="K142" s="637"/>
      <c r="L142" s="637"/>
      <c r="M142" s="637"/>
      <c r="N142" s="637"/>
      <c r="O142" s="637"/>
    </row>
    <row r="143" spans="1:15">
      <c r="A143" s="395"/>
      <c r="B143" s="637"/>
      <c r="C143" s="637"/>
      <c r="D143" s="637"/>
      <c r="E143" s="637"/>
      <c r="F143" s="637"/>
      <c r="G143" s="637"/>
      <c r="H143" s="637"/>
      <c r="I143" s="637"/>
      <c r="J143" s="637"/>
      <c r="K143" s="637"/>
      <c r="L143" s="637"/>
      <c r="M143" s="637"/>
      <c r="N143" s="637"/>
      <c r="O143" s="637"/>
    </row>
    <row r="144" spans="1:15">
      <c r="A144" s="395"/>
      <c r="B144" s="637"/>
      <c r="C144" s="637"/>
      <c r="D144" s="637"/>
      <c r="E144" s="637"/>
      <c r="F144" s="637"/>
      <c r="G144" s="637"/>
      <c r="H144" s="637"/>
      <c r="I144" s="637"/>
      <c r="J144" s="637"/>
      <c r="K144" s="637"/>
      <c r="L144" s="637"/>
      <c r="M144" s="637"/>
      <c r="N144" s="637"/>
      <c r="O144" s="637"/>
    </row>
    <row r="145" spans="1:15">
      <c r="A145" s="395"/>
      <c r="B145" s="637"/>
      <c r="C145" s="637"/>
      <c r="D145" s="637"/>
      <c r="E145" s="637"/>
      <c r="F145" s="637"/>
      <c r="G145" s="637"/>
      <c r="H145" s="637"/>
      <c r="I145" s="637"/>
      <c r="J145" s="637"/>
      <c r="K145" s="637"/>
      <c r="L145" s="637"/>
      <c r="M145" s="637"/>
      <c r="N145" s="637"/>
      <c r="O145" s="637"/>
    </row>
    <row r="146" spans="1:15">
      <c r="A146" s="395"/>
      <c r="B146" s="637"/>
      <c r="C146" s="637"/>
      <c r="D146" s="637"/>
      <c r="E146" s="637"/>
      <c r="F146" s="637"/>
      <c r="G146" s="637"/>
      <c r="H146" s="637"/>
      <c r="I146" s="637"/>
      <c r="J146" s="637"/>
      <c r="K146" s="637"/>
      <c r="L146" s="637"/>
      <c r="M146" s="637"/>
      <c r="N146" s="637"/>
      <c r="O146" s="637"/>
    </row>
    <row r="147" spans="1:15">
      <c r="A147" s="395"/>
      <c r="B147" s="637"/>
      <c r="C147" s="637"/>
      <c r="D147" s="637"/>
      <c r="E147" s="637"/>
      <c r="F147" s="637"/>
      <c r="G147" s="637"/>
      <c r="H147" s="637"/>
      <c r="I147" s="637"/>
      <c r="J147" s="637"/>
      <c r="K147" s="637"/>
      <c r="L147" s="637"/>
      <c r="M147" s="637"/>
      <c r="N147" s="637"/>
      <c r="O147" s="637"/>
    </row>
    <row r="148" spans="1:15">
      <c r="A148" s="395"/>
      <c r="B148" s="637"/>
      <c r="C148" s="637"/>
      <c r="D148" s="637"/>
      <c r="E148" s="637"/>
      <c r="F148" s="637"/>
      <c r="G148" s="637"/>
      <c r="H148" s="637"/>
      <c r="I148" s="637"/>
      <c r="J148" s="637"/>
      <c r="K148" s="637"/>
      <c r="L148" s="637"/>
      <c r="M148" s="637"/>
      <c r="N148" s="637"/>
      <c r="O148" s="637"/>
    </row>
    <row r="149" spans="1:15">
      <c r="A149" s="395"/>
      <c r="B149" s="637"/>
      <c r="C149" s="637"/>
      <c r="D149" s="637"/>
      <c r="E149" s="637"/>
      <c r="F149" s="637"/>
      <c r="G149" s="637"/>
      <c r="H149" s="637"/>
      <c r="I149" s="637"/>
      <c r="J149" s="637"/>
      <c r="K149" s="637"/>
      <c r="L149" s="637"/>
      <c r="M149" s="637"/>
      <c r="N149" s="637"/>
      <c r="O149" s="637"/>
    </row>
    <row r="150" spans="1:15">
      <c r="A150" s="395"/>
      <c r="B150" s="637"/>
      <c r="C150" s="637"/>
      <c r="D150" s="637"/>
      <c r="E150" s="637"/>
      <c r="F150" s="637"/>
      <c r="G150" s="637"/>
      <c r="H150" s="637"/>
      <c r="I150" s="637"/>
      <c r="J150" s="637"/>
      <c r="K150" s="637"/>
      <c r="L150" s="637"/>
      <c r="M150" s="637"/>
      <c r="N150" s="637"/>
      <c r="O150" s="637"/>
    </row>
    <row r="151" spans="1:15">
      <c r="A151" s="395"/>
      <c r="B151" s="637"/>
      <c r="C151" s="637"/>
      <c r="D151" s="637"/>
      <c r="E151" s="637"/>
      <c r="F151" s="637"/>
      <c r="G151" s="637"/>
      <c r="H151" s="637"/>
      <c r="I151" s="637"/>
      <c r="J151" s="637"/>
      <c r="K151" s="637"/>
      <c r="L151" s="637"/>
      <c r="M151" s="637"/>
      <c r="N151" s="637"/>
      <c r="O151" s="637"/>
    </row>
    <row r="152" spans="1:15">
      <c r="A152" s="395"/>
      <c r="B152" s="637"/>
      <c r="C152" s="637"/>
      <c r="D152" s="637"/>
      <c r="E152" s="637"/>
      <c r="F152" s="637"/>
      <c r="G152" s="637"/>
      <c r="H152" s="637"/>
      <c r="I152" s="637"/>
      <c r="J152" s="637"/>
      <c r="K152" s="637"/>
      <c r="L152" s="637"/>
      <c r="M152" s="637"/>
      <c r="N152" s="637"/>
      <c r="O152" s="637"/>
    </row>
    <row r="153" spans="1:15">
      <c r="A153" s="395"/>
      <c r="B153" s="637"/>
      <c r="C153" s="637"/>
      <c r="D153" s="637"/>
      <c r="E153" s="637"/>
      <c r="F153" s="637"/>
      <c r="G153" s="637"/>
      <c r="H153" s="637"/>
      <c r="I153" s="637"/>
      <c r="J153" s="637"/>
      <c r="K153" s="637"/>
      <c r="L153" s="637"/>
      <c r="M153" s="637"/>
      <c r="N153" s="637"/>
      <c r="O153" s="637"/>
    </row>
    <row r="154" spans="1:15">
      <c r="A154" s="395"/>
      <c r="B154" s="637"/>
      <c r="C154" s="637"/>
      <c r="D154" s="637"/>
      <c r="E154" s="637"/>
      <c r="F154" s="637"/>
      <c r="G154" s="637"/>
      <c r="H154" s="637"/>
      <c r="I154" s="637"/>
      <c r="J154" s="637"/>
      <c r="K154" s="637"/>
      <c r="L154" s="637"/>
      <c r="M154" s="637"/>
      <c r="N154" s="637"/>
      <c r="O154" s="637"/>
    </row>
    <row r="155" spans="1:15">
      <c r="A155" s="395"/>
      <c r="B155" s="637"/>
      <c r="C155" s="637"/>
      <c r="D155" s="637"/>
      <c r="E155" s="637"/>
      <c r="F155" s="637"/>
      <c r="G155" s="637"/>
      <c r="H155" s="637"/>
      <c r="I155" s="637"/>
      <c r="J155" s="637"/>
      <c r="K155" s="637"/>
      <c r="L155" s="637"/>
      <c r="M155" s="637"/>
      <c r="N155" s="637"/>
      <c r="O155" s="637"/>
    </row>
    <row r="156" spans="1:15">
      <c r="A156" s="395"/>
      <c r="B156" s="637"/>
      <c r="C156" s="637"/>
      <c r="D156" s="637"/>
      <c r="E156" s="637"/>
      <c r="F156" s="637"/>
      <c r="G156" s="637"/>
      <c r="H156" s="637"/>
      <c r="I156" s="637"/>
      <c r="J156" s="637"/>
      <c r="K156" s="637"/>
      <c r="L156" s="637"/>
      <c r="M156" s="637"/>
      <c r="N156" s="637"/>
      <c r="O156" s="637"/>
    </row>
    <row r="157" spans="1:15">
      <c r="A157" s="395"/>
      <c r="B157" s="637"/>
      <c r="C157" s="637"/>
      <c r="D157" s="637"/>
      <c r="E157" s="637"/>
      <c r="F157" s="637"/>
      <c r="G157" s="637"/>
      <c r="H157" s="637"/>
      <c r="I157" s="637"/>
      <c r="J157" s="637"/>
      <c r="K157" s="637"/>
      <c r="L157" s="637"/>
      <c r="M157" s="637"/>
      <c r="N157" s="637"/>
      <c r="O157" s="637"/>
    </row>
    <row r="158" spans="1:15">
      <c r="A158" s="395"/>
      <c r="B158" s="637"/>
      <c r="C158" s="637"/>
      <c r="D158" s="637"/>
      <c r="E158" s="637"/>
      <c r="F158" s="637"/>
      <c r="G158" s="637"/>
      <c r="H158" s="637"/>
      <c r="I158" s="637"/>
      <c r="J158" s="637"/>
      <c r="K158" s="637"/>
      <c r="L158" s="637"/>
      <c r="M158" s="637"/>
      <c r="N158" s="637"/>
      <c r="O158" s="637"/>
    </row>
    <row r="159" spans="1:15">
      <c r="A159" s="395"/>
      <c r="B159" s="637"/>
      <c r="C159" s="637"/>
      <c r="D159" s="637"/>
      <c r="E159" s="637"/>
      <c r="F159" s="637"/>
      <c r="G159" s="637"/>
      <c r="H159" s="637"/>
      <c r="I159" s="637"/>
      <c r="J159" s="637"/>
      <c r="K159" s="637"/>
      <c r="L159" s="637"/>
      <c r="M159" s="637"/>
      <c r="N159" s="637"/>
      <c r="O159" s="637"/>
    </row>
    <row r="160" spans="1:15">
      <c r="A160" s="395"/>
      <c r="B160" s="637"/>
      <c r="C160" s="637"/>
      <c r="D160" s="637"/>
      <c r="E160" s="637"/>
      <c r="F160" s="637"/>
      <c r="G160" s="637"/>
      <c r="H160" s="637"/>
      <c r="I160" s="637"/>
      <c r="J160" s="637"/>
      <c r="K160" s="637"/>
      <c r="L160" s="637"/>
      <c r="M160" s="637"/>
      <c r="N160" s="637"/>
      <c r="O160" s="637"/>
    </row>
    <row r="161" spans="1:15">
      <c r="A161" s="395"/>
      <c r="B161" s="637"/>
      <c r="C161" s="637"/>
      <c r="D161" s="637"/>
      <c r="E161" s="637"/>
      <c r="F161" s="637"/>
      <c r="G161" s="637"/>
      <c r="H161" s="637"/>
      <c r="I161" s="637"/>
      <c r="J161" s="637"/>
      <c r="K161" s="637"/>
      <c r="L161" s="637"/>
      <c r="M161" s="637"/>
      <c r="N161" s="637"/>
      <c r="O161" s="637"/>
    </row>
    <row r="162" spans="1:15">
      <c r="A162" s="395"/>
      <c r="B162" s="637"/>
      <c r="C162" s="637"/>
      <c r="D162" s="637"/>
      <c r="E162" s="637"/>
      <c r="F162" s="637"/>
      <c r="G162" s="637"/>
      <c r="H162" s="637"/>
      <c r="I162" s="637"/>
      <c r="J162" s="637"/>
      <c r="K162" s="637"/>
      <c r="L162" s="637"/>
      <c r="M162" s="637"/>
      <c r="N162" s="637"/>
      <c r="O162" s="637"/>
    </row>
    <row r="163" spans="1:15">
      <c r="A163" s="395"/>
      <c r="B163" s="637"/>
      <c r="C163" s="637"/>
      <c r="D163" s="637"/>
      <c r="E163" s="637"/>
      <c r="F163" s="637"/>
      <c r="G163" s="637"/>
      <c r="H163" s="637"/>
      <c r="I163" s="637"/>
      <c r="J163" s="637"/>
      <c r="K163" s="637"/>
      <c r="L163" s="637"/>
      <c r="M163" s="637"/>
      <c r="N163" s="637"/>
      <c r="O163" s="637"/>
    </row>
    <row r="164" spans="1:15">
      <c r="A164" s="395"/>
      <c r="B164" s="637"/>
      <c r="C164" s="637"/>
      <c r="D164" s="637"/>
      <c r="E164" s="637"/>
      <c r="F164" s="637"/>
      <c r="G164" s="637"/>
      <c r="H164" s="637"/>
      <c r="I164" s="637"/>
      <c r="J164" s="637"/>
      <c r="K164" s="637"/>
      <c r="L164" s="637"/>
      <c r="M164" s="637"/>
      <c r="N164" s="637"/>
      <c r="O164" s="637"/>
    </row>
    <row r="165" spans="1:15">
      <c r="A165" s="395"/>
      <c r="B165" s="637"/>
      <c r="C165" s="637"/>
      <c r="D165" s="637"/>
      <c r="E165" s="637"/>
      <c r="F165" s="637"/>
      <c r="G165" s="637"/>
      <c r="H165" s="637"/>
      <c r="I165" s="637"/>
      <c r="J165" s="637"/>
      <c r="K165" s="637"/>
      <c r="L165" s="637"/>
      <c r="M165" s="637"/>
      <c r="N165" s="637"/>
      <c r="O165" s="637"/>
    </row>
    <row r="166" spans="1:15">
      <c r="A166" s="395"/>
      <c r="B166" s="637"/>
      <c r="C166" s="637"/>
      <c r="D166" s="637"/>
      <c r="E166" s="637"/>
      <c r="F166" s="637"/>
      <c r="G166" s="637"/>
      <c r="H166" s="637"/>
      <c r="I166" s="637"/>
      <c r="J166" s="637"/>
      <c r="K166" s="637"/>
      <c r="L166" s="637"/>
      <c r="M166" s="637"/>
      <c r="N166" s="637"/>
      <c r="O166" s="637"/>
    </row>
    <row r="167" spans="1:15">
      <c r="A167" s="395"/>
      <c r="B167" s="637"/>
      <c r="C167" s="637"/>
      <c r="D167" s="637"/>
      <c r="E167" s="637"/>
      <c r="F167" s="637"/>
      <c r="G167" s="637"/>
      <c r="H167" s="637"/>
      <c r="I167" s="637"/>
      <c r="J167" s="637"/>
      <c r="K167" s="637"/>
      <c r="L167" s="637"/>
      <c r="M167" s="637"/>
      <c r="N167" s="637"/>
      <c r="O167" s="637"/>
    </row>
    <row r="168" spans="1:15">
      <c r="A168" s="395"/>
      <c r="B168" s="637"/>
      <c r="C168" s="637"/>
      <c r="D168" s="637"/>
      <c r="E168" s="637"/>
      <c r="F168" s="637"/>
      <c r="G168" s="637"/>
      <c r="H168" s="637"/>
      <c r="I168" s="637"/>
      <c r="J168" s="637"/>
      <c r="K168" s="637"/>
      <c r="L168" s="637"/>
      <c r="M168" s="637"/>
      <c r="N168" s="637"/>
      <c r="O168" s="637"/>
    </row>
    <row r="169" spans="1:15">
      <c r="A169" s="395"/>
      <c r="B169" s="637"/>
      <c r="C169" s="637"/>
      <c r="D169" s="637"/>
      <c r="E169" s="637"/>
      <c r="F169" s="637"/>
      <c r="G169" s="637"/>
      <c r="H169" s="637"/>
      <c r="I169" s="637"/>
      <c r="J169" s="637"/>
      <c r="K169" s="637"/>
      <c r="L169" s="637"/>
      <c r="M169" s="637"/>
      <c r="N169" s="637"/>
      <c r="O169" s="637"/>
    </row>
    <row r="170" spans="1:15">
      <c r="A170" s="395"/>
      <c r="B170" s="637"/>
      <c r="C170" s="637"/>
      <c r="D170" s="637"/>
      <c r="E170" s="637"/>
      <c r="F170" s="637"/>
      <c r="G170" s="637"/>
      <c r="H170" s="637"/>
      <c r="I170" s="637"/>
      <c r="J170" s="637"/>
      <c r="K170" s="637"/>
      <c r="L170" s="637"/>
      <c r="M170" s="637"/>
      <c r="N170" s="637"/>
      <c r="O170" s="637"/>
    </row>
    <row r="171" spans="1:15">
      <c r="A171" s="395"/>
      <c r="B171" s="637"/>
      <c r="C171" s="637"/>
      <c r="D171" s="637"/>
      <c r="E171" s="637"/>
      <c r="F171" s="637"/>
      <c r="G171" s="637"/>
      <c r="H171" s="637"/>
      <c r="I171" s="637"/>
      <c r="J171" s="637"/>
      <c r="K171" s="637"/>
      <c r="L171" s="637"/>
      <c r="M171" s="637"/>
      <c r="N171" s="637"/>
      <c r="O171" s="637"/>
    </row>
    <row r="172" spans="1:15">
      <c r="A172" s="395"/>
      <c r="B172" s="637"/>
      <c r="C172" s="637"/>
      <c r="D172" s="637"/>
      <c r="E172" s="637"/>
      <c r="F172" s="637"/>
      <c r="G172" s="637"/>
      <c r="H172" s="637"/>
      <c r="I172" s="637"/>
      <c r="J172" s="637"/>
      <c r="K172" s="637"/>
      <c r="L172" s="637"/>
      <c r="M172" s="637"/>
      <c r="N172" s="637"/>
      <c r="O172" s="637"/>
    </row>
    <row r="173" spans="1:15">
      <c r="A173" s="395"/>
      <c r="B173" s="637"/>
      <c r="C173" s="637"/>
      <c r="D173" s="637"/>
      <c r="E173" s="637"/>
      <c r="F173" s="637"/>
      <c r="G173" s="637"/>
      <c r="H173" s="637"/>
      <c r="I173" s="637"/>
      <c r="J173" s="637"/>
      <c r="K173" s="637"/>
      <c r="L173" s="637"/>
      <c r="M173" s="637"/>
      <c r="N173" s="637"/>
      <c r="O173" s="637"/>
    </row>
    <row r="174" spans="1:15">
      <c r="A174" s="395"/>
      <c r="B174" s="637"/>
      <c r="C174" s="637"/>
      <c r="D174" s="637"/>
      <c r="E174" s="637"/>
      <c r="F174" s="637"/>
      <c r="G174" s="637"/>
      <c r="H174" s="637"/>
      <c r="I174" s="637"/>
      <c r="J174" s="637"/>
      <c r="K174" s="637"/>
      <c r="L174" s="637"/>
      <c r="M174" s="637"/>
      <c r="N174" s="637"/>
      <c r="O174" s="637"/>
    </row>
    <row r="175" spans="1:15">
      <c r="A175" s="395"/>
      <c r="B175" s="637"/>
      <c r="C175" s="637"/>
      <c r="D175" s="637"/>
      <c r="E175" s="637"/>
      <c r="F175" s="637"/>
      <c r="G175" s="637"/>
      <c r="H175" s="637"/>
      <c r="I175" s="637"/>
      <c r="J175" s="637"/>
      <c r="K175" s="637"/>
      <c r="L175" s="637"/>
      <c r="M175" s="637"/>
      <c r="N175" s="637"/>
      <c r="O175" s="637"/>
    </row>
    <row r="176" spans="1:15">
      <c r="A176" s="395"/>
      <c r="B176" s="637"/>
      <c r="C176" s="637"/>
      <c r="D176" s="637"/>
      <c r="E176" s="637"/>
      <c r="F176" s="637"/>
      <c r="G176" s="637"/>
      <c r="H176" s="637"/>
      <c r="I176" s="637"/>
      <c r="J176" s="637"/>
      <c r="K176" s="637"/>
      <c r="L176" s="637"/>
      <c r="M176" s="637"/>
      <c r="N176" s="637"/>
      <c r="O176" s="637"/>
    </row>
    <row r="177" spans="1:15">
      <c r="A177" s="395"/>
      <c r="B177" s="637"/>
      <c r="C177" s="637"/>
      <c r="D177" s="637"/>
      <c r="E177" s="637"/>
      <c r="F177" s="637"/>
      <c r="G177" s="637"/>
      <c r="H177" s="637"/>
      <c r="I177" s="637"/>
      <c r="J177" s="637"/>
      <c r="K177" s="637"/>
      <c r="L177" s="637"/>
      <c r="M177" s="637"/>
      <c r="N177" s="637"/>
      <c r="O177" s="637"/>
    </row>
    <row r="178" spans="1:15">
      <c r="A178" s="395"/>
      <c r="B178" s="637"/>
      <c r="C178" s="637"/>
      <c r="D178" s="637"/>
      <c r="E178" s="637"/>
      <c r="F178" s="637"/>
      <c r="G178" s="637"/>
      <c r="H178" s="637"/>
      <c r="I178" s="637"/>
      <c r="J178" s="637"/>
      <c r="K178" s="637"/>
      <c r="L178" s="637"/>
      <c r="M178" s="637"/>
      <c r="N178" s="637"/>
      <c r="O178" s="637"/>
    </row>
    <row r="179" spans="1:15">
      <c r="A179" s="395"/>
      <c r="B179" s="637"/>
      <c r="C179" s="637"/>
      <c r="D179" s="637"/>
      <c r="E179" s="637"/>
      <c r="F179" s="637"/>
      <c r="G179" s="637"/>
      <c r="H179" s="637"/>
      <c r="I179" s="637"/>
      <c r="J179" s="637"/>
      <c r="K179" s="637"/>
      <c r="L179" s="637"/>
      <c r="M179" s="637"/>
      <c r="N179" s="637"/>
      <c r="O179" s="637"/>
    </row>
    <row r="180" spans="1:15">
      <c r="A180" s="395"/>
      <c r="B180" s="637"/>
      <c r="C180" s="637"/>
      <c r="D180" s="637"/>
      <c r="E180" s="637"/>
      <c r="F180" s="637"/>
      <c r="G180" s="637"/>
      <c r="H180" s="637"/>
      <c r="I180" s="637"/>
      <c r="J180" s="637"/>
      <c r="K180" s="637"/>
      <c r="L180" s="637"/>
      <c r="M180" s="637"/>
      <c r="N180" s="637"/>
      <c r="O180" s="637"/>
    </row>
    <row r="181" spans="1:15">
      <c r="A181" s="395"/>
      <c r="B181" s="637"/>
      <c r="C181" s="637"/>
      <c r="D181" s="637"/>
      <c r="E181" s="637"/>
      <c r="F181" s="637"/>
      <c r="G181" s="637"/>
      <c r="H181" s="637"/>
      <c r="I181" s="637"/>
      <c r="J181" s="637"/>
      <c r="K181" s="637"/>
      <c r="L181" s="637"/>
      <c r="M181" s="637"/>
      <c r="N181" s="637"/>
      <c r="O181" s="637"/>
    </row>
    <row r="182" spans="1:15">
      <c r="A182" s="395"/>
      <c r="B182" s="637"/>
      <c r="C182" s="637"/>
      <c r="D182" s="637"/>
      <c r="E182" s="637"/>
      <c r="F182" s="637"/>
      <c r="G182" s="637"/>
      <c r="H182" s="637"/>
      <c r="I182" s="637"/>
      <c r="J182" s="637"/>
      <c r="K182" s="637"/>
      <c r="L182" s="637"/>
      <c r="M182" s="637"/>
      <c r="N182" s="637"/>
      <c r="O182" s="637"/>
    </row>
    <row r="183" spans="1:15">
      <c r="A183" s="395"/>
      <c r="B183" s="637"/>
      <c r="C183" s="637"/>
      <c r="D183" s="637"/>
      <c r="E183" s="637"/>
      <c r="F183" s="637"/>
      <c r="G183" s="637"/>
      <c r="H183" s="637"/>
      <c r="I183" s="637"/>
      <c r="J183" s="637"/>
      <c r="K183" s="637"/>
      <c r="L183" s="637"/>
      <c r="M183" s="637"/>
      <c r="N183" s="637"/>
      <c r="O183" s="637"/>
    </row>
    <row r="184" spans="1:15">
      <c r="A184" s="395"/>
      <c r="B184" s="637"/>
      <c r="C184" s="637"/>
      <c r="D184" s="637"/>
      <c r="E184" s="637"/>
      <c r="F184" s="637"/>
      <c r="G184" s="637"/>
      <c r="H184" s="637"/>
      <c r="I184" s="637"/>
      <c r="J184" s="637"/>
      <c r="K184" s="637"/>
      <c r="L184" s="637"/>
      <c r="M184" s="637"/>
      <c r="N184" s="637"/>
      <c r="O184" s="637"/>
    </row>
    <row r="185" spans="1:15">
      <c r="A185" s="395"/>
      <c r="B185" s="637"/>
      <c r="C185" s="637"/>
      <c r="D185" s="637"/>
      <c r="E185" s="637"/>
      <c r="F185" s="637"/>
      <c r="G185" s="637"/>
      <c r="H185" s="637"/>
      <c r="I185" s="637"/>
      <c r="J185" s="637"/>
      <c r="K185" s="637"/>
      <c r="L185" s="637"/>
      <c r="M185" s="637"/>
      <c r="N185" s="637"/>
      <c r="O185" s="637"/>
    </row>
    <row r="186" spans="1:15">
      <c r="A186" s="395"/>
      <c r="B186" s="637"/>
      <c r="C186" s="637"/>
      <c r="D186" s="637"/>
      <c r="E186" s="637"/>
      <c r="F186" s="637"/>
      <c r="G186" s="637"/>
      <c r="H186" s="637"/>
      <c r="I186" s="637"/>
      <c r="J186" s="637"/>
      <c r="K186" s="637"/>
      <c r="L186" s="637"/>
      <c r="M186" s="637"/>
      <c r="N186" s="637"/>
      <c r="O186" s="637"/>
    </row>
  </sheetData>
  <mergeCells count="13">
    <mergeCell ref="A5:O5"/>
    <mergeCell ref="A6:O6"/>
    <mergeCell ref="A8:A9"/>
    <mergeCell ref="B8:E8"/>
    <mergeCell ref="G8:J8"/>
    <mergeCell ref="L8:O8"/>
    <mergeCell ref="A56:O56"/>
    <mergeCell ref="B11:O11"/>
    <mergeCell ref="B20:O20"/>
    <mergeCell ref="A52:O52"/>
    <mergeCell ref="A53:O53"/>
    <mergeCell ref="A54:O54"/>
    <mergeCell ref="A55:O55"/>
  </mergeCells>
  <pageMargins left="0.59055118110236204" right="0.59055118110236204" top="0.39370078740157499" bottom="0.39370078740157499" header="0" footer="0"/>
  <pageSetup paperSize="9"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BM365"/>
  <sheetViews>
    <sheetView zoomScaleNormal="100" workbookViewId="0">
      <selection activeCell="A4" sqref="A4"/>
    </sheetView>
  </sheetViews>
  <sheetFormatPr defaultColWidth="14.7265625" defaultRowHeight="12.5"/>
  <cols>
    <col min="1" max="1" width="20.54296875" style="192" customWidth="1"/>
    <col min="2" max="7" width="10.7265625" style="192" customWidth="1"/>
    <col min="8" max="204" width="9.1796875" style="192" customWidth="1"/>
    <col min="205" max="205" width="22.1796875" style="192" customWidth="1"/>
    <col min="206" max="255" width="14.7265625" style="192"/>
    <col min="256" max="256" width="20.54296875" style="192" customWidth="1"/>
    <col min="257" max="260" width="15.7265625" style="192" customWidth="1"/>
    <col min="261" max="262" width="14.54296875" style="192" customWidth="1"/>
    <col min="263" max="460" width="9.1796875" style="192" customWidth="1"/>
    <col min="461" max="461" width="22.1796875" style="192" customWidth="1"/>
    <col min="462" max="511" width="14.7265625" style="192"/>
    <col min="512" max="512" width="20.54296875" style="192" customWidth="1"/>
    <col min="513" max="516" width="15.7265625" style="192" customWidth="1"/>
    <col min="517" max="518" width="14.54296875" style="192" customWidth="1"/>
    <col min="519" max="716" width="9.1796875" style="192" customWidth="1"/>
    <col min="717" max="717" width="22.1796875" style="192" customWidth="1"/>
    <col min="718" max="767" width="14.7265625" style="192"/>
    <col min="768" max="768" width="20.54296875" style="192" customWidth="1"/>
    <col min="769" max="772" width="15.7265625" style="192" customWidth="1"/>
    <col min="773" max="774" width="14.54296875" style="192" customWidth="1"/>
    <col min="775" max="972" width="9.1796875" style="192" customWidth="1"/>
    <col min="973" max="973" width="22.1796875" style="192" customWidth="1"/>
    <col min="974" max="1023" width="14.7265625" style="192"/>
    <col min="1024" max="1024" width="20.54296875" style="192" customWidth="1"/>
    <col min="1025" max="1028" width="15.7265625" style="192" customWidth="1"/>
    <col min="1029" max="1030" width="14.54296875" style="192" customWidth="1"/>
    <col min="1031" max="1228" width="9.1796875" style="192" customWidth="1"/>
    <col min="1229" max="1229" width="22.1796875" style="192" customWidth="1"/>
    <col min="1230" max="1279" width="14.7265625" style="192"/>
    <col min="1280" max="1280" width="20.54296875" style="192" customWidth="1"/>
    <col min="1281" max="1284" width="15.7265625" style="192" customWidth="1"/>
    <col min="1285" max="1286" width="14.54296875" style="192" customWidth="1"/>
    <col min="1287" max="1484" width="9.1796875" style="192" customWidth="1"/>
    <col min="1485" max="1485" width="22.1796875" style="192" customWidth="1"/>
    <col min="1486" max="1535" width="14.7265625" style="192"/>
    <col min="1536" max="1536" width="20.54296875" style="192" customWidth="1"/>
    <col min="1537" max="1540" width="15.7265625" style="192" customWidth="1"/>
    <col min="1541" max="1542" width="14.54296875" style="192" customWidth="1"/>
    <col min="1543" max="1740" width="9.1796875" style="192" customWidth="1"/>
    <col min="1741" max="1741" width="22.1796875" style="192" customWidth="1"/>
    <col min="1742" max="1791" width="14.7265625" style="192"/>
    <col min="1792" max="1792" width="20.54296875" style="192" customWidth="1"/>
    <col min="1793" max="1796" width="15.7265625" style="192" customWidth="1"/>
    <col min="1797" max="1798" width="14.54296875" style="192" customWidth="1"/>
    <col min="1799" max="1996" width="9.1796875" style="192" customWidth="1"/>
    <col min="1997" max="1997" width="22.1796875" style="192" customWidth="1"/>
    <col min="1998" max="2047" width="14.7265625" style="192"/>
    <col min="2048" max="2048" width="20.54296875" style="192" customWidth="1"/>
    <col min="2049" max="2052" width="15.7265625" style="192" customWidth="1"/>
    <col min="2053" max="2054" width="14.54296875" style="192" customWidth="1"/>
    <col min="2055" max="2252" width="9.1796875" style="192" customWidth="1"/>
    <col min="2253" max="2253" width="22.1796875" style="192" customWidth="1"/>
    <col min="2254" max="2303" width="14.7265625" style="192"/>
    <col min="2304" max="2304" width="20.54296875" style="192" customWidth="1"/>
    <col min="2305" max="2308" width="15.7265625" style="192" customWidth="1"/>
    <col min="2309" max="2310" width="14.54296875" style="192" customWidth="1"/>
    <col min="2311" max="2508" width="9.1796875" style="192" customWidth="1"/>
    <col min="2509" max="2509" width="22.1796875" style="192" customWidth="1"/>
    <col min="2510" max="2559" width="14.7265625" style="192"/>
    <col min="2560" max="2560" width="20.54296875" style="192" customWidth="1"/>
    <col min="2561" max="2564" width="15.7265625" style="192" customWidth="1"/>
    <col min="2565" max="2566" width="14.54296875" style="192" customWidth="1"/>
    <col min="2567" max="2764" width="9.1796875" style="192" customWidth="1"/>
    <col min="2765" max="2765" width="22.1796875" style="192" customWidth="1"/>
    <col min="2766" max="2815" width="14.7265625" style="192"/>
    <col min="2816" max="2816" width="20.54296875" style="192" customWidth="1"/>
    <col min="2817" max="2820" width="15.7265625" style="192" customWidth="1"/>
    <col min="2821" max="2822" width="14.54296875" style="192" customWidth="1"/>
    <col min="2823" max="3020" width="9.1796875" style="192" customWidth="1"/>
    <col min="3021" max="3021" width="22.1796875" style="192" customWidth="1"/>
    <col min="3022" max="3071" width="14.7265625" style="192"/>
    <col min="3072" max="3072" width="20.54296875" style="192" customWidth="1"/>
    <col min="3073" max="3076" width="15.7265625" style="192" customWidth="1"/>
    <col min="3077" max="3078" width="14.54296875" style="192" customWidth="1"/>
    <col min="3079" max="3276" width="9.1796875" style="192" customWidth="1"/>
    <col min="3277" max="3277" width="22.1796875" style="192" customWidth="1"/>
    <col min="3278" max="3327" width="14.7265625" style="192"/>
    <col min="3328" max="3328" width="20.54296875" style="192" customWidth="1"/>
    <col min="3329" max="3332" width="15.7265625" style="192" customWidth="1"/>
    <col min="3333" max="3334" width="14.54296875" style="192" customWidth="1"/>
    <col min="3335" max="3532" width="9.1796875" style="192" customWidth="1"/>
    <col min="3533" max="3533" width="22.1796875" style="192" customWidth="1"/>
    <col min="3534" max="3583" width="14.7265625" style="192"/>
    <col min="3584" max="3584" width="20.54296875" style="192" customWidth="1"/>
    <col min="3585" max="3588" width="15.7265625" style="192" customWidth="1"/>
    <col min="3589" max="3590" width="14.54296875" style="192" customWidth="1"/>
    <col min="3591" max="3788" width="9.1796875" style="192" customWidth="1"/>
    <col min="3789" max="3789" width="22.1796875" style="192" customWidth="1"/>
    <col min="3790" max="3839" width="14.7265625" style="192"/>
    <col min="3840" max="3840" width="20.54296875" style="192" customWidth="1"/>
    <col min="3841" max="3844" width="15.7265625" style="192" customWidth="1"/>
    <col min="3845" max="3846" width="14.54296875" style="192" customWidth="1"/>
    <col min="3847" max="4044" width="9.1796875" style="192" customWidth="1"/>
    <col min="4045" max="4045" width="22.1796875" style="192" customWidth="1"/>
    <col min="4046" max="4095" width="14.7265625" style="192"/>
    <col min="4096" max="4096" width="20.54296875" style="192" customWidth="1"/>
    <col min="4097" max="4100" width="15.7265625" style="192" customWidth="1"/>
    <col min="4101" max="4102" width="14.54296875" style="192" customWidth="1"/>
    <col min="4103" max="4300" width="9.1796875" style="192" customWidth="1"/>
    <col min="4301" max="4301" width="22.1796875" style="192" customWidth="1"/>
    <col min="4302" max="4351" width="14.7265625" style="192"/>
    <col min="4352" max="4352" width="20.54296875" style="192" customWidth="1"/>
    <col min="4353" max="4356" width="15.7265625" style="192" customWidth="1"/>
    <col min="4357" max="4358" width="14.54296875" style="192" customWidth="1"/>
    <col min="4359" max="4556" width="9.1796875" style="192" customWidth="1"/>
    <col min="4557" max="4557" width="22.1796875" style="192" customWidth="1"/>
    <col min="4558" max="4607" width="14.7265625" style="192"/>
    <col min="4608" max="4608" width="20.54296875" style="192" customWidth="1"/>
    <col min="4609" max="4612" width="15.7265625" style="192" customWidth="1"/>
    <col min="4613" max="4614" width="14.54296875" style="192" customWidth="1"/>
    <col min="4615" max="4812" width="9.1796875" style="192" customWidth="1"/>
    <col min="4813" max="4813" width="22.1796875" style="192" customWidth="1"/>
    <col min="4814" max="4863" width="14.7265625" style="192"/>
    <col min="4864" max="4864" width="20.54296875" style="192" customWidth="1"/>
    <col min="4865" max="4868" width="15.7265625" style="192" customWidth="1"/>
    <col min="4869" max="4870" width="14.54296875" style="192" customWidth="1"/>
    <col min="4871" max="5068" width="9.1796875" style="192" customWidth="1"/>
    <col min="5069" max="5069" width="22.1796875" style="192" customWidth="1"/>
    <col min="5070" max="5119" width="14.7265625" style="192"/>
    <col min="5120" max="5120" width="20.54296875" style="192" customWidth="1"/>
    <col min="5121" max="5124" width="15.7265625" style="192" customWidth="1"/>
    <col min="5125" max="5126" width="14.54296875" style="192" customWidth="1"/>
    <col min="5127" max="5324" width="9.1796875" style="192" customWidth="1"/>
    <col min="5325" max="5325" width="22.1796875" style="192" customWidth="1"/>
    <col min="5326" max="5375" width="14.7265625" style="192"/>
    <col min="5376" max="5376" width="20.54296875" style="192" customWidth="1"/>
    <col min="5377" max="5380" width="15.7265625" style="192" customWidth="1"/>
    <col min="5381" max="5382" width="14.54296875" style="192" customWidth="1"/>
    <col min="5383" max="5580" width="9.1796875" style="192" customWidth="1"/>
    <col min="5581" max="5581" width="22.1796875" style="192" customWidth="1"/>
    <col min="5582" max="5631" width="14.7265625" style="192"/>
    <col min="5632" max="5632" width="20.54296875" style="192" customWidth="1"/>
    <col min="5633" max="5636" width="15.7265625" style="192" customWidth="1"/>
    <col min="5637" max="5638" width="14.54296875" style="192" customWidth="1"/>
    <col min="5639" max="5836" width="9.1796875" style="192" customWidth="1"/>
    <col min="5837" max="5837" width="22.1796875" style="192" customWidth="1"/>
    <col min="5838" max="5887" width="14.7265625" style="192"/>
    <col min="5888" max="5888" width="20.54296875" style="192" customWidth="1"/>
    <col min="5889" max="5892" width="15.7265625" style="192" customWidth="1"/>
    <col min="5893" max="5894" width="14.54296875" style="192" customWidth="1"/>
    <col min="5895" max="6092" width="9.1796875" style="192" customWidth="1"/>
    <col min="6093" max="6093" width="22.1796875" style="192" customWidth="1"/>
    <col min="6094" max="6143" width="14.7265625" style="192"/>
    <col min="6144" max="6144" width="20.54296875" style="192" customWidth="1"/>
    <col min="6145" max="6148" width="15.7265625" style="192" customWidth="1"/>
    <col min="6149" max="6150" width="14.54296875" style="192" customWidth="1"/>
    <col min="6151" max="6348" width="9.1796875" style="192" customWidth="1"/>
    <col min="6349" max="6349" width="22.1796875" style="192" customWidth="1"/>
    <col min="6350" max="6399" width="14.7265625" style="192"/>
    <col min="6400" max="6400" width="20.54296875" style="192" customWidth="1"/>
    <col min="6401" max="6404" width="15.7265625" style="192" customWidth="1"/>
    <col min="6405" max="6406" width="14.54296875" style="192" customWidth="1"/>
    <col min="6407" max="6604" width="9.1796875" style="192" customWidth="1"/>
    <col min="6605" max="6605" width="22.1796875" style="192" customWidth="1"/>
    <col min="6606" max="6655" width="14.7265625" style="192"/>
    <col min="6656" max="6656" width="20.54296875" style="192" customWidth="1"/>
    <col min="6657" max="6660" width="15.7265625" style="192" customWidth="1"/>
    <col min="6661" max="6662" width="14.54296875" style="192" customWidth="1"/>
    <col min="6663" max="6860" width="9.1796875" style="192" customWidth="1"/>
    <col min="6861" max="6861" width="22.1796875" style="192" customWidth="1"/>
    <col min="6862" max="6911" width="14.7265625" style="192"/>
    <col min="6912" max="6912" width="20.54296875" style="192" customWidth="1"/>
    <col min="6913" max="6916" width="15.7265625" style="192" customWidth="1"/>
    <col min="6917" max="6918" width="14.54296875" style="192" customWidth="1"/>
    <col min="6919" max="7116" width="9.1796875" style="192" customWidth="1"/>
    <col min="7117" max="7117" width="22.1796875" style="192" customWidth="1"/>
    <col min="7118" max="7167" width="14.7265625" style="192"/>
    <col min="7168" max="7168" width="20.54296875" style="192" customWidth="1"/>
    <col min="7169" max="7172" width="15.7265625" style="192" customWidth="1"/>
    <col min="7173" max="7174" width="14.54296875" style="192" customWidth="1"/>
    <col min="7175" max="7372" width="9.1796875" style="192" customWidth="1"/>
    <col min="7373" max="7373" width="22.1796875" style="192" customWidth="1"/>
    <col min="7374" max="7423" width="14.7265625" style="192"/>
    <col min="7424" max="7424" width="20.54296875" style="192" customWidth="1"/>
    <col min="7425" max="7428" width="15.7265625" style="192" customWidth="1"/>
    <col min="7429" max="7430" width="14.54296875" style="192" customWidth="1"/>
    <col min="7431" max="7628" width="9.1796875" style="192" customWidth="1"/>
    <col min="7629" max="7629" width="22.1796875" style="192" customWidth="1"/>
    <col min="7630" max="7679" width="14.7265625" style="192"/>
    <col min="7680" max="7680" width="20.54296875" style="192" customWidth="1"/>
    <col min="7681" max="7684" width="15.7265625" style="192" customWidth="1"/>
    <col min="7685" max="7686" width="14.54296875" style="192" customWidth="1"/>
    <col min="7687" max="7884" width="9.1796875" style="192" customWidth="1"/>
    <col min="7885" max="7885" width="22.1796875" style="192" customWidth="1"/>
    <col min="7886" max="7935" width="14.7265625" style="192"/>
    <col min="7936" max="7936" width="20.54296875" style="192" customWidth="1"/>
    <col min="7937" max="7940" width="15.7265625" style="192" customWidth="1"/>
    <col min="7941" max="7942" width="14.54296875" style="192" customWidth="1"/>
    <col min="7943" max="8140" width="9.1796875" style="192" customWidth="1"/>
    <col min="8141" max="8141" width="22.1796875" style="192" customWidth="1"/>
    <col min="8142" max="8191" width="14.7265625" style="192"/>
    <col min="8192" max="8192" width="20.54296875" style="192" customWidth="1"/>
    <col min="8193" max="8196" width="15.7265625" style="192" customWidth="1"/>
    <col min="8197" max="8198" width="14.54296875" style="192" customWidth="1"/>
    <col min="8199" max="8396" width="9.1796875" style="192" customWidth="1"/>
    <col min="8397" max="8397" width="22.1796875" style="192" customWidth="1"/>
    <col min="8398" max="8447" width="14.7265625" style="192"/>
    <col min="8448" max="8448" width="20.54296875" style="192" customWidth="1"/>
    <col min="8449" max="8452" width="15.7265625" style="192" customWidth="1"/>
    <col min="8453" max="8454" width="14.54296875" style="192" customWidth="1"/>
    <col min="8455" max="8652" width="9.1796875" style="192" customWidth="1"/>
    <col min="8653" max="8653" width="22.1796875" style="192" customWidth="1"/>
    <col min="8654" max="8703" width="14.7265625" style="192"/>
    <col min="8704" max="8704" width="20.54296875" style="192" customWidth="1"/>
    <col min="8705" max="8708" width="15.7265625" style="192" customWidth="1"/>
    <col min="8709" max="8710" width="14.54296875" style="192" customWidth="1"/>
    <col min="8711" max="8908" width="9.1796875" style="192" customWidth="1"/>
    <col min="8909" max="8909" width="22.1796875" style="192" customWidth="1"/>
    <col min="8910" max="8959" width="14.7265625" style="192"/>
    <col min="8960" max="8960" width="20.54296875" style="192" customWidth="1"/>
    <col min="8961" max="8964" width="15.7265625" style="192" customWidth="1"/>
    <col min="8965" max="8966" width="14.54296875" style="192" customWidth="1"/>
    <col min="8967" max="9164" width="9.1796875" style="192" customWidth="1"/>
    <col min="9165" max="9165" width="22.1796875" style="192" customWidth="1"/>
    <col min="9166" max="9215" width="14.7265625" style="192"/>
    <col min="9216" max="9216" width="20.54296875" style="192" customWidth="1"/>
    <col min="9217" max="9220" width="15.7265625" style="192" customWidth="1"/>
    <col min="9221" max="9222" width="14.54296875" style="192" customWidth="1"/>
    <col min="9223" max="9420" width="9.1796875" style="192" customWidth="1"/>
    <col min="9421" max="9421" width="22.1796875" style="192" customWidth="1"/>
    <col min="9422" max="9471" width="14.7265625" style="192"/>
    <col min="9472" max="9472" width="20.54296875" style="192" customWidth="1"/>
    <col min="9473" max="9476" width="15.7265625" style="192" customWidth="1"/>
    <col min="9477" max="9478" width="14.54296875" style="192" customWidth="1"/>
    <col min="9479" max="9676" width="9.1796875" style="192" customWidth="1"/>
    <col min="9677" max="9677" width="22.1796875" style="192" customWidth="1"/>
    <col min="9678" max="9727" width="14.7265625" style="192"/>
    <col min="9728" max="9728" width="20.54296875" style="192" customWidth="1"/>
    <col min="9729" max="9732" width="15.7265625" style="192" customWidth="1"/>
    <col min="9733" max="9734" width="14.54296875" style="192" customWidth="1"/>
    <col min="9735" max="9932" width="9.1796875" style="192" customWidth="1"/>
    <col min="9933" max="9933" width="22.1796875" style="192" customWidth="1"/>
    <col min="9934" max="9983" width="14.7265625" style="192"/>
    <col min="9984" max="9984" width="20.54296875" style="192" customWidth="1"/>
    <col min="9985" max="9988" width="15.7265625" style="192" customWidth="1"/>
    <col min="9989" max="9990" width="14.54296875" style="192" customWidth="1"/>
    <col min="9991" max="10188" width="9.1796875" style="192" customWidth="1"/>
    <col min="10189" max="10189" width="22.1796875" style="192" customWidth="1"/>
    <col min="10190" max="10239" width="14.7265625" style="192"/>
    <col min="10240" max="10240" width="20.54296875" style="192" customWidth="1"/>
    <col min="10241" max="10244" width="15.7265625" style="192" customWidth="1"/>
    <col min="10245" max="10246" width="14.54296875" style="192" customWidth="1"/>
    <col min="10247" max="10444" width="9.1796875" style="192" customWidth="1"/>
    <col min="10445" max="10445" width="22.1796875" style="192" customWidth="1"/>
    <col min="10446" max="10495" width="14.7265625" style="192"/>
    <col min="10496" max="10496" width="20.54296875" style="192" customWidth="1"/>
    <col min="10497" max="10500" width="15.7265625" style="192" customWidth="1"/>
    <col min="10501" max="10502" width="14.54296875" style="192" customWidth="1"/>
    <col min="10503" max="10700" width="9.1796875" style="192" customWidth="1"/>
    <col min="10701" max="10701" width="22.1796875" style="192" customWidth="1"/>
    <col min="10702" max="10751" width="14.7265625" style="192"/>
    <col min="10752" max="10752" width="20.54296875" style="192" customWidth="1"/>
    <col min="10753" max="10756" width="15.7265625" style="192" customWidth="1"/>
    <col min="10757" max="10758" width="14.54296875" style="192" customWidth="1"/>
    <col min="10759" max="10956" width="9.1796875" style="192" customWidth="1"/>
    <col min="10957" max="10957" width="22.1796875" style="192" customWidth="1"/>
    <col min="10958" max="11007" width="14.7265625" style="192"/>
    <col min="11008" max="11008" width="20.54296875" style="192" customWidth="1"/>
    <col min="11009" max="11012" width="15.7265625" style="192" customWidth="1"/>
    <col min="11013" max="11014" width="14.54296875" style="192" customWidth="1"/>
    <col min="11015" max="11212" width="9.1796875" style="192" customWidth="1"/>
    <col min="11213" max="11213" width="22.1796875" style="192" customWidth="1"/>
    <col min="11214" max="11263" width="14.7265625" style="192"/>
    <col min="11264" max="11264" width="20.54296875" style="192" customWidth="1"/>
    <col min="11265" max="11268" width="15.7265625" style="192" customWidth="1"/>
    <col min="11269" max="11270" width="14.54296875" style="192" customWidth="1"/>
    <col min="11271" max="11468" width="9.1796875" style="192" customWidth="1"/>
    <col min="11469" max="11469" width="22.1796875" style="192" customWidth="1"/>
    <col min="11470" max="11519" width="14.7265625" style="192"/>
    <col min="11520" max="11520" width="20.54296875" style="192" customWidth="1"/>
    <col min="11521" max="11524" width="15.7265625" style="192" customWidth="1"/>
    <col min="11525" max="11526" width="14.54296875" style="192" customWidth="1"/>
    <col min="11527" max="11724" width="9.1796875" style="192" customWidth="1"/>
    <col min="11725" max="11725" width="22.1796875" style="192" customWidth="1"/>
    <col min="11726" max="11775" width="14.7265625" style="192"/>
    <col min="11776" max="11776" width="20.54296875" style="192" customWidth="1"/>
    <col min="11777" max="11780" width="15.7265625" style="192" customWidth="1"/>
    <col min="11781" max="11782" width="14.54296875" style="192" customWidth="1"/>
    <col min="11783" max="11980" width="9.1796875" style="192" customWidth="1"/>
    <col min="11981" max="11981" width="22.1796875" style="192" customWidth="1"/>
    <col min="11982" max="12031" width="14.7265625" style="192"/>
    <col min="12032" max="12032" width="20.54296875" style="192" customWidth="1"/>
    <col min="12033" max="12036" width="15.7265625" style="192" customWidth="1"/>
    <col min="12037" max="12038" width="14.54296875" style="192" customWidth="1"/>
    <col min="12039" max="12236" width="9.1796875" style="192" customWidth="1"/>
    <col min="12237" max="12237" width="22.1796875" style="192" customWidth="1"/>
    <col min="12238" max="12287" width="14.7265625" style="192"/>
    <col min="12288" max="12288" width="20.54296875" style="192" customWidth="1"/>
    <col min="12289" max="12292" width="15.7265625" style="192" customWidth="1"/>
    <col min="12293" max="12294" width="14.54296875" style="192" customWidth="1"/>
    <col min="12295" max="12492" width="9.1796875" style="192" customWidth="1"/>
    <col min="12493" max="12493" width="22.1796875" style="192" customWidth="1"/>
    <col min="12494" max="12543" width="14.7265625" style="192"/>
    <col min="12544" max="12544" width="20.54296875" style="192" customWidth="1"/>
    <col min="12545" max="12548" width="15.7265625" style="192" customWidth="1"/>
    <col min="12549" max="12550" width="14.54296875" style="192" customWidth="1"/>
    <col min="12551" max="12748" width="9.1796875" style="192" customWidth="1"/>
    <col min="12749" max="12749" width="22.1796875" style="192" customWidth="1"/>
    <col min="12750" max="12799" width="14.7265625" style="192"/>
    <col min="12800" max="12800" width="20.54296875" style="192" customWidth="1"/>
    <col min="12801" max="12804" width="15.7265625" style="192" customWidth="1"/>
    <col min="12805" max="12806" width="14.54296875" style="192" customWidth="1"/>
    <col min="12807" max="13004" width="9.1796875" style="192" customWidth="1"/>
    <col min="13005" max="13005" width="22.1796875" style="192" customWidth="1"/>
    <col min="13006" max="13055" width="14.7265625" style="192"/>
    <col min="13056" max="13056" width="20.54296875" style="192" customWidth="1"/>
    <col min="13057" max="13060" width="15.7265625" style="192" customWidth="1"/>
    <col min="13061" max="13062" width="14.54296875" style="192" customWidth="1"/>
    <col min="13063" max="13260" width="9.1796875" style="192" customWidth="1"/>
    <col min="13261" max="13261" width="22.1796875" style="192" customWidth="1"/>
    <col min="13262" max="13311" width="14.7265625" style="192"/>
    <col min="13312" max="13312" width="20.54296875" style="192" customWidth="1"/>
    <col min="13313" max="13316" width="15.7265625" style="192" customWidth="1"/>
    <col min="13317" max="13318" width="14.54296875" style="192" customWidth="1"/>
    <col min="13319" max="13516" width="9.1796875" style="192" customWidth="1"/>
    <col min="13517" max="13517" width="22.1796875" style="192" customWidth="1"/>
    <col min="13518" max="13567" width="14.7265625" style="192"/>
    <col min="13568" max="13568" width="20.54296875" style="192" customWidth="1"/>
    <col min="13569" max="13572" width="15.7265625" style="192" customWidth="1"/>
    <col min="13573" max="13574" width="14.54296875" style="192" customWidth="1"/>
    <col min="13575" max="13772" width="9.1796875" style="192" customWidth="1"/>
    <col min="13773" max="13773" width="22.1796875" style="192" customWidth="1"/>
    <col min="13774" max="13823" width="14.7265625" style="192"/>
    <col min="13824" max="13824" width="20.54296875" style="192" customWidth="1"/>
    <col min="13825" max="13828" width="15.7265625" style="192" customWidth="1"/>
    <col min="13829" max="13830" width="14.54296875" style="192" customWidth="1"/>
    <col min="13831" max="14028" width="9.1796875" style="192" customWidth="1"/>
    <col min="14029" max="14029" width="22.1796875" style="192" customWidth="1"/>
    <col min="14030" max="14079" width="14.7265625" style="192"/>
    <col min="14080" max="14080" width="20.54296875" style="192" customWidth="1"/>
    <col min="14081" max="14084" width="15.7265625" style="192" customWidth="1"/>
    <col min="14085" max="14086" width="14.54296875" style="192" customWidth="1"/>
    <col min="14087" max="14284" width="9.1796875" style="192" customWidth="1"/>
    <col min="14285" max="14285" width="22.1796875" style="192" customWidth="1"/>
    <col min="14286" max="14335" width="14.7265625" style="192"/>
    <col min="14336" max="14336" width="20.54296875" style="192" customWidth="1"/>
    <col min="14337" max="14340" width="15.7265625" style="192" customWidth="1"/>
    <col min="14341" max="14342" width="14.54296875" style="192" customWidth="1"/>
    <col min="14343" max="14540" width="9.1796875" style="192" customWidth="1"/>
    <col min="14541" max="14541" width="22.1796875" style="192" customWidth="1"/>
    <col min="14542" max="14591" width="14.7265625" style="192"/>
    <col min="14592" max="14592" width="20.54296875" style="192" customWidth="1"/>
    <col min="14593" max="14596" width="15.7265625" style="192" customWidth="1"/>
    <col min="14597" max="14598" width="14.54296875" style="192" customWidth="1"/>
    <col min="14599" max="14796" width="9.1796875" style="192" customWidth="1"/>
    <col min="14797" max="14797" width="22.1796875" style="192" customWidth="1"/>
    <col min="14798" max="14847" width="14.7265625" style="192"/>
    <col min="14848" max="14848" width="20.54296875" style="192" customWidth="1"/>
    <col min="14849" max="14852" width="15.7265625" style="192" customWidth="1"/>
    <col min="14853" max="14854" width="14.54296875" style="192" customWidth="1"/>
    <col min="14855" max="15052" width="9.1796875" style="192" customWidth="1"/>
    <col min="15053" max="15053" width="22.1796875" style="192" customWidth="1"/>
    <col min="15054" max="15103" width="14.7265625" style="192"/>
    <col min="15104" max="15104" width="20.54296875" style="192" customWidth="1"/>
    <col min="15105" max="15108" width="15.7265625" style="192" customWidth="1"/>
    <col min="15109" max="15110" width="14.54296875" style="192" customWidth="1"/>
    <col min="15111" max="15308" width="9.1796875" style="192" customWidth="1"/>
    <col min="15309" max="15309" width="22.1796875" style="192" customWidth="1"/>
    <col min="15310" max="15359" width="14.7265625" style="192"/>
    <col min="15360" max="15360" width="20.54296875" style="192" customWidth="1"/>
    <col min="15361" max="15364" width="15.7265625" style="192" customWidth="1"/>
    <col min="15365" max="15366" width="14.54296875" style="192" customWidth="1"/>
    <col min="15367" max="15564" width="9.1796875" style="192" customWidth="1"/>
    <col min="15565" max="15565" width="22.1796875" style="192" customWidth="1"/>
    <col min="15566" max="15615" width="14.7265625" style="192"/>
    <col min="15616" max="15616" width="20.54296875" style="192" customWidth="1"/>
    <col min="15617" max="15620" width="15.7265625" style="192" customWidth="1"/>
    <col min="15621" max="15622" width="14.54296875" style="192" customWidth="1"/>
    <col min="15623" max="15820" width="9.1796875" style="192" customWidth="1"/>
    <col min="15821" max="15821" width="22.1796875" style="192" customWidth="1"/>
    <col min="15822" max="15871" width="14.7265625" style="192"/>
    <col min="15872" max="15872" width="20.54296875" style="192" customWidth="1"/>
    <col min="15873" max="15876" width="15.7265625" style="192" customWidth="1"/>
    <col min="15877" max="15878" width="14.54296875" style="192" customWidth="1"/>
    <col min="15879" max="16076" width="9.1796875" style="192" customWidth="1"/>
    <col min="16077" max="16077" width="22.1796875" style="192" customWidth="1"/>
    <col min="16078" max="16127" width="14.7265625" style="192"/>
    <col min="16128" max="16128" width="20.54296875" style="192" customWidth="1"/>
    <col min="16129" max="16132" width="15.7265625" style="192" customWidth="1"/>
    <col min="16133" max="16134" width="14.54296875" style="192" customWidth="1"/>
    <col min="16135" max="16332" width="9.1796875" style="192" customWidth="1"/>
    <col min="16333" max="16333" width="22.1796875" style="192" customWidth="1"/>
    <col min="16334" max="16384" width="14.7265625" style="192"/>
  </cols>
  <sheetData>
    <row r="1" spans="1:65" s="1" customFormat="1" ht="12" customHeight="1"/>
    <row r="2" spans="1:65" s="1" customFormat="1" ht="12" customHeight="1">
      <c r="I2" s="11"/>
      <c r="J2" s="11"/>
    </row>
    <row r="3" spans="1:65" s="1" customFormat="1" ht="24" customHeight="1">
      <c r="A3" s="768"/>
      <c r="B3" s="768"/>
      <c r="C3" s="768"/>
      <c r="D3" s="768"/>
      <c r="E3" s="768"/>
      <c r="F3" s="768"/>
      <c r="G3" s="768"/>
    </row>
    <row r="4" spans="1:65" s="188" customFormat="1" ht="12" customHeight="1">
      <c r="A4" s="187" t="s">
        <v>39</v>
      </c>
    </row>
    <row r="5" spans="1:65" s="188" customFormat="1" ht="12" customHeight="1">
      <c r="A5" s="807" t="s">
        <v>40</v>
      </c>
      <c r="B5" s="734"/>
      <c r="C5" s="734"/>
      <c r="D5" s="734"/>
      <c r="E5" s="734"/>
      <c r="F5" s="734"/>
    </row>
    <row r="6" spans="1:65" s="188" customFormat="1" ht="12" customHeight="1">
      <c r="A6" s="189" t="s">
        <v>647</v>
      </c>
    </row>
    <row r="7" spans="1:65" ht="6" customHeight="1">
      <c r="A7" s="190"/>
      <c r="B7" s="190"/>
      <c r="C7" s="190"/>
      <c r="D7" s="190"/>
      <c r="E7" s="190"/>
      <c r="F7" s="190"/>
      <c r="G7" s="191"/>
      <c r="H7" s="191"/>
      <c r="I7" s="191"/>
      <c r="J7" s="191"/>
      <c r="K7" s="191"/>
      <c r="L7" s="191"/>
      <c r="M7" s="191"/>
      <c r="N7" s="191"/>
      <c r="O7" s="191"/>
    </row>
    <row r="8" spans="1:65" s="193" customFormat="1" ht="15" customHeight="1">
      <c r="A8" s="443" t="s">
        <v>648</v>
      </c>
      <c r="B8" s="444">
        <v>2017</v>
      </c>
      <c r="C8" s="444">
        <v>2018</v>
      </c>
      <c r="D8" s="444">
        <v>2019</v>
      </c>
      <c r="E8" s="444">
        <v>2020</v>
      </c>
      <c r="F8" s="444">
        <v>2021</v>
      </c>
      <c r="G8" s="444">
        <v>2022</v>
      </c>
      <c r="H8" s="188"/>
      <c r="I8" s="188"/>
      <c r="J8" s="188"/>
      <c r="K8" s="188"/>
      <c r="L8" s="188"/>
      <c r="M8" s="188"/>
      <c r="N8" s="188"/>
      <c r="O8" s="188"/>
      <c r="P8" s="188"/>
      <c r="Q8" s="188"/>
      <c r="R8" s="188"/>
      <c r="S8" s="188"/>
      <c r="T8" s="188"/>
      <c r="U8" s="188"/>
      <c r="V8" s="188"/>
      <c r="W8" s="188"/>
      <c r="X8" s="188"/>
      <c r="Y8" s="188"/>
      <c r="Z8" s="188"/>
      <c r="AA8" s="188"/>
      <c r="AB8" s="188"/>
      <c r="AC8" s="188"/>
      <c r="AD8" s="188"/>
      <c r="AE8" s="188"/>
      <c r="AF8" s="188"/>
      <c r="AG8" s="188"/>
      <c r="AH8" s="188"/>
      <c r="AI8" s="188"/>
      <c r="AJ8" s="188"/>
      <c r="AK8" s="188"/>
      <c r="AL8" s="188"/>
      <c r="AM8" s="188"/>
      <c r="AN8" s="188"/>
      <c r="AO8" s="188"/>
      <c r="AP8" s="188"/>
      <c r="AQ8" s="188"/>
      <c r="AR8" s="188"/>
      <c r="AS8" s="188"/>
      <c r="AT8" s="188"/>
      <c r="AU8" s="188"/>
      <c r="AV8" s="188"/>
      <c r="AW8" s="188"/>
      <c r="AX8" s="188"/>
      <c r="AY8" s="188"/>
      <c r="AZ8" s="188"/>
      <c r="BA8" s="188"/>
      <c r="BB8" s="188"/>
      <c r="BC8" s="188"/>
      <c r="BD8" s="188"/>
      <c r="BE8" s="188"/>
      <c r="BF8" s="188"/>
      <c r="BG8" s="188"/>
      <c r="BH8" s="188"/>
      <c r="BI8" s="188"/>
      <c r="BJ8" s="188"/>
      <c r="BK8" s="188"/>
      <c r="BL8" s="188"/>
      <c r="BM8" s="188"/>
    </row>
    <row r="9" spans="1:65" s="193" customFormat="1" ht="3" customHeight="1">
      <c r="A9" s="303"/>
      <c r="B9" s="123"/>
      <c r="C9" s="123"/>
      <c r="D9" s="123"/>
      <c r="E9" s="123"/>
      <c r="F9" s="123"/>
      <c r="G9" s="188"/>
      <c r="H9" s="188"/>
      <c r="I9" s="188"/>
      <c r="J9" s="188"/>
      <c r="K9" s="188"/>
      <c r="L9" s="188"/>
      <c r="M9" s="188"/>
      <c r="N9" s="188"/>
      <c r="O9" s="188"/>
      <c r="P9" s="188"/>
      <c r="Q9" s="188"/>
      <c r="R9" s="188"/>
      <c r="S9" s="188"/>
      <c r="T9" s="188"/>
      <c r="U9" s="188"/>
      <c r="V9" s="188"/>
      <c r="W9" s="188"/>
      <c r="X9" s="188"/>
      <c r="Y9" s="188"/>
      <c r="Z9" s="188"/>
      <c r="AA9" s="188"/>
      <c r="AB9" s="188"/>
      <c r="AC9" s="188"/>
      <c r="AD9" s="188"/>
      <c r="AE9" s="188"/>
      <c r="AF9" s="188"/>
      <c r="AG9" s="188"/>
      <c r="AH9" s="188"/>
      <c r="AI9" s="188"/>
      <c r="AJ9" s="188"/>
      <c r="AK9" s="188"/>
      <c r="AL9" s="188"/>
      <c r="AM9" s="188"/>
      <c r="AN9" s="188"/>
      <c r="AO9" s="188"/>
      <c r="AP9" s="188"/>
      <c r="AQ9" s="188"/>
      <c r="AR9" s="188"/>
      <c r="AS9" s="188"/>
      <c r="AT9" s="188"/>
      <c r="AU9" s="188"/>
      <c r="AV9" s="188"/>
      <c r="AW9" s="188"/>
      <c r="AX9" s="188"/>
      <c r="AY9" s="188"/>
      <c r="AZ9" s="188"/>
      <c r="BA9" s="188"/>
      <c r="BB9" s="188"/>
      <c r="BC9" s="188"/>
      <c r="BD9" s="188"/>
      <c r="BE9" s="188"/>
      <c r="BF9" s="188"/>
      <c r="BG9" s="188"/>
      <c r="BH9" s="188"/>
      <c r="BI9" s="188"/>
      <c r="BJ9" s="188"/>
      <c r="BK9" s="188"/>
      <c r="BL9" s="188"/>
      <c r="BM9" s="188"/>
    </row>
    <row r="10" spans="1:65" s="193" customFormat="1" ht="10" customHeight="1">
      <c r="A10" s="188" t="s">
        <v>239</v>
      </c>
      <c r="B10" s="194">
        <v>2792</v>
      </c>
      <c r="C10" s="194">
        <v>3067</v>
      </c>
      <c r="D10" s="194">
        <v>3266</v>
      </c>
      <c r="E10" s="194">
        <v>3268</v>
      </c>
      <c r="F10" s="194">
        <v>3269</v>
      </c>
      <c r="G10" s="194">
        <v>3142</v>
      </c>
      <c r="H10" s="259"/>
      <c r="I10" s="259"/>
      <c r="J10" s="259"/>
      <c r="K10" s="259"/>
      <c r="L10" s="259"/>
      <c r="M10" s="259"/>
      <c r="N10" s="258"/>
      <c r="O10" s="188"/>
      <c r="P10" s="188"/>
      <c r="Q10" s="188"/>
      <c r="R10" s="188"/>
      <c r="S10" s="188"/>
      <c r="T10" s="188"/>
      <c r="U10" s="188"/>
      <c r="V10" s="188"/>
      <c r="W10" s="188"/>
      <c r="X10" s="188"/>
      <c r="Y10" s="188"/>
      <c r="Z10" s="188"/>
      <c r="AA10" s="188"/>
      <c r="AB10" s="188"/>
      <c r="AC10" s="188"/>
      <c r="AD10" s="188"/>
      <c r="AE10" s="188"/>
      <c r="AF10" s="188"/>
      <c r="AG10" s="188"/>
      <c r="AH10" s="188"/>
      <c r="AI10" s="188"/>
      <c r="AJ10" s="188"/>
      <c r="AK10" s="188"/>
      <c r="AL10" s="188"/>
      <c r="AM10" s="188"/>
      <c r="AN10" s="188"/>
      <c r="AO10" s="188"/>
      <c r="AP10" s="188"/>
      <c r="AQ10" s="188"/>
      <c r="AR10" s="188"/>
      <c r="AS10" s="188"/>
      <c r="AT10" s="188"/>
      <c r="AU10" s="188"/>
      <c r="AV10" s="188"/>
      <c r="AW10" s="188"/>
      <c r="AX10" s="188"/>
      <c r="AY10" s="188"/>
      <c r="AZ10" s="188"/>
      <c r="BA10" s="188"/>
      <c r="BB10" s="188"/>
      <c r="BC10" s="188"/>
      <c r="BD10" s="188"/>
      <c r="BE10" s="188"/>
      <c r="BF10" s="188"/>
      <c r="BG10" s="188"/>
      <c r="BH10" s="188"/>
      <c r="BI10" s="188"/>
      <c r="BJ10" s="188"/>
      <c r="BK10" s="188"/>
      <c r="BL10" s="188"/>
      <c r="BM10" s="188"/>
    </row>
    <row r="11" spans="1:65" s="193" customFormat="1" ht="10" customHeight="1">
      <c r="A11" s="188" t="s">
        <v>306</v>
      </c>
      <c r="B11" s="194">
        <v>227</v>
      </c>
      <c r="C11" s="194">
        <v>255</v>
      </c>
      <c r="D11" s="194">
        <v>232</v>
      </c>
      <c r="E11" s="194">
        <v>248</v>
      </c>
      <c r="F11" s="194">
        <v>226</v>
      </c>
      <c r="G11" s="194">
        <v>252</v>
      </c>
      <c r="H11" s="188"/>
      <c r="I11" s="188"/>
      <c r="J11" s="188"/>
      <c r="K11" s="188"/>
      <c r="L11" s="188"/>
      <c r="M11" s="188"/>
      <c r="N11" s="188"/>
      <c r="O11" s="188"/>
      <c r="P11" s="188"/>
      <c r="Q11" s="188"/>
      <c r="R11" s="188"/>
      <c r="S11" s="188"/>
      <c r="T11" s="188"/>
      <c r="U11" s="188"/>
      <c r="V11" s="188"/>
      <c r="W11" s="188"/>
      <c r="X11" s="188"/>
      <c r="Y11" s="188"/>
      <c r="Z11" s="188"/>
      <c r="AA11" s="188"/>
      <c r="AB11" s="188"/>
      <c r="AC11" s="188"/>
      <c r="AD11" s="188"/>
      <c r="AE11" s="188"/>
      <c r="AF11" s="188"/>
      <c r="AG11" s="188"/>
      <c r="AH11" s="188"/>
      <c r="AI11" s="188"/>
      <c r="AJ11" s="188"/>
      <c r="AK11" s="188"/>
      <c r="AL11" s="188"/>
      <c r="AM11" s="188"/>
      <c r="AN11" s="188"/>
      <c r="AO11" s="188"/>
      <c r="AP11" s="188"/>
      <c r="AQ11" s="188"/>
      <c r="AR11" s="188"/>
      <c r="AS11" s="188"/>
      <c r="AT11" s="188"/>
      <c r="AU11" s="188"/>
      <c r="AV11" s="188"/>
      <c r="AW11" s="188"/>
      <c r="AX11" s="188"/>
      <c r="AY11" s="188"/>
      <c r="AZ11" s="188"/>
      <c r="BA11" s="188"/>
      <c r="BB11" s="188"/>
      <c r="BC11" s="188"/>
      <c r="BD11" s="188"/>
      <c r="BE11" s="188"/>
      <c r="BF11" s="188"/>
      <c r="BG11" s="188"/>
      <c r="BH11" s="188"/>
      <c r="BI11" s="188"/>
      <c r="BJ11" s="188"/>
      <c r="BK11" s="188"/>
      <c r="BL11" s="188"/>
      <c r="BM11" s="188"/>
    </row>
    <row r="12" spans="1:65" s="193" customFormat="1" ht="10" customHeight="1">
      <c r="A12" s="188" t="s">
        <v>241</v>
      </c>
      <c r="B12" s="194">
        <v>102</v>
      </c>
      <c r="C12" s="194">
        <v>108</v>
      </c>
      <c r="D12" s="194">
        <v>105</v>
      </c>
      <c r="E12" s="194">
        <v>96</v>
      </c>
      <c r="F12" s="194">
        <v>96</v>
      </c>
      <c r="G12" s="194">
        <v>119</v>
      </c>
      <c r="H12" s="188"/>
      <c r="I12" s="188"/>
      <c r="J12" s="188"/>
      <c r="K12" s="188"/>
      <c r="L12" s="188"/>
      <c r="M12" s="188"/>
      <c r="N12" s="188"/>
      <c r="O12" s="188"/>
      <c r="P12" s="188"/>
      <c r="Q12" s="188"/>
      <c r="R12" s="188"/>
      <c r="S12" s="188"/>
      <c r="T12" s="188"/>
      <c r="U12" s="188"/>
      <c r="V12" s="188"/>
      <c r="W12" s="188"/>
      <c r="X12" s="188"/>
      <c r="Y12" s="188"/>
      <c r="Z12" s="188"/>
      <c r="AA12" s="188"/>
      <c r="AB12" s="188"/>
      <c r="AC12" s="188"/>
      <c r="AD12" s="188"/>
      <c r="AE12" s="188"/>
      <c r="AF12" s="188"/>
      <c r="AG12" s="188"/>
      <c r="AH12" s="188"/>
      <c r="AI12" s="188"/>
      <c r="AJ12" s="188"/>
      <c r="AK12" s="188"/>
      <c r="AL12" s="188"/>
      <c r="AM12" s="188"/>
      <c r="AN12" s="188"/>
      <c r="AO12" s="188"/>
      <c r="AP12" s="188"/>
      <c r="AQ12" s="188"/>
      <c r="AR12" s="188"/>
      <c r="AS12" s="188"/>
      <c r="AT12" s="188"/>
      <c r="AU12" s="188"/>
      <c r="AV12" s="188"/>
      <c r="AW12" s="188"/>
      <c r="AX12" s="188"/>
      <c r="AY12" s="188"/>
      <c r="AZ12" s="188"/>
      <c r="BA12" s="188"/>
      <c r="BB12" s="188"/>
      <c r="BC12" s="188"/>
      <c r="BD12" s="188"/>
      <c r="BE12" s="188"/>
      <c r="BF12" s="188"/>
      <c r="BG12" s="188"/>
      <c r="BH12" s="188"/>
      <c r="BI12" s="188"/>
      <c r="BJ12" s="188"/>
      <c r="BK12" s="188"/>
      <c r="BL12" s="188"/>
      <c r="BM12" s="188"/>
    </row>
    <row r="13" spans="1:65" s="193" customFormat="1" ht="10" customHeight="1">
      <c r="A13" s="188" t="s">
        <v>649</v>
      </c>
      <c r="B13" s="194">
        <v>3149</v>
      </c>
      <c r="C13" s="194">
        <v>3164</v>
      </c>
      <c r="D13" s="194">
        <v>3773</v>
      </c>
      <c r="E13" s="194">
        <v>3608</v>
      </c>
      <c r="F13" s="194">
        <v>3896</v>
      </c>
      <c r="G13" s="194">
        <v>3789</v>
      </c>
      <c r="H13" s="188"/>
      <c r="I13" s="188"/>
      <c r="J13" s="188"/>
      <c r="K13" s="188"/>
      <c r="L13" s="188"/>
      <c r="M13" s="188"/>
      <c r="N13" s="188"/>
      <c r="O13" s="188"/>
      <c r="P13" s="188"/>
      <c r="Q13" s="188"/>
      <c r="R13" s="188"/>
      <c r="S13" s="188"/>
      <c r="T13" s="188"/>
      <c r="U13" s="188"/>
      <c r="V13" s="188"/>
      <c r="W13" s="188"/>
      <c r="X13" s="188"/>
      <c r="Y13" s="188"/>
      <c r="Z13" s="188"/>
      <c r="AA13" s="188"/>
      <c r="AB13" s="188"/>
      <c r="AC13" s="188"/>
      <c r="AD13" s="188"/>
      <c r="AE13" s="188"/>
      <c r="AF13" s="188"/>
      <c r="AG13" s="188"/>
      <c r="AH13" s="188"/>
      <c r="AI13" s="188"/>
      <c r="AJ13" s="188"/>
      <c r="AK13" s="188"/>
      <c r="AL13" s="188"/>
      <c r="AM13" s="188"/>
      <c r="AN13" s="188"/>
      <c r="AO13" s="188"/>
      <c r="AP13" s="188"/>
      <c r="AQ13" s="188"/>
      <c r="AR13" s="188"/>
      <c r="AS13" s="188"/>
      <c r="AT13" s="188"/>
      <c r="AU13" s="188"/>
      <c r="AV13" s="188"/>
      <c r="AW13" s="188"/>
      <c r="AX13" s="188"/>
      <c r="AY13" s="188"/>
      <c r="AZ13" s="188"/>
      <c r="BA13" s="188"/>
      <c r="BB13" s="188"/>
      <c r="BC13" s="188"/>
      <c r="BD13" s="188"/>
      <c r="BE13" s="188"/>
      <c r="BF13" s="188"/>
      <c r="BG13" s="188"/>
      <c r="BH13" s="188"/>
      <c r="BI13" s="188"/>
      <c r="BJ13" s="188"/>
      <c r="BK13" s="188"/>
      <c r="BL13" s="188"/>
      <c r="BM13" s="188"/>
    </row>
    <row r="14" spans="1:65" s="193" customFormat="1" ht="10" customHeight="1">
      <c r="A14" s="188" t="s">
        <v>243</v>
      </c>
      <c r="B14" s="194">
        <v>177</v>
      </c>
      <c r="C14" s="194">
        <v>186</v>
      </c>
      <c r="D14" s="194">
        <v>193</v>
      </c>
      <c r="E14" s="194">
        <v>171</v>
      </c>
      <c r="F14" s="194">
        <v>178</v>
      </c>
      <c r="G14" s="194">
        <v>197</v>
      </c>
      <c r="H14" s="188"/>
      <c r="I14" s="188"/>
      <c r="J14" s="188"/>
      <c r="K14" s="188"/>
      <c r="L14" s="188"/>
      <c r="M14" s="188"/>
      <c r="N14" s="188"/>
      <c r="O14" s="188"/>
      <c r="P14" s="188"/>
      <c r="Q14" s="188"/>
      <c r="R14" s="188"/>
      <c r="S14" s="188"/>
      <c r="T14" s="188"/>
      <c r="U14" s="188"/>
      <c r="V14" s="188"/>
      <c r="W14" s="188"/>
      <c r="X14" s="188"/>
      <c r="Y14" s="188"/>
      <c r="Z14" s="188"/>
      <c r="AA14" s="188"/>
      <c r="AB14" s="188"/>
      <c r="AC14" s="188"/>
      <c r="AD14" s="188"/>
      <c r="AE14" s="188"/>
      <c r="AF14" s="188"/>
      <c r="AG14" s="188"/>
      <c r="AH14" s="188"/>
      <c r="AI14" s="188"/>
      <c r="AJ14" s="188"/>
      <c r="AK14" s="188"/>
      <c r="AL14" s="188"/>
      <c r="AM14" s="188"/>
      <c r="AN14" s="188"/>
      <c r="AO14" s="188"/>
      <c r="AP14" s="188"/>
      <c r="AQ14" s="188"/>
      <c r="AR14" s="188"/>
      <c r="AS14" s="188"/>
      <c r="AT14" s="188"/>
      <c r="AU14" s="188"/>
      <c r="AV14" s="188"/>
      <c r="AW14" s="188"/>
      <c r="AX14" s="188"/>
      <c r="AY14" s="188"/>
      <c r="AZ14" s="188"/>
      <c r="BA14" s="188"/>
      <c r="BB14" s="188"/>
      <c r="BC14" s="188"/>
      <c r="BD14" s="188"/>
      <c r="BE14" s="188"/>
      <c r="BF14" s="188"/>
      <c r="BG14" s="188"/>
      <c r="BH14" s="188"/>
      <c r="BI14" s="188"/>
      <c r="BJ14" s="188"/>
      <c r="BK14" s="188"/>
      <c r="BL14" s="188"/>
      <c r="BM14" s="188"/>
    </row>
    <row r="15" spans="1:65" s="195" customFormat="1" ht="10" customHeight="1">
      <c r="A15" s="445" t="s">
        <v>360</v>
      </c>
      <c r="B15" s="229">
        <v>62</v>
      </c>
      <c r="C15" s="229">
        <v>66</v>
      </c>
      <c r="D15" s="229">
        <v>71</v>
      </c>
      <c r="E15" s="229">
        <v>58</v>
      </c>
      <c r="F15" s="229">
        <v>55</v>
      </c>
      <c r="G15" s="229">
        <v>61</v>
      </c>
      <c r="H15" s="188"/>
      <c r="I15" s="188"/>
      <c r="J15" s="188"/>
      <c r="K15" s="188"/>
      <c r="L15" s="188"/>
      <c r="M15" s="188"/>
      <c r="N15" s="188"/>
      <c r="O15" s="188"/>
      <c r="P15" s="188"/>
      <c r="Q15" s="188"/>
      <c r="R15" s="188"/>
      <c r="S15" s="188"/>
      <c r="T15" s="188"/>
      <c r="U15" s="188"/>
      <c r="V15" s="188"/>
      <c r="W15" s="188"/>
      <c r="X15" s="188"/>
      <c r="Y15" s="188"/>
      <c r="Z15" s="188"/>
      <c r="AA15" s="188"/>
      <c r="AB15" s="188"/>
      <c r="AC15" s="188"/>
      <c r="AD15" s="188"/>
      <c r="AE15" s="188"/>
      <c r="AF15" s="188"/>
      <c r="AG15" s="188"/>
      <c r="AH15" s="188"/>
      <c r="AI15" s="188"/>
      <c r="AJ15" s="188"/>
      <c r="AK15" s="188"/>
      <c r="AL15" s="188"/>
      <c r="AM15" s="188"/>
      <c r="AN15" s="188"/>
      <c r="AO15" s="188"/>
      <c r="AP15" s="188"/>
      <c r="AQ15" s="188"/>
      <c r="AR15" s="188"/>
      <c r="AS15" s="188"/>
      <c r="AT15" s="188"/>
      <c r="AU15" s="188"/>
      <c r="AV15" s="188"/>
      <c r="AW15" s="188"/>
      <c r="AX15" s="188"/>
      <c r="AY15" s="188"/>
      <c r="AZ15" s="188"/>
      <c r="BA15" s="188"/>
      <c r="BB15" s="188"/>
      <c r="BC15" s="188"/>
      <c r="BD15" s="188"/>
      <c r="BE15" s="188"/>
      <c r="BF15" s="188"/>
      <c r="BG15" s="188"/>
      <c r="BH15" s="188"/>
      <c r="BI15" s="188"/>
      <c r="BJ15" s="188"/>
      <c r="BK15" s="188"/>
      <c r="BL15" s="188"/>
      <c r="BM15" s="188"/>
    </row>
    <row r="16" spans="1:65" s="195" customFormat="1" ht="10" customHeight="1">
      <c r="A16" s="445" t="s">
        <v>245</v>
      </c>
      <c r="B16" s="229">
        <v>114</v>
      </c>
      <c r="C16" s="229">
        <v>120</v>
      </c>
      <c r="D16" s="229">
        <v>122</v>
      </c>
      <c r="E16" s="229">
        <v>114</v>
      </c>
      <c r="F16" s="229">
        <v>123</v>
      </c>
      <c r="G16" s="229">
        <v>136</v>
      </c>
      <c r="H16" s="188"/>
      <c r="I16" s="188"/>
      <c r="J16" s="188"/>
      <c r="K16" s="188"/>
      <c r="L16" s="188"/>
      <c r="M16" s="188"/>
      <c r="N16" s="188"/>
      <c r="O16" s="188"/>
      <c r="P16" s="188"/>
      <c r="Q16" s="188"/>
      <c r="R16" s="188"/>
      <c r="S16" s="188"/>
      <c r="T16" s="188"/>
      <c r="U16" s="188"/>
      <c r="V16" s="188"/>
      <c r="W16" s="188"/>
      <c r="X16" s="188"/>
      <c r="Y16" s="188"/>
      <c r="Z16" s="188"/>
      <c r="AA16" s="188"/>
      <c r="AB16" s="188"/>
      <c r="AC16" s="188"/>
      <c r="AD16" s="188"/>
      <c r="AE16" s="188"/>
      <c r="AF16" s="188"/>
      <c r="AG16" s="188"/>
      <c r="AH16" s="188"/>
      <c r="AI16" s="188"/>
      <c r="AJ16" s="188"/>
      <c r="AK16" s="188"/>
      <c r="AL16" s="188"/>
      <c r="AM16" s="188"/>
      <c r="AN16" s="188"/>
      <c r="AO16" s="188"/>
      <c r="AP16" s="188"/>
      <c r="AQ16" s="188"/>
      <c r="AR16" s="188"/>
      <c r="AS16" s="188"/>
      <c r="AT16" s="188"/>
      <c r="AU16" s="188"/>
      <c r="AV16" s="188"/>
      <c r="AW16" s="188"/>
      <c r="AX16" s="188"/>
      <c r="AY16" s="188"/>
      <c r="AZ16" s="188"/>
      <c r="BA16" s="188"/>
      <c r="BB16" s="188"/>
      <c r="BC16" s="188"/>
      <c r="BD16" s="188"/>
      <c r="BE16" s="188"/>
      <c r="BF16" s="188"/>
      <c r="BG16" s="188"/>
      <c r="BH16" s="188"/>
      <c r="BI16" s="188"/>
      <c r="BJ16" s="188"/>
      <c r="BK16" s="188"/>
      <c r="BL16" s="188"/>
      <c r="BM16" s="188"/>
    </row>
    <row r="17" spans="1:65" s="193" customFormat="1" ht="10" customHeight="1">
      <c r="A17" s="188" t="s">
        <v>246</v>
      </c>
      <c r="B17" s="194">
        <v>1966</v>
      </c>
      <c r="C17" s="194">
        <v>1832</v>
      </c>
      <c r="D17" s="194">
        <v>2126</v>
      </c>
      <c r="E17" s="194">
        <v>2516</v>
      </c>
      <c r="F17" s="194">
        <v>1912</v>
      </c>
      <c r="G17" s="194">
        <v>2132</v>
      </c>
      <c r="H17" s="188"/>
      <c r="I17" s="188"/>
      <c r="J17" s="188"/>
      <c r="K17" s="188"/>
      <c r="L17" s="188"/>
      <c r="M17" s="188"/>
      <c r="N17" s="188"/>
      <c r="O17" s="188"/>
      <c r="P17" s="188"/>
      <c r="Q17" s="188"/>
      <c r="R17" s="188"/>
      <c r="S17" s="188"/>
      <c r="T17" s="188"/>
      <c r="U17" s="188"/>
      <c r="V17" s="188"/>
      <c r="W17" s="188"/>
      <c r="X17" s="188"/>
      <c r="Y17" s="188"/>
      <c r="Z17" s="188"/>
      <c r="AA17" s="188"/>
      <c r="AB17" s="188"/>
      <c r="AC17" s="188"/>
      <c r="AD17" s="188"/>
      <c r="AE17" s="188"/>
      <c r="AF17" s="188"/>
      <c r="AG17" s="188"/>
      <c r="AH17" s="188"/>
      <c r="AI17" s="188"/>
      <c r="AJ17" s="188"/>
      <c r="AK17" s="188"/>
      <c r="AL17" s="188"/>
      <c r="AM17" s="188"/>
      <c r="AN17" s="188"/>
      <c r="AO17" s="188"/>
      <c r="AP17" s="188"/>
      <c r="AQ17" s="188"/>
      <c r="AR17" s="188"/>
      <c r="AS17" s="188"/>
      <c r="AT17" s="188"/>
      <c r="AU17" s="188"/>
      <c r="AV17" s="188"/>
      <c r="AW17" s="188"/>
      <c r="AX17" s="188"/>
      <c r="AY17" s="188"/>
      <c r="AZ17" s="188"/>
      <c r="BA17" s="188"/>
      <c r="BB17" s="188"/>
      <c r="BC17" s="188"/>
      <c r="BD17" s="188"/>
      <c r="BE17" s="188"/>
      <c r="BF17" s="188"/>
      <c r="BG17" s="188"/>
      <c r="BH17" s="188"/>
      <c r="BI17" s="188"/>
      <c r="BJ17" s="188"/>
      <c r="BK17" s="188"/>
      <c r="BL17" s="188"/>
      <c r="BM17" s="188"/>
    </row>
    <row r="18" spans="1:65" s="193" customFormat="1" ht="10" customHeight="1">
      <c r="A18" s="188" t="s">
        <v>247</v>
      </c>
      <c r="B18" s="194">
        <v>230</v>
      </c>
      <c r="C18" s="194">
        <v>232</v>
      </c>
      <c r="D18" s="194">
        <v>219</v>
      </c>
      <c r="E18" s="194">
        <v>213</v>
      </c>
      <c r="F18" s="194">
        <v>213</v>
      </c>
      <c r="G18" s="194">
        <v>249</v>
      </c>
      <c r="H18" s="188"/>
      <c r="I18" s="188"/>
      <c r="J18" s="188"/>
      <c r="K18" s="188"/>
      <c r="L18" s="188"/>
      <c r="M18" s="188"/>
      <c r="N18" s="188"/>
      <c r="O18" s="188"/>
      <c r="P18" s="188"/>
      <c r="Q18" s="188"/>
      <c r="R18" s="188"/>
      <c r="S18" s="188"/>
      <c r="T18" s="188"/>
      <c r="U18" s="188"/>
      <c r="V18" s="188"/>
      <c r="W18" s="188"/>
      <c r="X18" s="188"/>
      <c r="Y18" s="188"/>
      <c r="Z18" s="188"/>
      <c r="AA18" s="188"/>
      <c r="AB18" s="188"/>
      <c r="AC18" s="188"/>
      <c r="AD18" s="188"/>
      <c r="AE18" s="188"/>
      <c r="AF18" s="188"/>
      <c r="AG18" s="188"/>
      <c r="AH18" s="188"/>
      <c r="AI18" s="188"/>
      <c r="AJ18" s="188"/>
      <c r="AK18" s="188"/>
      <c r="AL18" s="188"/>
      <c r="AM18" s="188"/>
      <c r="AN18" s="188"/>
      <c r="AO18" s="188"/>
      <c r="AP18" s="188"/>
      <c r="AQ18" s="188"/>
      <c r="AR18" s="188"/>
      <c r="AS18" s="188"/>
      <c r="AT18" s="188"/>
      <c r="AU18" s="188"/>
      <c r="AV18" s="188"/>
      <c r="AW18" s="188"/>
      <c r="AX18" s="188"/>
      <c r="AY18" s="188"/>
      <c r="AZ18" s="188"/>
      <c r="BA18" s="188"/>
      <c r="BB18" s="188"/>
      <c r="BC18" s="188"/>
      <c r="BD18" s="188"/>
      <c r="BE18" s="188"/>
      <c r="BF18" s="188"/>
      <c r="BG18" s="188"/>
      <c r="BH18" s="188"/>
      <c r="BI18" s="188"/>
      <c r="BJ18" s="188"/>
      <c r="BK18" s="188"/>
      <c r="BL18" s="188"/>
      <c r="BM18" s="188"/>
    </row>
    <row r="19" spans="1:65" s="193" customFormat="1" ht="10" customHeight="1">
      <c r="A19" s="188" t="s">
        <v>248</v>
      </c>
      <c r="B19" s="194">
        <v>395</v>
      </c>
      <c r="C19" s="194">
        <v>490</v>
      </c>
      <c r="D19" s="194">
        <v>441</v>
      </c>
      <c r="E19" s="194">
        <v>464</v>
      </c>
      <c r="F19" s="194">
        <v>327</v>
      </c>
      <c r="G19" s="194">
        <v>363</v>
      </c>
      <c r="H19" s="188"/>
      <c r="I19" s="188"/>
      <c r="J19" s="188"/>
      <c r="K19" s="188"/>
      <c r="L19" s="188"/>
      <c r="M19" s="188"/>
      <c r="N19" s="188"/>
      <c r="O19" s="188"/>
      <c r="P19" s="188"/>
      <c r="Q19" s="188"/>
      <c r="R19" s="188"/>
      <c r="S19" s="188"/>
      <c r="T19" s="188"/>
      <c r="U19" s="188"/>
      <c r="V19" s="188"/>
      <c r="W19" s="188"/>
      <c r="X19" s="188"/>
      <c r="Y19" s="188"/>
      <c r="Z19" s="188"/>
      <c r="AA19" s="188"/>
      <c r="AB19" s="188"/>
      <c r="AC19" s="188"/>
      <c r="AD19" s="188"/>
      <c r="AE19" s="188"/>
      <c r="AF19" s="188"/>
      <c r="AG19" s="188"/>
      <c r="AH19" s="188"/>
      <c r="AI19" s="188"/>
      <c r="AJ19" s="188"/>
      <c r="AK19" s="188"/>
      <c r="AL19" s="188"/>
      <c r="AM19" s="188"/>
      <c r="AN19" s="188"/>
      <c r="AO19" s="188"/>
      <c r="AP19" s="188"/>
      <c r="AQ19" s="188"/>
      <c r="AR19" s="188"/>
      <c r="AS19" s="188"/>
      <c r="AT19" s="188"/>
      <c r="AU19" s="188"/>
      <c r="AV19" s="188"/>
      <c r="AW19" s="188"/>
      <c r="AX19" s="188"/>
      <c r="AY19" s="188"/>
      <c r="AZ19" s="188"/>
      <c r="BA19" s="188"/>
      <c r="BB19" s="188"/>
      <c r="BC19" s="188"/>
      <c r="BD19" s="188"/>
      <c r="BE19" s="188"/>
      <c r="BF19" s="188"/>
      <c r="BG19" s="188"/>
      <c r="BH19" s="188"/>
      <c r="BI19" s="188"/>
      <c r="BJ19" s="188"/>
      <c r="BK19" s="188"/>
      <c r="BL19" s="188"/>
      <c r="BM19" s="188"/>
    </row>
    <row r="20" spans="1:65" s="193" customFormat="1" ht="10" customHeight="1">
      <c r="A20" s="188" t="s">
        <v>249</v>
      </c>
      <c r="B20" s="194">
        <v>890</v>
      </c>
      <c r="C20" s="194">
        <v>940</v>
      </c>
      <c r="D20" s="194">
        <v>839</v>
      </c>
      <c r="E20" s="194">
        <v>924</v>
      </c>
      <c r="F20" s="194">
        <v>931</v>
      </c>
      <c r="G20" s="194">
        <v>924</v>
      </c>
      <c r="H20" s="188"/>
      <c r="I20" s="188"/>
      <c r="J20" s="188"/>
      <c r="K20" s="188"/>
      <c r="L20" s="188"/>
      <c r="M20" s="188"/>
      <c r="N20" s="188"/>
      <c r="O20" s="188"/>
      <c r="P20" s="188"/>
      <c r="Q20" s="188"/>
      <c r="R20" s="188"/>
      <c r="S20" s="188"/>
      <c r="T20" s="188"/>
      <c r="U20" s="188"/>
      <c r="V20" s="188"/>
      <c r="W20" s="188"/>
      <c r="X20" s="188"/>
      <c r="Y20" s="188"/>
      <c r="Z20" s="188"/>
      <c r="AA20" s="188"/>
      <c r="AB20" s="188"/>
      <c r="AC20" s="188"/>
      <c r="AD20" s="188"/>
      <c r="AE20" s="188"/>
      <c r="AF20" s="188"/>
      <c r="AG20" s="188"/>
      <c r="AH20" s="188"/>
      <c r="AI20" s="188"/>
      <c r="AJ20" s="188"/>
      <c r="AK20" s="188"/>
      <c r="AL20" s="188"/>
      <c r="AM20" s="188"/>
      <c r="AN20" s="188"/>
      <c r="AO20" s="188"/>
      <c r="AP20" s="188"/>
      <c r="AQ20" s="188"/>
      <c r="AR20" s="188"/>
      <c r="AS20" s="188"/>
      <c r="AT20" s="188"/>
      <c r="AU20" s="188"/>
      <c r="AV20" s="188"/>
      <c r="AW20" s="188"/>
      <c r="AX20" s="188"/>
      <c r="AY20" s="188"/>
      <c r="AZ20" s="188"/>
      <c r="BA20" s="188"/>
      <c r="BB20" s="188"/>
      <c r="BC20" s="188"/>
      <c r="BD20" s="188"/>
      <c r="BE20" s="188"/>
      <c r="BF20" s="188"/>
      <c r="BG20" s="188"/>
      <c r="BH20" s="188"/>
      <c r="BI20" s="188"/>
      <c r="BJ20" s="188"/>
      <c r="BK20" s="188"/>
      <c r="BL20" s="188"/>
      <c r="BM20" s="188"/>
    </row>
    <row r="21" spans="1:65" s="193" customFormat="1" ht="10" customHeight="1">
      <c r="A21" s="188" t="s">
        <v>250</v>
      </c>
      <c r="B21" s="194">
        <v>1260</v>
      </c>
      <c r="C21" s="194">
        <v>1282</v>
      </c>
      <c r="D21" s="194">
        <v>1281</v>
      </c>
      <c r="E21" s="194">
        <v>1255</v>
      </c>
      <c r="F21" s="194">
        <v>1285</v>
      </c>
      <c r="G21" s="194">
        <v>1310</v>
      </c>
      <c r="H21" s="188"/>
      <c r="I21" s="188"/>
      <c r="J21" s="188"/>
      <c r="K21" s="188"/>
      <c r="L21" s="188"/>
      <c r="M21" s="188"/>
      <c r="N21" s="188"/>
      <c r="O21" s="188"/>
      <c r="P21" s="188"/>
      <c r="Q21" s="188"/>
      <c r="R21" s="188"/>
      <c r="S21" s="188"/>
      <c r="T21" s="188"/>
      <c r="U21" s="188"/>
      <c r="V21" s="188"/>
      <c r="W21" s="188"/>
      <c r="X21" s="188"/>
      <c r="Y21" s="188"/>
      <c r="Z21" s="188"/>
      <c r="AA21" s="188"/>
      <c r="AB21" s="188"/>
      <c r="AC21" s="188"/>
      <c r="AD21" s="188"/>
      <c r="AE21" s="188"/>
      <c r="AF21" s="188"/>
      <c r="AG21" s="188"/>
      <c r="AH21" s="188"/>
      <c r="AI21" s="188"/>
      <c r="AJ21" s="188"/>
      <c r="AK21" s="188"/>
      <c r="AL21" s="188"/>
      <c r="AM21" s="188"/>
      <c r="AN21" s="188"/>
      <c r="AO21" s="188"/>
      <c r="AP21" s="188"/>
      <c r="AQ21" s="188"/>
      <c r="AR21" s="188"/>
      <c r="AS21" s="188"/>
      <c r="AT21" s="188"/>
      <c r="AU21" s="188"/>
      <c r="AV21" s="188"/>
      <c r="AW21" s="188"/>
      <c r="AX21" s="188"/>
      <c r="AY21" s="188"/>
      <c r="AZ21" s="188"/>
      <c r="BA21" s="188"/>
      <c r="BB21" s="188"/>
      <c r="BC21" s="188"/>
      <c r="BD21" s="188"/>
      <c r="BE21" s="188"/>
      <c r="BF21" s="188"/>
      <c r="BG21" s="188"/>
      <c r="BH21" s="188"/>
      <c r="BI21" s="188"/>
      <c r="BJ21" s="188"/>
      <c r="BK21" s="188"/>
      <c r="BL21" s="188"/>
      <c r="BM21" s="188"/>
    </row>
    <row r="22" spans="1:65" s="193" customFormat="1" ht="10" customHeight="1">
      <c r="A22" s="188" t="s">
        <v>650</v>
      </c>
      <c r="B22" s="194">
        <v>453</v>
      </c>
      <c r="C22" s="194">
        <v>420</v>
      </c>
      <c r="D22" s="194">
        <v>443</v>
      </c>
      <c r="E22" s="194">
        <v>461</v>
      </c>
      <c r="F22" s="194">
        <v>505</v>
      </c>
      <c r="G22" s="194">
        <v>546</v>
      </c>
      <c r="H22" s="188"/>
      <c r="I22" s="188"/>
      <c r="J22" s="188"/>
      <c r="K22" s="188"/>
      <c r="L22" s="188"/>
      <c r="M22" s="188"/>
      <c r="N22" s="188"/>
      <c r="O22" s="188"/>
      <c r="P22" s="188"/>
      <c r="Q22" s="188"/>
      <c r="R22" s="188"/>
      <c r="S22" s="188"/>
      <c r="T22" s="188"/>
      <c r="U22" s="188"/>
      <c r="V22" s="188"/>
      <c r="W22" s="188"/>
      <c r="X22" s="188"/>
      <c r="Y22" s="188"/>
      <c r="Z22" s="188"/>
      <c r="AA22" s="188"/>
      <c r="AB22" s="188"/>
      <c r="AC22" s="188"/>
      <c r="AD22" s="188"/>
      <c r="AE22" s="188"/>
      <c r="AF22" s="188"/>
      <c r="AG22" s="188"/>
      <c r="AH22" s="188"/>
      <c r="AI22" s="188"/>
      <c r="AJ22" s="188"/>
      <c r="AK22" s="188"/>
      <c r="AL22" s="188"/>
      <c r="AM22" s="188"/>
      <c r="AN22" s="188"/>
      <c r="AO22" s="188"/>
      <c r="AP22" s="188"/>
      <c r="AQ22" s="188"/>
      <c r="AR22" s="188"/>
      <c r="AS22" s="188"/>
      <c r="AT22" s="188"/>
      <c r="AU22" s="188"/>
      <c r="AV22" s="188"/>
      <c r="AW22" s="188"/>
      <c r="AX22" s="188"/>
      <c r="AY22" s="188"/>
      <c r="AZ22" s="188"/>
      <c r="BA22" s="188"/>
      <c r="BB22" s="188"/>
      <c r="BC22" s="188"/>
      <c r="BD22" s="188"/>
      <c r="BE22" s="188"/>
      <c r="BF22" s="188"/>
      <c r="BG22" s="188"/>
      <c r="BH22" s="188"/>
      <c r="BI22" s="188"/>
      <c r="BJ22" s="188"/>
      <c r="BK22" s="188"/>
      <c r="BL22" s="188"/>
      <c r="BM22" s="188"/>
    </row>
    <row r="23" spans="1:65" s="193" customFormat="1" ht="10" customHeight="1">
      <c r="A23" s="188" t="s">
        <v>252</v>
      </c>
      <c r="B23" s="194">
        <v>543</v>
      </c>
      <c r="C23" s="194">
        <v>573</v>
      </c>
      <c r="D23" s="194">
        <v>610</v>
      </c>
      <c r="E23" s="194">
        <v>628</v>
      </c>
      <c r="F23" s="194">
        <v>539</v>
      </c>
      <c r="G23" s="194">
        <v>533</v>
      </c>
      <c r="H23" s="188"/>
      <c r="I23" s="188"/>
      <c r="J23" s="188"/>
      <c r="K23" s="188"/>
      <c r="L23" s="188"/>
      <c r="M23" s="188"/>
      <c r="N23" s="188"/>
      <c r="O23" s="188"/>
      <c r="P23" s="188"/>
      <c r="Q23" s="188"/>
      <c r="R23" s="188"/>
      <c r="S23" s="188"/>
      <c r="T23" s="188"/>
      <c r="U23" s="188"/>
      <c r="V23" s="188"/>
      <c r="W23" s="188"/>
      <c r="X23" s="188"/>
      <c r="Y23" s="188"/>
      <c r="Z23" s="188"/>
      <c r="AA23" s="188"/>
      <c r="AB23" s="188"/>
      <c r="AC23" s="188"/>
      <c r="AD23" s="188"/>
      <c r="AE23" s="188"/>
      <c r="AF23" s="188"/>
      <c r="AG23" s="188"/>
      <c r="AH23" s="188"/>
      <c r="AI23" s="188"/>
      <c r="AJ23" s="188"/>
      <c r="AK23" s="188"/>
      <c r="AL23" s="188"/>
      <c r="AM23" s="188"/>
      <c r="AN23" s="188"/>
      <c r="AO23" s="188"/>
      <c r="AP23" s="188"/>
      <c r="AQ23" s="188"/>
      <c r="AR23" s="188"/>
      <c r="AS23" s="188"/>
      <c r="AT23" s="188"/>
      <c r="AU23" s="188"/>
      <c r="AV23" s="188"/>
      <c r="AW23" s="188"/>
      <c r="AX23" s="188"/>
      <c r="AY23" s="188"/>
      <c r="AZ23" s="188"/>
      <c r="BA23" s="188"/>
      <c r="BB23" s="188"/>
      <c r="BC23" s="188"/>
      <c r="BD23" s="188"/>
      <c r="BE23" s="188"/>
      <c r="BF23" s="188"/>
      <c r="BG23" s="188"/>
      <c r="BH23" s="188"/>
      <c r="BI23" s="188"/>
      <c r="BJ23" s="188"/>
      <c r="BK23" s="188"/>
      <c r="BL23" s="188"/>
      <c r="BM23" s="188"/>
    </row>
    <row r="24" spans="1:65" s="193" customFormat="1" ht="10" customHeight="1">
      <c r="A24" s="188" t="s">
        <v>651</v>
      </c>
      <c r="B24" s="194">
        <v>688</v>
      </c>
      <c r="C24" s="194">
        <v>772</v>
      </c>
      <c r="D24" s="194">
        <v>830</v>
      </c>
      <c r="E24" s="194">
        <v>851</v>
      </c>
      <c r="F24" s="194">
        <v>895</v>
      </c>
      <c r="G24" s="194">
        <v>900</v>
      </c>
      <c r="H24" s="188"/>
      <c r="I24" s="188"/>
      <c r="J24" s="188"/>
      <c r="K24" s="188"/>
      <c r="L24" s="188"/>
      <c r="M24" s="188"/>
      <c r="N24" s="188"/>
      <c r="O24" s="188"/>
      <c r="P24" s="188"/>
      <c r="Q24" s="188"/>
      <c r="R24" s="188"/>
      <c r="S24" s="188"/>
      <c r="T24" s="188"/>
      <c r="U24" s="188"/>
      <c r="V24" s="188"/>
      <c r="W24" s="188"/>
      <c r="X24" s="188"/>
      <c r="Y24" s="188"/>
      <c r="Z24" s="188"/>
      <c r="AA24" s="188"/>
      <c r="AB24" s="188"/>
      <c r="AC24" s="188"/>
      <c r="AD24" s="188"/>
      <c r="AE24" s="188"/>
      <c r="AF24" s="188"/>
      <c r="AG24" s="188"/>
      <c r="AH24" s="188"/>
      <c r="AI24" s="188"/>
      <c r="AJ24" s="188"/>
      <c r="AK24" s="188"/>
      <c r="AL24" s="188"/>
      <c r="AM24" s="188"/>
      <c r="AN24" s="188"/>
      <c r="AO24" s="188"/>
      <c r="AP24" s="188"/>
      <c r="AQ24" s="188"/>
      <c r="AR24" s="188"/>
      <c r="AS24" s="188"/>
      <c r="AT24" s="188"/>
      <c r="AU24" s="188"/>
      <c r="AV24" s="188"/>
      <c r="AW24" s="188"/>
      <c r="AX24" s="188"/>
      <c r="AY24" s="188"/>
      <c r="AZ24" s="188"/>
      <c r="BA24" s="188"/>
      <c r="BB24" s="188"/>
      <c r="BC24" s="188"/>
      <c r="BD24" s="188"/>
      <c r="BE24" s="188"/>
      <c r="BF24" s="188"/>
      <c r="BG24" s="188"/>
      <c r="BH24" s="188"/>
      <c r="BI24" s="188"/>
      <c r="BJ24" s="188"/>
      <c r="BK24" s="188"/>
      <c r="BL24" s="188"/>
      <c r="BM24" s="188"/>
    </row>
    <row r="25" spans="1:65" s="193" customFormat="1" ht="10" customHeight="1">
      <c r="A25" s="188" t="s">
        <v>652</v>
      </c>
      <c r="B25" s="196" t="s">
        <v>151</v>
      </c>
      <c r="C25" s="194">
        <v>53</v>
      </c>
      <c r="D25" s="194">
        <v>83</v>
      </c>
      <c r="E25" s="194">
        <v>103</v>
      </c>
      <c r="F25" s="194">
        <v>82</v>
      </c>
      <c r="G25" s="194">
        <v>70</v>
      </c>
      <c r="H25" s="188"/>
      <c r="I25" s="188"/>
      <c r="J25" s="188"/>
      <c r="K25" s="188"/>
      <c r="L25" s="188"/>
      <c r="M25" s="188"/>
      <c r="N25" s="188"/>
      <c r="O25" s="188"/>
      <c r="P25" s="188"/>
      <c r="Q25" s="188"/>
      <c r="R25" s="188"/>
      <c r="S25" s="188"/>
      <c r="T25" s="188"/>
      <c r="U25" s="188"/>
      <c r="V25" s="188"/>
      <c r="W25" s="188"/>
      <c r="X25" s="188"/>
      <c r="Y25" s="188"/>
      <c r="Z25" s="188"/>
      <c r="AA25" s="188"/>
      <c r="AB25" s="188"/>
      <c r="AC25" s="188"/>
      <c r="AD25" s="188"/>
      <c r="AE25" s="188"/>
      <c r="AF25" s="188"/>
      <c r="AG25" s="188"/>
      <c r="AH25" s="188"/>
      <c r="AI25" s="188"/>
      <c r="AJ25" s="188"/>
      <c r="AK25" s="188"/>
      <c r="AL25" s="188"/>
      <c r="AM25" s="188"/>
      <c r="AN25" s="188"/>
      <c r="AO25" s="188"/>
      <c r="AP25" s="188"/>
      <c r="AQ25" s="188"/>
      <c r="AR25" s="188"/>
      <c r="AS25" s="188"/>
      <c r="AT25" s="188"/>
      <c r="AU25" s="188"/>
      <c r="AV25" s="188"/>
      <c r="AW25" s="188"/>
      <c r="AX25" s="188"/>
      <c r="AY25" s="188"/>
      <c r="AZ25" s="188"/>
      <c r="BA25" s="188"/>
      <c r="BB25" s="188"/>
      <c r="BC25" s="188"/>
      <c r="BD25" s="188"/>
      <c r="BE25" s="188"/>
      <c r="BF25" s="188"/>
      <c r="BG25" s="188"/>
      <c r="BH25" s="188"/>
      <c r="BI25" s="188"/>
      <c r="BJ25" s="188"/>
      <c r="BK25" s="188"/>
      <c r="BL25" s="188"/>
      <c r="BM25" s="188"/>
    </row>
    <row r="26" spans="1:65" s="193" customFormat="1" ht="10" customHeight="1">
      <c r="A26" s="188" t="s">
        <v>255</v>
      </c>
      <c r="B26" s="194">
        <v>1505</v>
      </c>
      <c r="C26" s="194">
        <v>1827</v>
      </c>
      <c r="D26" s="194">
        <v>1968</v>
      </c>
      <c r="E26" s="194">
        <v>2016</v>
      </c>
      <c r="F26" s="194">
        <v>2389</v>
      </c>
      <c r="G26" s="194">
        <v>2049</v>
      </c>
      <c r="H26" s="188"/>
      <c r="I26" s="188"/>
      <c r="J26" s="188"/>
      <c r="K26" s="188"/>
      <c r="L26" s="188"/>
      <c r="M26" s="188"/>
      <c r="N26" s="188"/>
      <c r="O26" s="188"/>
      <c r="P26" s="188"/>
      <c r="Q26" s="188"/>
      <c r="R26" s="188"/>
      <c r="S26" s="188"/>
      <c r="T26" s="188"/>
      <c r="U26" s="188"/>
      <c r="V26" s="188"/>
      <c r="W26" s="188"/>
      <c r="X26" s="188"/>
      <c r="Y26" s="188"/>
      <c r="Z26" s="188"/>
      <c r="AA26" s="188"/>
      <c r="AB26" s="188"/>
      <c r="AC26" s="188"/>
      <c r="AD26" s="188"/>
      <c r="AE26" s="188"/>
      <c r="AF26" s="188"/>
      <c r="AG26" s="188"/>
      <c r="AH26" s="188"/>
      <c r="AI26" s="188"/>
      <c r="AJ26" s="188"/>
      <c r="AK26" s="188"/>
      <c r="AL26" s="188"/>
      <c r="AM26" s="188"/>
      <c r="AN26" s="188"/>
      <c r="AO26" s="188"/>
      <c r="AP26" s="188"/>
      <c r="AQ26" s="188"/>
      <c r="AR26" s="188"/>
      <c r="AS26" s="188"/>
      <c r="AT26" s="188"/>
      <c r="AU26" s="188"/>
      <c r="AV26" s="188"/>
      <c r="AW26" s="188"/>
      <c r="AX26" s="188"/>
      <c r="AY26" s="188"/>
      <c r="AZ26" s="188"/>
      <c r="BA26" s="188"/>
      <c r="BB26" s="188"/>
      <c r="BC26" s="188"/>
      <c r="BD26" s="188"/>
      <c r="BE26" s="188"/>
      <c r="BF26" s="188"/>
      <c r="BG26" s="188"/>
      <c r="BH26" s="188"/>
      <c r="BI26" s="188"/>
      <c r="BJ26" s="188"/>
      <c r="BK26" s="188"/>
      <c r="BL26" s="188"/>
      <c r="BM26" s="188"/>
    </row>
    <row r="27" spans="1:65" s="193" customFormat="1" ht="10" customHeight="1">
      <c r="A27" s="188" t="s">
        <v>256</v>
      </c>
      <c r="B27" s="194">
        <v>84</v>
      </c>
      <c r="C27" s="194">
        <v>101</v>
      </c>
      <c r="D27" s="194">
        <v>147</v>
      </c>
      <c r="E27" s="194">
        <v>150</v>
      </c>
      <c r="F27" s="194">
        <v>106</v>
      </c>
      <c r="G27" s="194">
        <v>113</v>
      </c>
      <c r="H27" s="188"/>
      <c r="I27" s="188"/>
      <c r="J27" s="188"/>
      <c r="K27" s="188"/>
      <c r="L27" s="188"/>
      <c r="M27" s="188"/>
      <c r="N27" s="188"/>
      <c r="O27" s="188"/>
      <c r="P27" s="188"/>
      <c r="Q27" s="188"/>
      <c r="R27" s="188"/>
      <c r="S27" s="188"/>
      <c r="T27" s="188"/>
      <c r="U27" s="188"/>
      <c r="V27" s="188"/>
      <c r="W27" s="188"/>
      <c r="X27" s="188"/>
      <c r="Y27" s="188"/>
      <c r="Z27" s="188"/>
      <c r="AA27" s="188"/>
      <c r="AB27" s="188"/>
      <c r="AC27" s="188"/>
      <c r="AD27" s="188"/>
      <c r="AE27" s="188"/>
      <c r="AF27" s="188"/>
      <c r="AG27" s="188"/>
      <c r="AH27" s="188"/>
      <c r="AI27" s="188"/>
      <c r="AJ27" s="188"/>
      <c r="AK27" s="188"/>
      <c r="AL27" s="188"/>
      <c r="AM27" s="188"/>
      <c r="AN27" s="188"/>
      <c r="AO27" s="188"/>
      <c r="AP27" s="188"/>
      <c r="AQ27" s="188"/>
      <c r="AR27" s="188"/>
      <c r="AS27" s="188"/>
      <c r="AT27" s="188"/>
      <c r="AU27" s="188"/>
      <c r="AV27" s="188"/>
      <c r="AW27" s="188"/>
      <c r="AX27" s="188"/>
      <c r="AY27" s="188"/>
      <c r="AZ27" s="188"/>
      <c r="BA27" s="188"/>
      <c r="BB27" s="188"/>
      <c r="BC27" s="188"/>
      <c r="BD27" s="188"/>
      <c r="BE27" s="188"/>
      <c r="BF27" s="188"/>
      <c r="BG27" s="188"/>
      <c r="BH27" s="188"/>
      <c r="BI27" s="188"/>
      <c r="BJ27" s="188"/>
      <c r="BK27" s="188"/>
      <c r="BL27" s="188"/>
      <c r="BM27" s="188"/>
    </row>
    <row r="28" spans="1:65" s="193" customFormat="1" ht="10" customHeight="1">
      <c r="A28" s="188" t="s">
        <v>257</v>
      </c>
      <c r="B28" s="194">
        <v>957</v>
      </c>
      <c r="C28" s="194">
        <v>993</v>
      </c>
      <c r="D28" s="194">
        <v>1031</v>
      </c>
      <c r="E28" s="194">
        <v>951</v>
      </c>
      <c r="F28" s="194">
        <v>563</v>
      </c>
      <c r="G28" s="194">
        <v>488</v>
      </c>
      <c r="H28" s="188"/>
      <c r="I28" s="188"/>
      <c r="J28" s="188"/>
      <c r="K28" s="188"/>
      <c r="L28" s="188"/>
      <c r="M28" s="188"/>
      <c r="N28" s="188"/>
      <c r="O28" s="188"/>
      <c r="P28" s="188"/>
      <c r="Q28" s="188"/>
      <c r="R28" s="188"/>
      <c r="S28" s="188"/>
      <c r="T28" s="188"/>
      <c r="U28" s="188"/>
      <c r="V28" s="188"/>
      <c r="W28" s="188"/>
      <c r="X28" s="188"/>
      <c r="Y28" s="188"/>
      <c r="Z28" s="188"/>
      <c r="AA28" s="188"/>
      <c r="AB28" s="188"/>
      <c r="AC28" s="188"/>
      <c r="AD28" s="188"/>
      <c r="AE28" s="188"/>
      <c r="AF28" s="188"/>
      <c r="AG28" s="188"/>
      <c r="AH28" s="188"/>
      <c r="AI28" s="188"/>
      <c r="AJ28" s="188"/>
      <c r="AK28" s="188"/>
      <c r="AL28" s="188"/>
      <c r="AM28" s="188"/>
      <c r="AN28" s="188"/>
      <c r="AO28" s="188"/>
      <c r="AP28" s="188"/>
      <c r="AQ28" s="188"/>
      <c r="AR28" s="188"/>
      <c r="AS28" s="188"/>
      <c r="AT28" s="188"/>
      <c r="AU28" s="188"/>
      <c r="AV28" s="188"/>
      <c r="AW28" s="188"/>
      <c r="AX28" s="188"/>
      <c r="AY28" s="188"/>
      <c r="AZ28" s="188"/>
      <c r="BA28" s="188"/>
      <c r="BB28" s="188"/>
      <c r="BC28" s="188"/>
      <c r="BD28" s="188"/>
      <c r="BE28" s="188"/>
      <c r="BF28" s="188"/>
      <c r="BG28" s="188"/>
      <c r="BH28" s="188"/>
      <c r="BI28" s="188"/>
      <c r="BJ28" s="188"/>
      <c r="BK28" s="188"/>
      <c r="BL28" s="188"/>
      <c r="BM28" s="188"/>
    </row>
    <row r="29" spans="1:65" s="193" customFormat="1" ht="10" customHeight="1">
      <c r="A29" s="188" t="s">
        <v>258</v>
      </c>
      <c r="B29" s="194">
        <v>214</v>
      </c>
      <c r="C29" s="194">
        <v>320</v>
      </c>
      <c r="D29" s="194">
        <v>401</v>
      </c>
      <c r="E29" s="194">
        <v>468</v>
      </c>
      <c r="F29" s="194">
        <v>376</v>
      </c>
      <c r="G29" s="194">
        <v>405</v>
      </c>
      <c r="H29" s="188"/>
      <c r="I29" s="188"/>
      <c r="J29" s="188"/>
      <c r="K29" s="188"/>
      <c r="L29" s="188"/>
      <c r="M29" s="188"/>
      <c r="N29" s="188"/>
      <c r="O29" s="188"/>
      <c r="P29" s="188"/>
      <c r="Q29" s="188"/>
      <c r="R29" s="188"/>
      <c r="S29" s="188"/>
      <c r="T29" s="188"/>
      <c r="U29" s="188"/>
      <c r="V29" s="188"/>
      <c r="W29" s="188"/>
      <c r="X29" s="188"/>
      <c r="Y29" s="188"/>
      <c r="Z29" s="188"/>
      <c r="AA29" s="188"/>
      <c r="AB29" s="188"/>
      <c r="AC29" s="188"/>
      <c r="AD29" s="188"/>
      <c r="AE29" s="188"/>
      <c r="AF29" s="188"/>
      <c r="AG29" s="188"/>
      <c r="AH29" s="188"/>
      <c r="AI29" s="188"/>
      <c r="AJ29" s="188"/>
      <c r="AK29" s="188"/>
      <c r="AL29" s="188"/>
      <c r="AM29" s="188"/>
      <c r="AN29" s="188"/>
      <c r="AO29" s="188"/>
      <c r="AP29" s="188"/>
      <c r="AQ29" s="188"/>
      <c r="AR29" s="188"/>
      <c r="AS29" s="188"/>
      <c r="AT29" s="188"/>
      <c r="AU29" s="188"/>
      <c r="AV29" s="188"/>
      <c r="AW29" s="188"/>
      <c r="AX29" s="188"/>
      <c r="AY29" s="188"/>
      <c r="AZ29" s="188"/>
      <c r="BA29" s="188"/>
      <c r="BB29" s="188"/>
      <c r="BC29" s="188"/>
      <c r="BD29" s="188"/>
      <c r="BE29" s="188"/>
      <c r="BF29" s="188"/>
      <c r="BG29" s="188"/>
      <c r="BH29" s="188"/>
      <c r="BI29" s="188"/>
      <c r="BJ29" s="188"/>
      <c r="BK29" s="188"/>
      <c r="BL29" s="188"/>
      <c r="BM29" s="188"/>
    </row>
    <row r="30" spans="1:65" s="193" customFormat="1" ht="10" customHeight="1">
      <c r="A30" s="188" t="s">
        <v>653</v>
      </c>
      <c r="B30" s="194">
        <v>421</v>
      </c>
      <c r="C30" s="194">
        <v>509</v>
      </c>
      <c r="D30" s="194">
        <v>729</v>
      </c>
      <c r="E30" s="194">
        <v>1001</v>
      </c>
      <c r="F30" s="194">
        <v>964</v>
      </c>
      <c r="G30" s="194">
        <v>964</v>
      </c>
      <c r="H30" s="188"/>
      <c r="I30" s="188"/>
      <c r="J30" s="188"/>
      <c r="K30" s="188"/>
      <c r="L30" s="188"/>
      <c r="M30" s="188"/>
      <c r="N30" s="188"/>
      <c r="O30" s="188"/>
      <c r="P30" s="188"/>
      <c r="Q30" s="188"/>
      <c r="R30" s="188"/>
      <c r="S30" s="188"/>
      <c r="T30" s="188"/>
      <c r="U30" s="188"/>
      <c r="V30" s="188"/>
      <c r="W30" s="188"/>
      <c r="X30" s="188"/>
      <c r="Y30" s="188"/>
      <c r="Z30" s="188"/>
      <c r="AA30" s="188"/>
      <c r="AB30" s="188"/>
      <c r="AC30" s="188"/>
      <c r="AD30" s="188"/>
      <c r="AE30" s="188"/>
      <c r="AF30" s="188"/>
      <c r="AG30" s="188"/>
      <c r="AH30" s="188"/>
      <c r="AI30" s="188"/>
      <c r="AJ30" s="188"/>
      <c r="AK30" s="188"/>
      <c r="AL30" s="188"/>
      <c r="AM30" s="188"/>
      <c r="AN30" s="188"/>
      <c r="AO30" s="188"/>
      <c r="AP30" s="188"/>
      <c r="AQ30" s="188"/>
      <c r="AR30" s="188"/>
      <c r="AS30" s="188"/>
      <c r="AT30" s="188"/>
      <c r="AU30" s="188"/>
      <c r="AV30" s="188"/>
      <c r="AW30" s="188"/>
      <c r="AX30" s="188"/>
      <c r="AY30" s="188"/>
      <c r="AZ30" s="188"/>
      <c r="BA30" s="188"/>
      <c r="BB30" s="188"/>
      <c r="BC30" s="188"/>
      <c r="BD30" s="188"/>
      <c r="BE30" s="188"/>
      <c r="BF30" s="188"/>
      <c r="BG30" s="188"/>
      <c r="BH30" s="188"/>
      <c r="BI30" s="188"/>
      <c r="BJ30" s="188"/>
      <c r="BK30" s="188"/>
      <c r="BL30" s="188"/>
      <c r="BM30" s="188"/>
    </row>
    <row r="31" spans="1:65" s="193" customFormat="1" ht="10" customHeight="1">
      <c r="A31" s="188" t="s">
        <v>654</v>
      </c>
      <c r="B31" s="194">
        <v>520</v>
      </c>
      <c r="C31" s="194">
        <v>345</v>
      </c>
      <c r="D31" s="194">
        <v>367</v>
      </c>
      <c r="E31" s="194">
        <v>386</v>
      </c>
      <c r="F31" s="194">
        <v>354</v>
      </c>
      <c r="G31" s="194">
        <v>402</v>
      </c>
      <c r="H31" s="188"/>
      <c r="I31" s="188"/>
      <c r="J31" s="188"/>
      <c r="K31" s="188"/>
      <c r="L31" s="188"/>
      <c r="M31" s="188"/>
      <c r="N31" s="188"/>
      <c r="O31" s="188"/>
      <c r="P31" s="188"/>
      <c r="Q31" s="188"/>
      <c r="R31" s="188"/>
      <c r="S31" s="188"/>
      <c r="T31" s="188"/>
      <c r="U31" s="188"/>
      <c r="V31" s="188"/>
      <c r="W31" s="188"/>
      <c r="X31" s="188"/>
      <c r="Y31" s="188"/>
      <c r="Z31" s="188"/>
      <c r="AA31" s="188"/>
      <c r="AB31" s="188"/>
      <c r="AC31" s="188"/>
      <c r="AD31" s="188"/>
      <c r="AE31" s="188"/>
      <c r="AF31" s="188"/>
      <c r="AG31" s="188"/>
      <c r="AH31" s="188"/>
      <c r="AI31" s="188"/>
      <c r="AJ31" s="188"/>
      <c r="AK31" s="188"/>
      <c r="AL31" s="188"/>
      <c r="AM31" s="188"/>
      <c r="AN31" s="188"/>
      <c r="AO31" s="188"/>
      <c r="AP31" s="188"/>
      <c r="AQ31" s="188"/>
      <c r="AR31" s="188"/>
      <c r="AS31" s="188"/>
      <c r="AT31" s="188"/>
      <c r="AU31" s="188"/>
      <c r="AV31" s="188"/>
      <c r="AW31" s="188"/>
      <c r="AX31" s="188"/>
      <c r="AY31" s="188"/>
      <c r="AZ31" s="188"/>
      <c r="BA31" s="188"/>
      <c r="BB31" s="188"/>
      <c r="BC31" s="188"/>
      <c r="BD31" s="188"/>
      <c r="BE31" s="188"/>
      <c r="BF31" s="188"/>
      <c r="BG31" s="188"/>
      <c r="BH31" s="188"/>
      <c r="BI31" s="188"/>
      <c r="BJ31" s="188"/>
      <c r="BK31" s="188"/>
      <c r="BL31" s="188"/>
      <c r="BM31" s="188"/>
    </row>
    <row r="32" spans="1:65" s="193" customFormat="1" ht="10" customHeight="1">
      <c r="A32" s="197" t="s">
        <v>261</v>
      </c>
      <c r="B32" s="198">
        <v>6270</v>
      </c>
      <c r="C32" s="198">
        <v>6594</v>
      </c>
      <c r="D32" s="198">
        <v>7377</v>
      </c>
      <c r="E32" s="198">
        <v>7219</v>
      </c>
      <c r="F32" s="198">
        <v>7486</v>
      </c>
      <c r="G32" s="198">
        <v>7302</v>
      </c>
      <c r="H32" s="188"/>
      <c r="I32" s="188"/>
      <c r="J32" s="188"/>
      <c r="K32" s="188"/>
      <c r="L32" s="188"/>
      <c r="M32" s="188"/>
      <c r="N32" s="188"/>
      <c r="O32" s="188"/>
      <c r="P32" s="188"/>
      <c r="Q32" s="188"/>
      <c r="R32" s="188"/>
      <c r="S32" s="188"/>
      <c r="T32" s="188"/>
      <c r="U32" s="188"/>
      <c r="V32" s="188"/>
      <c r="W32" s="188"/>
      <c r="X32" s="188"/>
      <c r="Y32" s="188"/>
      <c r="Z32" s="188"/>
      <c r="AA32" s="188"/>
      <c r="AB32" s="188"/>
      <c r="AC32" s="188"/>
      <c r="AD32" s="188"/>
      <c r="AE32" s="188"/>
      <c r="AF32" s="188"/>
      <c r="AG32" s="188"/>
      <c r="AH32" s="188"/>
      <c r="AI32" s="188"/>
      <c r="AJ32" s="188"/>
      <c r="AK32" s="188"/>
      <c r="AL32" s="188"/>
      <c r="AM32" s="188"/>
      <c r="AN32" s="188"/>
      <c r="AO32" s="188"/>
      <c r="AP32" s="188"/>
      <c r="AQ32" s="188"/>
      <c r="AR32" s="188"/>
      <c r="AS32" s="188"/>
      <c r="AT32" s="188"/>
      <c r="AU32" s="188"/>
      <c r="AV32" s="188"/>
      <c r="AW32" s="188"/>
      <c r="AX32" s="188"/>
      <c r="AY32" s="188"/>
      <c r="AZ32" s="188"/>
      <c r="BA32" s="188"/>
      <c r="BB32" s="188"/>
      <c r="BC32" s="188"/>
      <c r="BD32" s="188"/>
      <c r="BE32" s="188"/>
      <c r="BF32" s="188"/>
      <c r="BG32" s="188"/>
      <c r="BH32" s="188"/>
      <c r="BI32" s="188"/>
      <c r="BJ32" s="188"/>
      <c r="BK32" s="188"/>
      <c r="BL32" s="188"/>
      <c r="BM32" s="188"/>
    </row>
    <row r="33" spans="1:65" s="193" customFormat="1" ht="10" customHeight="1">
      <c r="A33" s="197" t="s">
        <v>262</v>
      </c>
      <c r="B33" s="198">
        <v>2768</v>
      </c>
      <c r="C33" s="198">
        <v>2740</v>
      </c>
      <c r="D33" s="198">
        <v>2979</v>
      </c>
      <c r="E33" s="198">
        <v>3365</v>
      </c>
      <c r="F33" s="198">
        <v>2629</v>
      </c>
      <c r="G33" s="198">
        <v>2942</v>
      </c>
      <c r="H33" s="188"/>
      <c r="I33" s="188"/>
      <c r="J33" s="188"/>
      <c r="K33" s="188"/>
      <c r="L33" s="188"/>
      <c r="M33" s="188"/>
      <c r="N33" s="188"/>
      <c r="O33" s="188"/>
      <c r="P33" s="188"/>
      <c r="Q33" s="188"/>
      <c r="R33" s="188"/>
      <c r="S33" s="188"/>
      <c r="T33" s="188"/>
      <c r="U33" s="188"/>
      <c r="V33" s="188"/>
      <c r="W33" s="188"/>
      <c r="X33" s="188"/>
      <c r="Y33" s="188"/>
      <c r="Z33" s="188"/>
      <c r="AA33" s="188"/>
      <c r="AB33" s="188"/>
      <c r="AC33" s="188"/>
      <c r="AD33" s="188"/>
      <c r="AE33" s="188"/>
      <c r="AF33" s="188"/>
      <c r="AG33" s="188"/>
      <c r="AH33" s="188"/>
      <c r="AI33" s="188"/>
      <c r="AJ33" s="188"/>
      <c r="AK33" s="188"/>
      <c r="AL33" s="188"/>
      <c r="AM33" s="188"/>
      <c r="AN33" s="188"/>
      <c r="AO33" s="188"/>
      <c r="AP33" s="188"/>
      <c r="AQ33" s="188"/>
      <c r="AR33" s="188"/>
      <c r="AS33" s="188"/>
      <c r="AT33" s="188"/>
      <c r="AU33" s="188"/>
      <c r="AV33" s="188"/>
      <c r="AW33" s="188"/>
      <c r="AX33" s="188"/>
      <c r="AY33" s="188"/>
      <c r="AZ33" s="188"/>
      <c r="BA33" s="188"/>
      <c r="BB33" s="188"/>
      <c r="BC33" s="188"/>
      <c r="BD33" s="188"/>
      <c r="BE33" s="188"/>
      <c r="BF33" s="188"/>
      <c r="BG33" s="188"/>
      <c r="BH33" s="188"/>
      <c r="BI33" s="188"/>
      <c r="BJ33" s="188"/>
      <c r="BK33" s="188"/>
      <c r="BL33" s="188"/>
      <c r="BM33" s="188"/>
    </row>
    <row r="34" spans="1:65" s="193" customFormat="1" ht="10" customHeight="1">
      <c r="A34" s="197" t="s">
        <v>263</v>
      </c>
      <c r="B34" s="198">
        <v>3146</v>
      </c>
      <c r="C34" s="198">
        <v>3216</v>
      </c>
      <c r="D34" s="198">
        <v>3172</v>
      </c>
      <c r="E34" s="198">
        <v>3268</v>
      </c>
      <c r="F34" s="198">
        <v>3261</v>
      </c>
      <c r="G34" s="198">
        <v>3312</v>
      </c>
      <c r="H34" s="188"/>
      <c r="I34" s="188"/>
      <c r="J34" s="188"/>
      <c r="K34" s="188"/>
      <c r="L34" s="188"/>
      <c r="M34" s="188"/>
      <c r="N34" s="188"/>
      <c r="O34" s="188"/>
      <c r="P34" s="188"/>
      <c r="Q34" s="188"/>
      <c r="R34" s="188"/>
      <c r="S34" s="188"/>
      <c r="T34" s="188"/>
      <c r="U34" s="188"/>
      <c r="V34" s="188"/>
      <c r="W34" s="188"/>
      <c r="X34" s="188"/>
      <c r="Y34" s="188"/>
      <c r="Z34" s="188"/>
      <c r="AA34" s="188"/>
      <c r="AB34" s="188"/>
      <c r="AC34" s="188"/>
      <c r="AD34" s="188"/>
      <c r="AE34" s="188"/>
      <c r="AF34" s="188"/>
      <c r="AG34" s="188"/>
      <c r="AH34" s="188"/>
      <c r="AI34" s="188"/>
      <c r="AJ34" s="188"/>
      <c r="AK34" s="188"/>
      <c r="AL34" s="188"/>
      <c r="AM34" s="188"/>
      <c r="AN34" s="188"/>
      <c r="AO34" s="188"/>
      <c r="AP34" s="188"/>
      <c r="AQ34" s="188"/>
      <c r="AR34" s="188"/>
      <c r="AS34" s="188"/>
      <c r="AT34" s="188"/>
      <c r="AU34" s="188"/>
      <c r="AV34" s="188"/>
      <c r="AW34" s="188"/>
      <c r="AX34" s="188"/>
      <c r="AY34" s="188"/>
      <c r="AZ34" s="188"/>
      <c r="BA34" s="188"/>
      <c r="BB34" s="188"/>
      <c r="BC34" s="188"/>
      <c r="BD34" s="188"/>
      <c r="BE34" s="188"/>
      <c r="BF34" s="188"/>
      <c r="BG34" s="188"/>
      <c r="BH34" s="188"/>
      <c r="BI34" s="188"/>
      <c r="BJ34" s="188"/>
      <c r="BK34" s="188"/>
      <c r="BL34" s="188"/>
      <c r="BM34" s="188"/>
    </row>
    <row r="35" spans="1:65" s="193" customFormat="1" ht="10" customHeight="1">
      <c r="A35" s="197" t="s">
        <v>655</v>
      </c>
      <c r="B35" s="198">
        <v>3448</v>
      </c>
      <c r="C35" s="198">
        <v>4065</v>
      </c>
      <c r="D35" s="198">
        <v>4461</v>
      </c>
      <c r="E35" s="198">
        <v>4540</v>
      </c>
      <c r="F35" s="198">
        <v>4410</v>
      </c>
      <c r="G35" s="198">
        <v>4025</v>
      </c>
      <c r="H35" s="188"/>
      <c r="I35" s="188"/>
      <c r="J35" s="188"/>
      <c r="K35" s="188"/>
      <c r="L35" s="188"/>
      <c r="M35" s="188"/>
      <c r="N35" s="188"/>
      <c r="O35" s="188"/>
      <c r="P35" s="188"/>
      <c r="Q35" s="188"/>
      <c r="R35" s="188"/>
      <c r="S35" s="188"/>
      <c r="T35" s="188"/>
      <c r="U35" s="188"/>
      <c r="V35" s="188"/>
      <c r="W35" s="188"/>
      <c r="X35" s="188"/>
      <c r="Y35" s="188"/>
      <c r="Z35" s="188"/>
      <c r="AA35" s="188"/>
      <c r="AB35" s="188"/>
      <c r="AC35" s="188"/>
      <c r="AD35" s="188"/>
      <c r="AE35" s="188"/>
      <c r="AF35" s="188"/>
      <c r="AG35" s="188"/>
      <c r="AH35" s="188"/>
      <c r="AI35" s="188"/>
      <c r="AJ35" s="188"/>
      <c r="AK35" s="188"/>
      <c r="AL35" s="188"/>
      <c r="AM35" s="188"/>
      <c r="AN35" s="188"/>
      <c r="AO35" s="188"/>
      <c r="AP35" s="188"/>
      <c r="AQ35" s="188"/>
      <c r="AR35" s="188"/>
      <c r="AS35" s="188"/>
      <c r="AT35" s="188"/>
      <c r="AU35" s="188"/>
      <c r="AV35" s="188"/>
      <c r="AW35" s="188"/>
      <c r="AX35" s="188"/>
      <c r="AY35" s="188"/>
      <c r="AZ35" s="188"/>
      <c r="BA35" s="188"/>
      <c r="BB35" s="188"/>
      <c r="BC35" s="188"/>
      <c r="BD35" s="188"/>
      <c r="BE35" s="188"/>
      <c r="BF35" s="188"/>
      <c r="BG35" s="188"/>
      <c r="BH35" s="188"/>
      <c r="BI35" s="188"/>
      <c r="BJ35" s="188"/>
      <c r="BK35" s="188"/>
      <c r="BL35" s="188"/>
      <c r="BM35" s="188"/>
    </row>
    <row r="36" spans="1:65" s="193" customFormat="1" ht="10" customHeight="1">
      <c r="A36" s="197" t="s">
        <v>265</v>
      </c>
      <c r="B36" s="198">
        <v>941</v>
      </c>
      <c r="C36" s="198">
        <v>854</v>
      </c>
      <c r="D36" s="198">
        <v>1096</v>
      </c>
      <c r="E36" s="198">
        <v>1387</v>
      </c>
      <c r="F36" s="198">
        <v>1317</v>
      </c>
      <c r="G36" s="198">
        <v>1366</v>
      </c>
      <c r="H36" s="188"/>
      <c r="I36" s="188"/>
      <c r="J36" s="188"/>
      <c r="K36" s="188"/>
      <c r="L36" s="188"/>
      <c r="M36" s="188"/>
      <c r="N36" s="188"/>
      <c r="O36" s="188"/>
      <c r="P36" s="188"/>
      <c r="Q36" s="188"/>
      <c r="R36" s="188"/>
      <c r="S36" s="188"/>
      <c r="T36" s="188"/>
      <c r="U36" s="188"/>
      <c r="V36" s="188"/>
      <c r="W36" s="188"/>
      <c r="X36" s="188"/>
      <c r="Y36" s="188"/>
      <c r="Z36" s="188"/>
      <c r="AA36" s="188"/>
      <c r="AB36" s="188"/>
      <c r="AC36" s="188"/>
      <c r="AD36" s="188"/>
      <c r="AE36" s="188"/>
      <c r="AF36" s="188"/>
      <c r="AG36" s="188"/>
      <c r="AH36" s="188"/>
      <c r="AI36" s="188"/>
      <c r="AJ36" s="188"/>
      <c r="AK36" s="188"/>
      <c r="AL36" s="188"/>
      <c r="AM36" s="188"/>
      <c r="AN36" s="188"/>
      <c r="AO36" s="188"/>
      <c r="AP36" s="188"/>
      <c r="AQ36" s="188"/>
      <c r="AR36" s="188"/>
      <c r="AS36" s="188"/>
      <c r="AT36" s="188"/>
      <c r="AU36" s="188"/>
      <c r="AV36" s="188"/>
      <c r="AW36" s="188"/>
      <c r="AX36" s="188"/>
      <c r="AY36" s="188"/>
      <c r="AZ36" s="188"/>
      <c r="BA36" s="188"/>
      <c r="BB36" s="188"/>
      <c r="BC36" s="188"/>
      <c r="BD36" s="188"/>
      <c r="BE36" s="188"/>
      <c r="BF36" s="188"/>
      <c r="BG36" s="188"/>
      <c r="BH36" s="188"/>
      <c r="BI36" s="188"/>
      <c r="BJ36" s="188"/>
      <c r="BK36" s="188"/>
      <c r="BL36" s="188"/>
      <c r="BM36" s="188"/>
    </row>
    <row r="37" spans="1:65" s="193" customFormat="1" ht="10" customHeight="1">
      <c r="A37" s="197" t="s">
        <v>205</v>
      </c>
      <c r="B37" s="198">
        <v>16573</v>
      </c>
      <c r="C37" s="198">
        <v>17469</v>
      </c>
      <c r="D37" s="198">
        <v>19085</v>
      </c>
      <c r="E37" s="198">
        <v>19779</v>
      </c>
      <c r="F37" s="198">
        <v>19104</v>
      </c>
      <c r="G37" s="198">
        <v>18947</v>
      </c>
      <c r="H37" s="188"/>
      <c r="I37" s="188"/>
      <c r="J37" s="188"/>
      <c r="K37" s="188"/>
      <c r="L37" s="188"/>
      <c r="M37" s="188"/>
      <c r="N37" s="188"/>
      <c r="O37" s="188"/>
      <c r="P37" s="188"/>
      <c r="Q37" s="188"/>
      <c r="R37" s="188"/>
      <c r="S37" s="188"/>
      <c r="T37" s="188"/>
      <c r="U37" s="188"/>
      <c r="V37" s="188"/>
      <c r="W37" s="188"/>
      <c r="X37" s="188"/>
      <c r="Y37" s="188"/>
      <c r="Z37" s="188"/>
      <c r="AA37" s="188"/>
      <c r="AB37" s="188"/>
      <c r="AC37" s="188"/>
      <c r="AD37" s="188"/>
      <c r="AE37" s="188"/>
      <c r="AF37" s="188"/>
      <c r="AG37" s="188"/>
      <c r="AH37" s="188"/>
      <c r="AI37" s="188"/>
      <c r="AJ37" s="188"/>
      <c r="AK37" s="188"/>
      <c r="AL37" s="188"/>
      <c r="AM37" s="188"/>
      <c r="AN37" s="188"/>
      <c r="AO37" s="188"/>
      <c r="AP37" s="188"/>
      <c r="AQ37" s="188"/>
      <c r="AR37" s="188"/>
      <c r="AS37" s="188"/>
      <c r="AT37" s="188"/>
      <c r="AU37" s="188"/>
      <c r="AV37" s="188"/>
      <c r="AW37" s="188"/>
      <c r="AX37" s="188"/>
      <c r="AY37" s="188"/>
      <c r="AZ37" s="188"/>
      <c r="BA37" s="188"/>
      <c r="BB37" s="188"/>
      <c r="BC37" s="188"/>
      <c r="BD37" s="188"/>
      <c r="BE37" s="188"/>
      <c r="BF37" s="188"/>
      <c r="BG37" s="188"/>
      <c r="BH37" s="188"/>
      <c r="BI37" s="188"/>
      <c r="BJ37" s="188"/>
      <c r="BK37" s="188"/>
      <c r="BL37" s="188"/>
      <c r="BM37" s="188"/>
    </row>
    <row r="38" spans="1:65" s="193" customFormat="1" ht="3" customHeight="1">
      <c r="A38" s="446"/>
      <c r="B38" s="446"/>
      <c r="C38" s="446"/>
      <c r="D38" s="446"/>
      <c r="E38" s="446"/>
      <c r="F38" s="446"/>
      <c r="G38" s="446"/>
      <c r="H38" s="188" t="s">
        <v>656</v>
      </c>
      <c r="I38" s="188"/>
      <c r="J38" s="188"/>
      <c r="K38" s="188"/>
      <c r="L38" s="188"/>
      <c r="M38" s="188"/>
      <c r="N38" s="188"/>
      <c r="O38" s="188"/>
      <c r="P38" s="188"/>
      <c r="Q38" s="188"/>
      <c r="R38" s="188"/>
      <c r="S38" s="188"/>
      <c r="T38" s="188"/>
      <c r="U38" s="188"/>
      <c r="V38" s="188"/>
      <c r="W38" s="188"/>
      <c r="X38" s="188"/>
      <c r="Y38" s="188"/>
      <c r="Z38" s="188"/>
      <c r="AA38" s="188"/>
      <c r="AB38" s="188"/>
      <c r="AC38" s="188"/>
      <c r="AD38" s="188"/>
      <c r="AE38" s="188"/>
      <c r="AF38" s="188"/>
      <c r="AG38" s="188"/>
      <c r="AH38" s="188"/>
      <c r="AI38" s="188"/>
      <c r="AJ38" s="188"/>
      <c r="AK38" s="188"/>
      <c r="AL38" s="188"/>
      <c r="AM38" s="188"/>
      <c r="AN38" s="188"/>
      <c r="AO38" s="188"/>
      <c r="AP38" s="188"/>
      <c r="AQ38" s="188"/>
      <c r="AR38" s="188"/>
      <c r="AS38" s="188"/>
      <c r="AT38" s="188"/>
      <c r="AU38" s="188"/>
      <c r="AV38" s="188"/>
      <c r="AW38" s="188"/>
      <c r="AX38" s="188"/>
      <c r="AY38" s="188"/>
      <c r="AZ38" s="188"/>
      <c r="BA38" s="188"/>
      <c r="BB38" s="188"/>
      <c r="BC38" s="188"/>
      <c r="BD38" s="188"/>
      <c r="BE38" s="188"/>
      <c r="BF38" s="188"/>
      <c r="BG38" s="188"/>
      <c r="BH38" s="188"/>
      <c r="BI38" s="188"/>
      <c r="BJ38" s="188"/>
      <c r="BK38" s="188"/>
      <c r="BL38" s="188"/>
      <c r="BM38" s="188"/>
    </row>
    <row r="39" spans="1:65" s="199" customFormat="1" ht="3" customHeight="1">
      <c r="A39" s="188"/>
      <c r="B39" s="188"/>
      <c r="C39" s="188"/>
      <c r="D39" s="188"/>
      <c r="E39" s="188"/>
      <c r="F39" s="188"/>
      <c r="G39" s="188"/>
      <c r="H39" s="188"/>
      <c r="I39" s="188"/>
      <c r="J39" s="188"/>
      <c r="K39" s="188"/>
      <c r="L39" s="188"/>
      <c r="M39" s="188"/>
      <c r="N39" s="188"/>
      <c r="O39" s="188"/>
      <c r="P39" s="188"/>
      <c r="Q39" s="188"/>
      <c r="R39" s="188"/>
      <c r="S39" s="188"/>
      <c r="T39" s="188"/>
      <c r="U39" s="188"/>
      <c r="V39" s="188"/>
      <c r="W39" s="188"/>
      <c r="X39" s="188"/>
      <c r="Y39" s="188"/>
      <c r="Z39" s="188"/>
      <c r="AA39" s="188"/>
      <c r="AB39" s="188"/>
      <c r="AC39" s="188"/>
      <c r="AD39" s="188"/>
      <c r="AE39" s="188"/>
      <c r="AF39" s="188"/>
      <c r="AG39" s="188"/>
      <c r="AH39" s="188"/>
      <c r="AI39" s="188"/>
      <c r="AJ39" s="188"/>
      <c r="AK39" s="188"/>
      <c r="AL39" s="188"/>
      <c r="AM39" s="188"/>
      <c r="AN39" s="188"/>
      <c r="AO39" s="188"/>
      <c r="AP39" s="188"/>
      <c r="AQ39" s="188"/>
      <c r="AR39" s="188"/>
      <c r="AS39" s="188"/>
      <c r="AT39" s="188"/>
      <c r="AU39" s="188"/>
      <c r="AV39" s="188"/>
      <c r="AW39" s="188"/>
      <c r="AX39" s="188"/>
      <c r="AY39" s="188"/>
      <c r="AZ39" s="188"/>
      <c r="BA39" s="188"/>
      <c r="BB39" s="188"/>
      <c r="BC39" s="188"/>
      <c r="BD39" s="188"/>
      <c r="BE39" s="188"/>
      <c r="BF39" s="188"/>
      <c r="BG39" s="188"/>
      <c r="BH39" s="188"/>
      <c r="BI39" s="188"/>
      <c r="BJ39" s="188"/>
      <c r="BK39" s="188"/>
      <c r="BL39" s="188"/>
      <c r="BM39" s="188"/>
    </row>
    <row r="40" spans="1:65" s="200" customFormat="1" ht="10" customHeight="1">
      <c r="A40" s="188" t="s">
        <v>657</v>
      </c>
      <c r="B40" s="188"/>
      <c r="C40" s="188"/>
      <c r="D40" s="188"/>
      <c r="E40" s="188"/>
      <c r="F40" s="188"/>
      <c r="G40" s="188"/>
      <c r="H40" s="188"/>
      <c r="I40" s="188"/>
      <c r="J40" s="188"/>
      <c r="K40" s="188"/>
      <c r="L40" s="188"/>
      <c r="M40" s="188"/>
      <c r="N40" s="188"/>
      <c r="O40" s="188"/>
      <c r="P40" s="188"/>
      <c r="Q40" s="188"/>
      <c r="R40" s="188"/>
      <c r="S40" s="188"/>
      <c r="T40" s="188"/>
      <c r="U40" s="188"/>
      <c r="V40" s="188"/>
      <c r="W40" s="188"/>
      <c r="X40" s="188"/>
      <c r="Y40" s="188"/>
      <c r="Z40" s="188"/>
      <c r="AA40" s="188"/>
      <c r="AB40" s="188"/>
      <c r="AC40" s="188"/>
      <c r="AD40" s="188"/>
      <c r="AE40" s="188"/>
      <c r="AF40" s="188"/>
      <c r="AG40" s="188"/>
      <c r="AH40" s="188"/>
      <c r="AI40" s="188"/>
      <c r="AJ40" s="188"/>
      <c r="AK40" s="188"/>
      <c r="AL40" s="188"/>
      <c r="AM40" s="188"/>
      <c r="AN40" s="188"/>
      <c r="AO40" s="188"/>
      <c r="AP40" s="188"/>
      <c r="AQ40" s="188"/>
      <c r="AR40" s="188"/>
      <c r="AS40" s="188"/>
      <c r="AT40" s="188"/>
      <c r="AU40" s="188"/>
      <c r="AV40" s="188"/>
      <c r="AW40" s="188"/>
      <c r="AX40" s="188"/>
      <c r="AY40" s="188"/>
      <c r="AZ40" s="188"/>
      <c r="BA40" s="188"/>
      <c r="BB40" s="188"/>
      <c r="BC40" s="188"/>
      <c r="BD40" s="188"/>
      <c r="BE40" s="188"/>
      <c r="BF40" s="188"/>
      <c r="BG40" s="188"/>
      <c r="BH40" s="188"/>
      <c r="BI40" s="188"/>
      <c r="BJ40" s="188"/>
      <c r="BK40" s="188"/>
      <c r="BL40" s="188"/>
      <c r="BM40" s="188"/>
    </row>
    <row r="41" spans="1:65" s="201" customFormat="1" ht="10" customHeight="1">
      <c r="A41" s="227" t="s">
        <v>658</v>
      </c>
      <c r="B41" s="188"/>
      <c r="C41" s="188"/>
      <c r="D41" s="188"/>
      <c r="E41" s="188"/>
      <c r="F41" s="188"/>
      <c r="G41" s="188"/>
      <c r="H41" s="188"/>
      <c r="I41" s="188"/>
      <c r="J41" s="188"/>
      <c r="K41" s="188"/>
      <c r="L41" s="188"/>
      <c r="M41" s="188"/>
      <c r="N41" s="188"/>
      <c r="O41" s="188"/>
      <c r="P41" s="188"/>
      <c r="Q41" s="188"/>
      <c r="R41" s="188"/>
      <c r="S41" s="188"/>
      <c r="T41" s="188"/>
      <c r="U41" s="188"/>
      <c r="V41" s="188"/>
      <c r="W41" s="188"/>
      <c r="X41" s="188"/>
      <c r="Y41" s="188"/>
      <c r="Z41" s="188"/>
      <c r="AA41" s="188"/>
      <c r="AB41" s="188"/>
      <c r="AC41" s="188"/>
      <c r="AD41" s="188"/>
      <c r="AE41" s="188"/>
      <c r="AF41" s="188"/>
      <c r="AG41" s="188"/>
      <c r="AH41" s="188"/>
      <c r="AI41" s="188"/>
      <c r="AJ41" s="188"/>
      <c r="AK41" s="188"/>
      <c r="AL41" s="188"/>
      <c r="AM41" s="188"/>
      <c r="AN41" s="188"/>
      <c r="AO41" s="188"/>
      <c r="AP41" s="188"/>
      <c r="AQ41" s="188"/>
      <c r="AR41" s="188"/>
      <c r="AS41" s="188"/>
      <c r="AT41" s="188"/>
      <c r="AU41" s="188"/>
      <c r="AV41" s="188"/>
      <c r="AW41" s="188"/>
      <c r="AX41" s="188"/>
      <c r="AY41" s="188"/>
      <c r="AZ41" s="188"/>
      <c r="BA41" s="188"/>
      <c r="BB41" s="188"/>
      <c r="BC41" s="188"/>
      <c r="BD41" s="188"/>
      <c r="BE41" s="188"/>
      <c r="BF41" s="188"/>
      <c r="BG41" s="188"/>
      <c r="BH41" s="188"/>
      <c r="BI41" s="188"/>
      <c r="BJ41" s="188"/>
      <c r="BK41" s="188"/>
      <c r="BL41" s="188"/>
      <c r="BM41" s="188"/>
    </row>
    <row r="42" spans="1:65" s="202" customFormat="1" ht="10" customHeight="1">
      <c r="A42" s="227" t="s">
        <v>659</v>
      </c>
      <c r="B42" s="188"/>
      <c r="C42" s="188"/>
      <c r="D42" s="188"/>
      <c r="E42" s="188"/>
      <c r="F42" s="188"/>
      <c r="G42" s="188"/>
      <c r="H42" s="188"/>
      <c r="I42" s="188"/>
      <c r="J42" s="188"/>
      <c r="K42" s="188"/>
      <c r="L42" s="188"/>
      <c r="M42" s="188"/>
      <c r="N42" s="188"/>
      <c r="O42" s="188"/>
      <c r="P42" s="188"/>
      <c r="Q42" s="188"/>
      <c r="R42" s="188"/>
      <c r="S42" s="188"/>
      <c r="T42" s="188"/>
      <c r="U42" s="188"/>
      <c r="V42" s="188"/>
      <c r="W42" s="188"/>
      <c r="X42" s="188"/>
      <c r="Y42" s="188"/>
      <c r="Z42" s="188"/>
      <c r="AA42" s="188"/>
      <c r="AB42" s="188"/>
      <c r="AC42" s="188"/>
      <c r="AD42" s="188"/>
      <c r="AE42" s="188"/>
      <c r="AF42" s="188"/>
      <c r="AG42" s="188"/>
      <c r="AH42" s="188"/>
      <c r="AI42" s="188"/>
      <c r="AJ42" s="188"/>
      <c r="AK42" s="188"/>
      <c r="AL42" s="188"/>
      <c r="AM42" s="188"/>
      <c r="AN42" s="188"/>
      <c r="AO42" s="188"/>
      <c r="AP42" s="188"/>
      <c r="AQ42" s="188"/>
      <c r="AR42" s="188"/>
      <c r="AS42" s="188"/>
      <c r="AT42" s="188"/>
      <c r="AU42" s="188"/>
      <c r="AV42" s="188"/>
      <c r="AW42" s="188"/>
      <c r="AX42" s="188"/>
      <c r="AY42" s="188"/>
      <c r="AZ42" s="188"/>
      <c r="BA42" s="188"/>
      <c r="BB42" s="188"/>
      <c r="BC42" s="188"/>
      <c r="BD42" s="188"/>
      <c r="BE42" s="188"/>
      <c r="BF42" s="188"/>
      <c r="BG42" s="188"/>
      <c r="BH42" s="188"/>
      <c r="BI42" s="188"/>
      <c r="BJ42" s="188"/>
      <c r="BK42" s="188"/>
      <c r="BL42" s="188"/>
      <c r="BM42" s="188"/>
    </row>
    <row r="43" spans="1:65" s="193" customFormat="1" ht="9">
      <c r="A43" s="188"/>
      <c r="B43" s="188"/>
      <c r="C43" s="188"/>
      <c r="D43" s="188"/>
      <c r="E43" s="188"/>
      <c r="F43" s="188"/>
      <c r="G43" s="188"/>
      <c r="H43" s="188"/>
      <c r="I43" s="188"/>
      <c r="J43" s="188"/>
      <c r="K43" s="188"/>
      <c r="L43" s="188"/>
      <c r="M43" s="188"/>
      <c r="N43" s="188"/>
      <c r="O43" s="188"/>
      <c r="P43" s="188"/>
      <c r="Q43" s="188"/>
      <c r="R43" s="188"/>
      <c r="S43" s="188"/>
      <c r="T43" s="188"/>
      <c r="U43" s="188"/>
      <c r="V43" s="188"/>
      <c r="W43" s="188"/>
      <c r="X43" s="188"/>
      <c r="Y43" s="188"/>
      <c r="Z43" s="188"/>
      <c r="AA43" s="188"/>
      <c r="AB43" s="188"/>
      <c r="AC43" s="188"/>
      <c r="AD43" s="188"/>
      <c r="AE43" s="188"/>
      <c r="AF43" s="188"/>
      <c r="AG43" s="188"/>
      <c r="AH43" s="188"/>
      <c r="AI43" s="188"/>
      <c r="AJ43" s="188"/>
      <c r="AK43" s="188"/>
      <c r="AL43" s="188"/>
      <c r="AM43" s="188"/>
      <c r="AN43" s="188"/>
      <c r="AO43" s="188"/>
      <c r="AP43" s="188"/>
      <c r="AQ43" s="188"/>
      <c r="AR43" s="188"/>
      <c r="AS43" s="188"/>
      <c r="AT43" s="188"/>
      <c r="AU43" s="188"/>
      <c r="AV43" s="188"/>
      <c r="AW43" s="188"/>
      <c r="AX43" s="188"/>
      <c r="AY43" s="188"/>
      <c r="AZ43" s="188"/>
      <c r="BA43" s="188"/>
      <c r="BB43" s="188"/>
      <c r="BC43" s="188"/>
      <c r="BD43" s="188"/>
      <c r="BE43" s="188"/>
      <c r="BF43" s="188"/>
      <c r="BG43" s="188"/>
      <c r="BH43" s="188"/>
      <c r="BI43" s="188"/>
      <c r="BJ43" s="188"/>
      <c r="BK43" s="188"/>
      <c r="BL43" s="188"/>
      <c r="BM43" s="188"/>
    </row>
    <row r="44" spans="1:65" s="193" customFormat="1" ht="9">
      <c r="A44" s="188"/>
      <c r="B44" s="188"/>
      <c r="C44" s="188"/>
      <c r="D44" s="188"/>
      <c r="E44" s="188"/>
      <c r="F44" s="188"/>
      <c r="G44" s="188"/>
      <c r="H44" s="188"/>
      <c r="I44" s="188"/>
      <c r="J44" s="188"/>
      <c r="K44" s="188"/>
      <c r="L44" s="188"/>
      <c r="M44" s="188"/>
      <c r="N44" s="188"/>
      <c r="O44" s="188"/>
      <c r="P44" s="188"/>
      <c r="Q44" s="188"/>
      <c r="R44" s="188"/>
      <c r="S44" s="188"/>
      <c r="T44" s="188"/>
      <c r="U44" s="188"/>
      <c r="V44" s="188"/>
      <c r="W44" s="188"/>
      <c r="X44" s="188"/>
      <c r="Y44" s="188"/>
      <c r="Z44" s="188"/>
      <c r="AA44" s="188"/>
      <c r="AB44" s="188"/>
      <c r="AC44" s="188"/>
      <c r="AD44" s="188"/>
      <c r="AE44" s="188"/>
      <c r="AF44" s="188"/>
      <c r="AG44" s="188"/>
      <c r="AH44" s="188"/>
      <c r="AI44" s="188"/>
      <c r="AJ44" s="188"/>
      <c r="AK44" s="188"/>
      <c r="AL44" s="188"/>
      <c r="AM44" s="188"/>
      <c r="AN44" s="188"/>
      <c r="AO44" s="188"/>
      <c r="AP44" s="188"/>
      <c r="AQ44" s="188"/>
      <c r="AR44" s="188"/>
      <c r="AS44" s="188"/>
      <c r="AT44" s="188"/>
      <c r="AU44" s="188"/>
      <c r="AV44" s="188"/>
      <c r="AW44" s="188"/>
      <c r="AX44" s="188"/>
      <c r="AY44" s="188"/>
      <c r="AZ44" s="188"/>
      <c r="BA44" s="188"/>
      <c r="BB44" s="188"/>
      <c r="BC44" s="188"/>
      <c r="BD44" s="188"/>
      <c r="BE44" s="188"/>
      <c r="BF44" s="188"/>
      <c r="BG44" s="188"/>
      <c r="BH44" s="188"/>
      <c r="BI44" s="188"/>
      <c r="BJ44" s="188"/>
      <c r="BK44" s="188"/>
      <c r="BL44" s="188"/>
      <c r="BM44" s="188"/>
    </row>
    <row r="45" spans="1:65" s="193" customFormat="1" ht="9">
      <c r="A45" s="188"/>
      <c r="B45" s="188"/>
      <c r="C45" s="188"/>
      <c r="D45" s="188"/>
      <c r="E45" s="188"/>
      <c r="F45" s="188"/>
      <c r="G45" s="188"/>
      <c r="H45" s="188"/>
      <c r="I45" s="188"/>
      <c r="J45" s="188"/>
      <c r="K45" s="188"/>
      <c r="L45" s="188"/>
      <c r="M45" s="188"/>
      <c r="N45" s="188"/>
      <c r="O45" s="188"/>
      <c r="P45" s="188"/>
      <c r="Q45" s="188"/>
      <c r="R45" s="188"/>
      <c r="S45" s="188"/>
      <c r="T45" s="188"/>
      <c r="U45" s="188"/>
      <c r="V45" s="188"/>
      <c r="W45" s="188"/>
      <c r="X45" s="188"/>
      <c r="Y45" s="188"/>
      <c r="Z45" s="188"/>
      <c r="AA45" s="188"/>
      <c r="AB45" s="188"/>
      <c r="AC45" s="188"/>
      <c r="AD45" s="188"/>
      <c r="AE45" s="188"/>
      <c r="AF45" s="188"/>
      <c r="AG45" s="188"/>
      <c r="AH45" s="188"/>
      <c r="AI45" s="188"/>
      <c r="AJ45" s="188"/>
      <c r="AK45" s="188"/>
      <c r="AL45" s="188"/>
      <c r="AM45" s="188"/>
      <c r="AN45" s="188"/>
      <c r="AO45" s="188"/>
      <c r="AP45" s="188"/>
      <c r="AQ45" s="188"/>
      <c r="AR45" s="188"/>
      <c r="AS45" s="188"/>
      <c r="AT45" s="188"/>
      <c r="AU45" s="188"/>
      <c r="AV45" s="188"/>
      <c r="AW45" s="188"/>
      <c r="AX45" s="188"/>
      <c r="AY45" s="188"/>
      <c r="AZ45" s="188"/>
      <c r="BA45" s="188"/>
      <c r="BB45" s="188"/>
      <c r="BC45" s="188"/>
      <c r="BD45" s="188"/>
      <c r="BE45" s="188"/>
      <c r="BF45" s="188"/>
      <c r="BG45" s="188"/>
      <c r="BH45" s="188"/>
      <c r="BI45" s="188"/>
      <c r="BJ45" s="188"/>
      <c r="BK45" s="188"/>
      <c r="BL45" s="188"/>
      <c r="BM45" s="188"/>
    </row>
    <row r="46" spans="1:65" s="193" customFormat="1" ht="9">
      <c r="A46" s="188"/>
      <c r="B46" s="188"/>
      <c r="C46" s="188"/>
      <c r="D46" s="188"/>
      <c r="E46" s="188"/>
      <c r="F46" s="188"/>
      <c r="G46" s="188"/>
      <c r="H46" s="188"/>
      <c r="I46" s="188"/>
      <c r="J46" s="188"/>
      <c r="K46" s="188"/>
      <c r="L46" s="188"/>
      <c r="M46" s="188"/>
      <c r="N46" s="188"/>
      <c r="O46" s="188"/>
      <c r="P46" s="188"/>
      <c r="Q46" s="188"/>
      <c r="R46" s="188"/>
      <c r="S46" s="188"/>
      <c r="T46" s="188"/>
      <c r="U46" s="188"/>
      <c r="V46" s="188"/>
      <c r="W46" s="188"/>
      <c r="X46" s="188"/>
      <c r="Y46" s="188"/>
      <c r="Z46" s="188"/>
      <c r="AA46" s="188"/>
      <c r="AB46" s="188"/>
      <c r="AC46" s="188"/>
      <c r="AD46" s="188"/>
      <c r="AE46" s="188"/>
      <c r="AF46" s="188"/>
      <c r="AG46" s="188"/>
      <c r="AH46" s="188"/>
      <c r="AI46" s="188"/>
      <c r="AJ46" s="188"/>
      <c r="AK46" s="188"/>
      <c r="AL46" s="188"/>
      <c r="AM46" s="188"/>
      <c r="AN46" s="188"/>
      <c r="AO46" s="188"/>
      <c r="AP46" s="188"/>
      <c r="AQ46" s="188"/>
      <c r="AR46" s="188"/>
      <c r="AS46" s="188"/>
      <c r="AT46" s="188"/>
      <c r="AU46" s="188"/>
      <c r="AV46" s="188"/>
      <c r="AW46" s="188"/>
      <c r="AX46" s="188"/>
      <c r="AY46" s="188"/>
      <c r="AZ46" s="188"/>
      <c r="BA46" s="188"/>
      <c r="BB46" s="188"/>
      <c r="BC46" s="188"/>
      <c r="BD46" s="188"/>
      <c r="BE46" s="188"/>
      <c r="BF46" s="188"/>
      <c r="BG46" s="188"/>
      <c r="BH46" s="188"/>
      <c r="BI46" s="188"/>
      <c r="BJ46" s="188"/>
      <c r="BK46" s="188"/>
      <c r="BL46" s="188"/>
      <c r="BM46" s="188"/>
    </row>
    <row r="47" spans="1:65" s="193" customFormat="1" ht="9">
      <c r="A47" s="188"/>
      <c r="B47" s="188"/>
      <c r="C47" s="188"/>
      <c r="D47" s="188"/>
      <c r="E47" s="188"/>
      <c r="F47" s="188"/>
      <c r="G47" s="188"/>
      <c r="H47" s="188"/>
      <c r="I47" s="188"/>
      <c r="J47" s="188"/>
      <c r="K47" s="188"/>
      <c r="L47" s="188"/>
      <c r="M47" s="188"/>
      <c r="N47" s="188"/>
      <c r="O47" s="188"/>
      <c r="P47" s="188"/>
      <c r="Q47" s="188"/>
      <c r="R47" s="188"/>
      <c r="S47" s="188"/>
      <c r="T47" s="188"/>
      <c r="U47" s="188"/>
      <c r="V47" s="188"/>
      <c r="W47" s="188"/>
      <c r="X47" s="188"/>
      <c r="Y47" s="188"/>
      <c r="Z47" s="188"/>
      <c r="AA47" s="188"/>
      <c r="AB47" s="188"/>
      <c r="AC47" s="188"/>
      <c r="AD47" s="188"/>
      <c r="AE47" s="188"/>
      <c r="AF47" s="188"/>
      <c r="AG47" s="188"/>
      <c r="AH47" s="188"/>
      <c r="AI47" s="188"/>
      <c r="AJ47" s="188"/>
      <c r="AK47" s="188"/>
      <c r="AL47" s="188"/>
      <c r="AM47" s="188"/>
      <c r="AN47" s="188"/>
      <c r="AO47" s="188"/>
      <c r="AP47" s="188"/>
      <c r="AQ47" s="188"/>
      <c r="AR47" s="188"/>
      <c r="AS47" s="188"/>
      <c r="AT47" s="188"/>
      <c r="AU47" s="188"/>
      <c r="AV47" s="188"/>
      <c r="AW47" s="188"/>
      <c r="AX47" s="188"/>
      <c r="AY47" s="188"/>
      <c r="AZ47" s="188"/>
      <c r="BA47" s="188"/>
      <c r="BB47" s="188"/>
      <c r="BC47" s="188"/>
      <c r="BD47" s="188"/>
      <c r="BE47" s="188"/>
      <c r="BF47" s="188"/>
      <c r="BG47" s="188"/>
      <c r="BH47" s="188"/>
      <c r="BI47" s="188"/>
      <c r="BJ47" s="188"/>
      <c r="BK47" s="188"/>
      <c r="BL47" s="188"/>
      <c r="BM47" s="188"/>
    </row>
    <row r="48" spans="1:65" s="193" customFormat="1" ht="9">
      <c r="A48" s="188"/>
      <c r="B48" s="188"/>
      <c r="C48" s="188"/>
      <c r="D48" s="188"/>
      <c r="E48" s="188"/>
      <c r="F48" s="188"/>
      <c r="G48" s="188"/>
      <c r="H48" s="188"/>
      <c r="I48" s="188"/>
      <c r="J48" s="188"/>
      <c r="K48" s="188"/>
      <c r="L48" s="188"/>
      <c r="M48" s="188"/>
      <c r="N48" s="188"/>
      <c r="O48" s="188"/>
      <c r="P48" s="188"/>
      <c r="Q48" s="188"/>
      <c r="R48" s="188"/>
      <c r="S48" s="188"/>
      <c r="T48" s="188"/>
      <c r="U48" s="188"/>
      <c r="V48" s="188"/>
      <c r="W48" s="188"/>
      <c r="X48" s="188"/>
      <c r="Y48" s="188"/>
      <c r="Z48" s="188"/>
      <c r="AA48" s="188"/>
      <c r="AB48" s="188"/>
      <c r="AC48" s="188"/>
      <c r="AD48" s="188"/>
      <c r="AE48" s="188"/>
      <c r="AF48" s="188"/>
      <c r="AG48" s="188"/>
      <c r="AH48" s="188"/>
      <c r="AI48" s="188"/>
      <c r="AJ48" s="188"/>
      <c r="AK48" s="188"/>
      <c r="AL48" s="188"/>
      <c r="AM48" s="188"/>
      <c r="AN48" s="188"/>
      <c r="AO48" s="188"/>
      <c r="AP48" s="188"/>
      <c r="AQ48" s="188"/>
      <c r="AR48" s="188"/>
      <c r="AS48" s="188"/>
      <c r="AT48" s="188"/>
      <c r="AU48" s="188"/>
      <c r="AV48" s="188"/>
      <c r="AW48" s="188"/>
      <c r="AX48" s="188"/>
      <c r="AY48" s="188"/>
      <c r="AZ48" s="188"/>
      <c r="BA48" s="188"/>
      <c r="BB48" s="188"/>
      <c r="BC48" s="188"/>
      <c r="BD48" s="188"/>
      <c r="BE48" s="188"/>
      <c r="BF48" s="188"/>
      <c r="BG48" s="188"/>
      <c r="BH48" s="188"/>
      <c r="BI48" s="188"/>
      <c r="BJ48" s="188"/>
      <c r="BK48" s="188"/>
      <c r="BL48" s="188"/>
      <c r="BM48" s="188"/>
    </row>
    <row r="49" spans="1:65" s="203" customFormat="1" ht="11.25" customHeight="1">
      <c r="A49" s="191"/>
      <c r="B49" s="191"/>
      <c r="C49" s="191"/>
      <c r="D49" s="191"/>
      <c r="E49" s="191"/>
      <c r="F49" s="191"/>
      <c r="G49" s="191"/>
      <c r="H49" s="191"/>
      <c r="I49" s="191"/>
      <c r="J49" s="191"/>
      <c r="K49" s="191"/>
      <c r="L49" s="191"/>
      <c r="M49" s="191"/>
      <c r="N49" s="191"/>
      <c r="O49" s="191"/>
      <c r="P49" s="191"/>
      <c r="Q49" s="191"/>
      <c r="R49" s="191"/>
      <c r="S49" s="191"/>
      <c r="T49" s="191"/>
      <c r="U49" s="191"/>
      <c r="V49" s="191"/>
      <c r="W49" s="191"/>
      <c r="X49" s="191"/>
      <c r="Y49" s="191"/>
      <c r="Z49" s="191"/>
      <c r="AA49" s="191"/>
      <c r="AB49" s="191"/>
      <c r="AC49" s="191"/>
      <c r="AD49" s="191"/>
      <c r="AE49" s="191"/>
      <c r="AF49" s="191"/>
      <c r="AG49" s="191"/>
      <c r="AH49" s="191"/>
      <c r="AI49" s="191"/>
      <c r="AJ49" s="191"/>
      <c r="AK49" s="191"/>
      <c r="AL49" s="191"/>
      <c r="AM49" s="191"/>
      <c r="AN49" s="191"/>
      <c r="AO49" s="191"/>
      <c r="AP49" s="191"/>
      <c r="AQ49" s="191"/>
      <c r="AR49" s="191"/>
      <c r="AS49" s="191"/>
      <c r="AT49" s="191"/>
      <c r="AU49" s="191"/>
      <c r="AV49" s="191"/>
      <c r="AW49" s="191"/>
      <c r="AX49" s="191"/>
      <c r="AY49" s="191"/>
      <c r="AZ49" s="191"/>
      <c r="BA49" s="191"/>
      <c r="BB49" s="191"/>
      <c r="BC49" s="191"/>
      <c r="BD49" s="191"/>
      <c r="BE49" s="191"/>
      <c r="BF49" s="191"/>
      <c r="BG49" s="191"/>
      <c r="BH49" s="191"/>
      <c r="BI49" s="191"/>
      <c r="BJ49" s="191"/>
      <c r="BK49" s="191"/>
      <c r="BL49" s="191"/>
      <c r="BM49" s="191"/>
    </row>
    <row r="50" spans="1:65" s="203" customFormat="1" ht="10">
      <c r="A50" s="191"/>
      <c r="B50" s="191"/>
      <c r="C50" s="191"/>
      <c r="D50" s="191"/>
      <c r="E50" s="191"/>
      <c r="F50" s="191"/>
      <c r="G50" s="191"/>
      <c r="H50" s="191"/>
      <c r="I50" s="191"/>
      <c r="J50" s="191"/>
      <c r="K50" s="191"/>
      <c r="L50" s="191"/>
      <c r="M50" s="191"/>
      <c r="N50" s="191"/>
      <c r="O50" s="191"/>
      <c r="P50" s="191"/>
      <c r="Q50" s="191"/>
      <c r="R50" s="191"/>
      <c r="S50" s="191"/>
      <c r="T50" s="191"/>
      <c r="U50" s="191"/>
      <c r="V50" s="191"/>
      <c r="W50" s="191"/>
      <c r="X50" s="191"/>
      <c r="Y50" s="191"/>
      <c r="Z50" s="191"/>
      <c r="AA50" s="191"/>
      <c r="AB50" s="191"/>
      <c r="AC50" s="191"/>
      <c r="AD50" s="191"/>
      <c r="AE50" s="191"/>
      <c r="AF50" s="191"/>
      <c r="AG50" s="191"/>
      <c r="AH50" s="191"/>
      <c r="AI50" s="191"/>
      <c r="AJ50" s="191"/>
      <c r="AK50" s="191"/>
      <c r="AL50" s="191"/>
      <c r="AM50" s="191"/>
      <c r="AN50" s="191"/>
      <c r="AO50" s="191"/>
      <c r="AP50" s="191"/>
      <c r="AQ50" s="191"/>
      <c r="AR50" s="191"/>
      <c r="AS50" s="191"/>
      <c r="AT50" s="191"/>
      <c r="AU50" s="191"/>
      <c r="AV50" s="191"/>
      <c r="AW50" s="191"/>
      <c r="AX50" s="191"/>
      <c r="AY50" s="191"/>
      <c r="AZ50" s="191"/>
      <c r="BA50" s="191"/>
      <c r="BB50" s="191"/>
      <c r="BC50" s="191"/>
      <c r="BD50" s="191"/>
      <c r="BE50" s="191"/>
      <c r="BF50" s="191"/>
      <c r="BG50" s="191"/>
      <c r="BH50" s="191"/>
      <c r="BI50" s="191"/>
      <c r="BJ50" s="191"/>
      <c r="BK50" s="191"/>
      <c r="BL50" s="191"/>
      <c r="BM50" s="191"/>
    </row>
    <row r="51" spans="1:65" s="203" customFormat="1" ht="10">
      <c r="A51" s="191"/>
      <c r="B51" s="191"/>
      <c r="C51" s="191"/>
      <c r="D51" s="191"/>
      <c r="E51" s="191"/>
      <c r="F51" s="191"/>
      <c r="G51" s="191"/>
      <c r="H51" s="191"/>
      <c r="I51" s="191"/>
      <c r="J51" s="191"/>
      <c r="K51" s="191"/>
      <c r="L51" s="191"/>
      <c r="M51" s="191"/>
      <c r="N51" s="191"/>
      <c r="O51" s="191"/>
      <c r="P51" s="191"/>
      <c r="Q51" s="191"/>
      <c r="R51" s="191"/>
      <c r="S51" s="191"/>
      <c r="T51" s="191"/>
      <c r="U51" s="191"/>
      <c r="V51" s="191"/>
      <c r="W51" s="191"/>
      <c r="X51" s="191"/>
      <c r="Y51" s="191"/>
      <c r="Z51" s="191"/>
      <c r="AA51" s="191"/>
      <c r="AB51" s="191"/>
      <c r="AC51" s="191"/>
      <c r="AD51" s="191"/>
      <c r="AE51" s="191"/>
      <c r="AF51" s="191"/>
      <c r="AG51" s="191"/>
      <c r="AH51" s="191"/>
      <c r="AI51" s="191"/>
      <c r="AJ51" s="191"/>
      <c r="AK51" s="191"/>
      <c r="AL51" s="191"/>
      <c r="AM51" s="191"/>
      <c r="AN51" s="191"/>
      <c r="AO51" s="191"/>
      <c r="AP51" s="191"/>
      <c r="AQ51" s="191"/>
      <c r="AR51" s="191"/>
      <c r="AS51" s="191"/>
      <c r="AT51" s="191"/>
      <c r="AU51" s="191"/>
      <c r="AV51" s="191"/>
      <c r="AW51" s="191"/>
      <c r="AX51" s="191"/>
      <c r="AY51" s="191"/>
      <c r="AZ51" s="191"/>
      <c r="BA51" s="191"/>
      <c r="BB51" s="191"/>
      <c r="BC51" s="191"/>
      <c r="BD51" s="191"/>
      <c r="BE51" s="191"/>
      <c r="BF51" s="191"/>
      <c r="BG51" s="191"/>
      <c r="BH51" s="191"/>
      <c r="BI51" s="191"/>
      <c r="BJ51" s="191"/>
      <c r="BK51" s="191"/>
      <c r="BL51" s="191"/>
      <c r="BM51" s="191"/>
    </row>
    <row r="52" spans="1:65" s="203" customFormat="1" ht="10">
      <c r="A52" s="191"/>
      <c r="B52" s="191"/>
      <c r="C52" s="191"/>
      <c r="D52" s="191"/>
      <c r="E52" s="191"/>
      <c r="F52" s="191"/>
      <c r="G52" s="191"/>
      <c r="H52" s="191"/>
      <c r="I52" s="191"/>
      <c r="J52" s="191"/>
      <c r="K52" s="191"/>
      <c r="L52" s="191"/>
      <c r="M52" s="191"/>
      <c r="N52" s="191"/>
      <c r="O52" s="191"/>
      <c r="P52" s="191"/>
      <c r="Q52" s="191"/>
      <c r="R52" s="191"/>
      <c r="S52" s="191"/>
      <c r="T52" s="191"/>
      <c r="U52" s="191"/>
      <c r="V52" s="191"/>
      <c r="W52" s="191"/>
      <c r="X52" s="191"/>
      <c r="Y52" s="191"/>
      <c r="Z52" s="191"/>
      <c r="AA52" s="191"/>
      <c r="AB52" s="191"/>
      <c r="AC52" s="191"/>
      <c r="AD52" s="191"/>
      <c r="AE52" s="191"/>
      <c r="AF52" s="191"/>
      <c r="AG52" s="191"/>
      <c r="AH52" s="191"/>
      <c r="AI52" s="191"/>
      <c r="AJ52" s="191"/>
      <c r="AK52" s="191"/>
      <c r="AL52" s="191"/>
      <c r="AM52" s="191"/>
      <c r="AN52" s="191"/>
      <c r="AO52" s="191"/>
      <c r="AP52" s="191"/>
      <c r="AQ52" s="191"/>
      <c r="AR52" s="191"/>
      <c r="AS52" s="191"/>
      <c r="AT52" s="191"/>
      <c r="AU52" s="191"/>
      <c r="AV52" s="191"/>
      <c r="AW52" s="191"/>
      <c r="AX52" s="191"/>
      <c r="AY52" s="191"/>
      <c r="AZ52" s="191"/>
      <c r="BA52" s="191"/>
      <c r="BB52" s="191"/>
      <c r="BC52" s="191"/>
      <c r="BD52" s="191"/>
      <c r="BE52" s="191"/>
      <c r="BF52" s="191"/>
      <c r="BG52" s="191"/>
      <c r="BH52" s="191"/>
      <c r="BI52" s="191"/>
      <c r="BJ52" s="191"/>
      <c r="BK52" s="191"/>
      <c r="BL52" s="191"/>
      <c r="BM52" s="191"/>
    </row>
    <row r="53" spans="1:65" s="203" customFormat="1" ht="10">
      <c r="A53" s="191"/>
      <c r="B53" s="191"/>
      <c r="C53" s="191"/>
      <c r="D53" s="191"/>
      <c r="E53" s="191"/>
      <c r="F53" s="191"/>
      <c r="G53" s="191"/>
      <c r="H53" s="191"/>
      <c r="I53" s="191"/>
      <c r="J53" s="191"/>
      <c r="K53" s="191"/>
      <c r="L53" s="191"/>
      <c r="M53" s="191"/>
      <c r="N53" s="191"/>
      <c r="O53" s="191"/>
      <c r="P53" s="191"/>
      <c r="Q53" s="191"/>
      <c r="R53" s="191"/>
      <c r="S53" s="191"/>
      <c r="T53" s="191"/>
      <c r="U53" s="191"/>
      <c r="V53" s="191"/>
      <c r="W53" s="191"/>
      <c r="X53" s="191"/>
      <c r="Y53" s="191"/>
      <c r="Z53" s="191"/>
      <c r="AA53" s="191"/>
      <c r="AB53" s="191"/>
      <c r="AC53" s="191"/>
      <c r="AD53" s="191"/>
      <c r="AE53" s="191"/>
      <c r="AF53" s="191"/>
      <c r="AG53" s="191"/>
      <c r="AH53" s="191"/>
      <c r="AI53" s="191"/>
      <c r="AJ53" s="191"/>
      <c r="AK53" s="191"/>
      <c r="AL53" s="191"/>
      <c r="AM53" s="191"/>
      <c r="AN53" s="191"/>
      <c r="AO53" s="191"/>
      <c r="AP53" s="191"/>
      <c r="AQ53" s="191"/>
      <c r="AR53" s="191"/>
      <c r="AS53" s="191"/>
      <c r="AT53" s="191"/>
      <c r="AU53" s="191"/>
      <c r="AV53" s="191"/>
      <c r="AW53" s="191"/>
      <c r="AX53" s="191"/>
      <c r="AY53" s="191"/>
      <c r="AZ53" s="191"/>
      <c r="BA53" s="191"/>
      <c r="BB53" s="191"/>
      <c r="BC53" s="191"/>
      <c r="BD53" s="191"/>
      <c r="BE53" s="191"/>
      <c r="BF53" s="191"/>
      <c r="BG53" s="191"/>
      <c r="BH53" s="191"/>
      <c r="BI53" s="191"/>
      <c r="BJ53" s="191"/>
      <c r="BK53" s="191"/>
      <c r="BL53" s="191"/>
      <c r="BM53" s="191"/>
    </row>
    <row r="54" spans="1:65" s="203" customFormat="1" ht="10">
      <c r="A54" s="191"/>
      <c r="B54" s="191"/>
      <c r="C54" s="191"/>
      <c r="D54" s="191"/>
      <c r="E54" s="191"/>
      <c r="F54" s="191"/>
      <c r="G54" s="191"/>
      <c r="H54" s="191"/>
      <c r="I54" s="191"/>
      <c r="J54" s="191"/>
      <c r="K54" s="191"/>
      <c r="L54" s="191"/>
      <c r="M54" s="191"/>
      <c r="N54" s="191"/>
      <c r="O54" s="191"/>
      <c r="P54" s="191"/>
      <c r="Q54" s="191"/>
      <c r="R54" s="191"/>
      <c r="S54" s="191"/>
      <c r="T54" s="191"/>
      <c r="U54" s="191"/>
      <c r="V54" s="191"/>
      <c r="W54" s="191"/>
      <c r="X54" s="191"/>
      <c r="Y54" s="191"/>
      <c r="Z54" s="191"/>
      <c r="AA54" s="191"/>
      <c r="AB54" s="191"/>
      <c r="AC54" s="191"/>
      <c r="AD54" s="191"/>
      <c r="AE54" s="191"/>
      <c r="AF54" s="191"/>
      <c r="AG54" s="191"/>
      <c r="AH54" s="191"/>
      <c r="AI54" s="191"/>
      <c r="AJ54" s="191"/>
      <c r="AK54" s="191"/>
      <c r="AL54" s="191"/>
      <c r="AM54" s="191"/>
      <c r="AN54" s="191"/>
      <c r="AO54" s="191"/>
      <c r="AP54" s="191"/>
      <c r="AQ54" s="191"/>
      <c r="AR54" s="191"/>
      <c r="AS54" s="191"/>
      <c r="AT54" s="191"/>
      <c r="AU54" s="191"/>
      <c r="AV54" s="191"/>
      <c r="AW54" s="191"/>
      <c r="AX54" s="191"/>
      <c r="AY54" s="191"/>
      <c r="AZ54" s="191"/>
      <c r="BA54" s="191"/>
      <c r="BB54" s="191"/>
      <c r="BC54" s="191"/>
      <c r="BD54" s="191"/>
      <c r="BE54" s="191"/>
      <c r="BF54" s="191"/>
      <c r="BG54" s="191"/>
      <c r="BH54" s="191"/>
      <c r="BI54" s="191"/>
      <c r="BJ54" s="191"/>
      <c r="BK54" s="191"/>
      <c r="BL54" s="191"/>
      <c r="BM54" s="191"/>
    </row>
    <row r="55" spans="1:65" s="203" customFormat="1" ht="10">
      <c r="A55" s="191"/>
      <c r="B55" s="191"/>
      <c r="C55" s="191"/>
      <c r="D55" s="191"/>
      <c r="E55" s="191"/>
      <c r="F55" s="191"/>
      <c r="G55" s="191"/>
      <c r="H55" s="191"/>
      <c r="I55" s="191"/>
      <c r="J55" s="191"/>
      <c r="K55" s="191"/>
      <c r="L55" s="191"/>
      <c r="M55" s="191"/>
      <c r="N55" s="191"/>
      <c r="O55" s="191"/>
      <c r="P55" s="191"/>
      <c r="Q55" s="191"/>
      <c r="R55" s="191"/>
      <c r="S55" s="191"/>
      <c r="T55" s="191"/>
      <c r="U55" s="191"/>
      <c r="V55" s="191"/>
      <c r="W55" s="191"/>
      <c r="X55" s="191"/>
      <c r="Y55" s="191"/>
      <c r="Z55" s="191"/>
      <c r="AA55" s="191"/>
      <c r="AB55" s="191"/>
      <c r="AC55" s="191"/>
      <c r="AD55" s="191"/>
      <c r="AE55" s="191"/>
      <c r="AF55" s="191"/>
      <c r="AG55" s="191"/>
      <c r="AH55" s="191"/>
      <c r="AI55" s="191"/>
      <c r="AJ55" s="191"/>
      <c r="AK55" s="191"/>
      <c r="AL55" s="191"/>
      <c r="AM55" s="191"/>
      <c r="AN55" s="191"/>
      <c r="AO55" s="191"/>
      <c r="AP55" s="191"/>
      <c r="AQ55" s="191"/>
      <c r="AR55" s="191"/>
      <c r="AS55" s="191"/>
      <c r="AT55" s="191"/>
      <c r="AU55" s="191"/>
      <c r="AV55" s="191"/>
      <c r="AW55" s="191"/>
      <c r="AX55" s="191"/>
      <c r="AY55" s="191"/>
      <c r="AZ55" s="191"/>
      <c r="BA55" s="191"/>
      <c r="BB55" s="191"/>
      <c r="BC55" s="191"/>
      <c r="BD55" s="191"/>
      <c r="BE55" s="191"/>
      <c r="BF55" s="191"/>
      <c r="BG55" s="191"/>
      <c r="BH55" s="191"/>
      <c r="BI55" s="191"/>
      <c r="BJ55" s="191"/>
      <c r="BK55" s="191"/>
      <c r="BL55" s="191"/>
      <c r="BM55" s="191"/>
    </row>
    <row r="56" spans="1:65" s="203" customFormat="1" ht="10">
      <c r="A56" s="191"/>
      <c r="B56" s="191"/>
      <c r="C56" s="191"/>
      <c r="D56" s="191"/>
      <c r="E56" s="191"/>
      <c r="F56" s="191"/>
      <c r="G56" s="191"/>
      <c r="H56" s="191"/>
      <c r="I56" s="191"/>
      <c r="J56" s="191"/>
      <c r="K56" s="191"/>
      <c r="L56" s="191"/>
      <c r="M56" s="191"/>
      <c r="N56" s="191"/>
      <c r="O56" s="191"/>
      <c r="P56" s="191"/>
      <c r="Q56" s="191"/>
      <c r="R56" s="191"/>
      <c r="S56" s="191"/>
      <c r="T56" s="191"/>
      <c r="U56" s="191"/>
      <c r="V56" s="191"/>
      <c r="W56" s="191"/>
      <c r="X56" s="191"/>
      <c r="Y56" s="191"/>
      <c r="Z56" s="191"/>
      <c r="AA56" s="191"/>
      <c r="AB56" s="191"/>
      <c r="AC56" s="191"/>
      <c r="AD56" s="191"/>
      <c r="AE56" s="191"/>
      <c r="AF56" s="191"/>
      <c r="AG56" s="191"/>
      <c r="AH56" s="191"/>
      <c r="AI56" s="191"/>
      <c r="AJ56" s="191"/>
      <c r="AK56" s="191"/>
      <c r="AL56" s="191"/>
      <c r="AM56" s="191"/>
      <c r="AN56" s="191"/>
      <c r="AO56" s="191"/>
      <c r="AP56" s="191"/>
      <c r="AQ56" s="191"/>
      <c r="AR56" s="191"/>
      <c r="AS56" s="191"/>
      <c r="AT56" s="191"/>
      <c r="AU56" s="191"/>
      <c r="AV56" s="191"/>
      <c r="AW56" s="191"/>
      <c r="AX56" s="191"/>
      <c r="AY56" s="191"/>
      <c r="AZ56" s="191"/>
      <c r="BA56" s="191"/>
      <c r="BB56" s="191"/>
      <c r="BC56" s="191"/>
      <c r="BD56" s="191"/>
      <c r="BE56" s="191"/>
      <c r="BF56" s="191"/>
      <c r="BG56" s="191"/>
      <c r="BH56" s="191"/>
      <c r="BI56" s="191"/>
      <c r="BJ56" s="191"/>
      <c r="BK56" s="191"/>
      <c r="BL56" s="191"/>
      <c r="BM56" s="191"/>
    </row>
    <row r="57" spans="1:65" s="203" customFormat="1" ht="10">
      <c r="A57" s="191"/>
      <c r="B57" s="191"/>
      <c r="C57" s="191"/>
      <c r="D57" s="191"/>
      <c r="E57" s="191"/>
      <c r="F57" s="191"/>
      <c r="G57" s="191"/>
      <c r="H57" s="191"/>
      <c r="I57" s="191"/>
      <c r="J57" s="191"/>
      <c r="K57" s="191"/>
      <c r="L57" s="191"/>
      <c r="M57" s="191"/>
      <c r="N57" s="191"/>
      <c r="O57" s="191"/>
      <c r="P57" s="191"/>
      <c r="Q57" s="191"/>
      <c r="R57" s="191"/>
      <c r="S57" s="191"/>
      <c r="T57" s="191"/>
      <c r="U57" s="191"/>
      <c r="V57" s="191"/>
      <c r="W57" s="191"/>
      <c r="X57" s="191"/>
      <c r="Y57" s="191"/>
      <c r="Z57" s="191"/>
      <c r="AA57" s="191"/>
      <c r="AB57" s="191"/>
      <c r="AC57" s="191"/>
      <c r="AD57" s="191"/>
      <c r="AE57" s="191"/>
      <c r="AF57" s="191"/>
      <c r="AG57" s="191"/>
      <c r="AH57" s="191"/>
      <c r="AI57" s="191"/>
      <c r="AJ57" s="191"/>
      <c r="AK57" s="191"/>
      <c r="AL57" s="191"/>
      <c r="AM57" s="191"/>
      <c r="AN57" s="191"/>
      <c r="AO57" s="191"/>
      <c r="AP57" s="191"/>
      <c r="AQ57" s="191"/>
      <c r="AR57" s="191"/>
      <c r="AS57" s="191"/>
      <c r="AT57" s="191"/>
      <c r="AU57" s="191"/>
      <c r="AV57" s="191"/>
      <c r="AW57" s="191"/>
      <c r="AX57" s="191"/>
      <c r="AY57" s="191"/>
      <c r="AZ57" s="191"/>
      <c r="BA57" s="191"/>
      <c r="BB57" s="191"/>
      <c r="BC57" s="191"/>
      <c r="BD57" s="191"/>
      <c r="BE57" s="191"/>
      <c r="BF57" s="191"/>
      <c r="BG57" s="191"/>
      <c r="BH57" s="191"/>
      <c r="BI57" s="191"/>
      <c r="BJ57" s="191"/>
      <c r="BK57" s="191"/>
      <c r="BL57" s="191"/>
      <c r="BM57" s="191"/>
    </row>
    <row r="58" spans="1:65" s="203" customFormat="1" ht="10">
      <c r="A58" s="191"/>
      <c r="B58" s="191"/>
      <c r="C58" s="191"/>
      <c r="D58" s="191"/>
      <c r="E58" s="191"/>
      <c r="F58" s="191"/>
      <c r="G58" s="191"/>
      <c r="H58" s="191"/>
      <c r="I58" s="191"/>
      <c r="J58" s="191"/>
      <c r="K58" s="191"/>
      <c r="L58" s="191"/>
      <c r="M58" s="191"/>
      <c r="N58" s="191"/>
      <c r="O58" s="191"/>
      <c r="P58" s="191"/>
      <c r="Q58" s="191"/>
      <c r="R58" s="191"/>
      <c r="S58" s="191"/>
      <c r="T58" s="191"/>
      <c r="U58" s="191"/>
      <c r="V58" s="191"/>
      <c r="W58" s="191"/>
      <c r="X58" s="191"/>
      <c r="Y58" s="191"/>
      <c r="Z58" s="191"/>
      <c r="AA58" s="191"/>
      <c r="AB58" s="191"/>
      <c r="AC58" s="191"/>
      <c r="AD58" s="191"/>
      <c r="AE58" s="191"/>
      <c r="AF58" s="191"/>
      <c r="AG58" s="191"/>
      <c r="AH58" s="191"/>
      <c r="AI58" s="191"/>
      <c r="AJ58" s="191"/>
      <c r="AK58" s="191"/>
      <c r="AL58" s="191"/>
      <c r="AM58" s="191"/>
      <c r="AN58" s="191"/>
      <c r="AO58" s="191"/>
      <c r="AP58" s="191"/>
      <c r="AQ58" s="191"/>
      <c r="AR58" s="191"/>
      <c r="AS58" s="191"/>
      <c r="AT58" s="191"/>
      <c r="AU58" s="191"/>
      <c r="AV58" s="191"/>
      <c r="AW58" s="191"/>
      <c r="AX58" s="191"/>
      <c r="AY58" s="191"/>
      <c r="AZ58" s="191"/>
      <c r="BA58" s="191"/>
      <c r="BB58" s="191"/>
      <c r="BC58" s="191"/>
      <c r="BD58" s="191"/>
      <c r="BE58" s="191"/>
      <c r="BF58" s="191"/>
      <c r="BG58" s="191"/>
      <c r="BH58" s="191"/>
      <c r="BI58" s="191"/>
      <c r="BJ58" s="191"/>
      <c r="BK58" s="191"/>
      <c r="BL58" s="191"/>
      <c r="BM58" s="191"/>
    </row>
    <row r="59" spans="1:65" s="203" customFormat="1" ht="10">
      <c r="A59" s="191"/>
      <c r="B59" s="191"/>
      <c r="C59" s="191"/>
      <c r="D59" s="191"/>
      <c r="E59" s="191"/>
      <c r="F59" s="191"/>
      <c r="G59" s="191"/>
      <c r="H59" s="191"/>
      <c r="I59" s="191"/>
      <c r="J59" s="191"/>
      <c r="K59" s="191"/>
      <c r="L59" s="191"/>
      <c r="M59" s="191"/>
      <c r="N59" s="191"/>
      <c r="O59" s="191"/>
      <c r="P59" s="191"/>
      <c r="Q59" s="191"/>
      <c r="R59" s="191"/>
      <c r="S59" s="191"/>
      <c r="T59" s="191"/>
      <c r="U59" s="191"/>
      <c r="V59" s="191"/>
      <c r="W59" s="191"/>
      <c r="X59" s="191"/>
      <c r="Y59" s="191"/>
      <c r="Z59" s="191"/>
      <c r="AA59" s="191"/>
      <c r="AB59" s="191"/>
      <c r="AC59" s="191"/>
      <c r="AD59" s="191"/>
      <c r="AE59" s="191"/>
      <c r="AF59" s="191"/>
      <c r="AG59" s="191"/>
      <c r="AH59" s="191"/>
      <c r="AI59" s="191"/>
      <c r="AJ59" s="191"/>
      <c r="AK59" s="191"/>
      <c r="AL59" s="191"/>
      <c r="AM59" s="191"/>
      <c r="AN59" s="191"/>
      <c r="AO59" s="191"/>
      <c r="AP59" s="191"/>
      <c r="AQ59" s="191"/>
      <c r="AR59" s="191"/>
      <c r="AS59" s="191"/>
      <c r="AT59" s="191"/>
      <c r="AU59" s="191"/>
      <c r="AV59" s="191"/>
      <c r="AW59" s="191"/>
      <c r="AX59" s="191"/>
      <c r="AY59" s="191"/>
      <c r="AZ59" s="191"/>
      <c r="BA59" s="191"/>
      <c r="BB59" s="191"/>
      <c r="BC59" s="191"/>
      <c r="BD59" s="191"/>
      <c r="BE59" s="191"/>
      <c r="BF59" s="191"/>
      <c r="BG59" s="191"/>
      <c r="BH59" s="191"/>
      <c r="BI59" s="191"/>
      <c r="BJ59" s="191"/>
      <c r="BK59" s="191"/>
      <c r="BL59" s="191"/>
      <c r="BM59" s="191"/>
    </row>
    <row r="60" spans="1:65" s="203" customFormat="1" ht="10">
      <c r="A60" s="191"/>
      <c r="B60" s="191"/>
      <c r="C60" s="191"/>
      <c r="D60" s="191"/>
      <c r="E60" s="191"/>
      <c r="F60" s="191"/>
      <c r="G60" s="191"/>
      <c r="H60" s="191"/>
      <c r="I60" s="191"/>
      <c r="J60" s="191"/>
      <c r="K60" s="191"/>
      <c r="L60" s="191"/>
      <c r="M60" s="191"/>
      <c r="N60" s="191"/>
      <c r="O60" s="191"/>
      <c r="P60" s="191"/>
      <c r="Q60" s="191"/>
      <c r="R60" s="191"/>
      <c r="S60" s="191"/>
      <c r="T60" s="191"/>
      <c r="U60" s="191"/>
      <c r="V60" s="191"/>
      <c r="W60" s="191"/>
      <c r="X60" s="191"/>
      <c r="Y60" s="191"/>
      <c r="Z60" s="191"/>
      <c r="AA60" s="191"/>
      <c r="AB60" s="191"/>
      <c r="AC60" s="191"/>
      <c r="AD60" s="191"/>
      <c r="AE60" s="191"/>
      <c r="AF60" s="191"/>
      <c r="AG60" s="191"/>
      <c r="AH60" s="191"/>
      <c r="AI60" s="191"/>
      <c r="AJ60" s="191"/>
      <c r="AK60" s="191"/>
      <c r="AL60" s="191"/>
      <c r="AM60" s="191"/>
      <c r="AN60" s="191"/>
      <c r="AO60" s="191"/>
      <c r="AP60" s="191"/>
      <c r="AQ60" s="191"/>
      <c r="AR60" s="191"/>
      <c r="AS60" s="191"/>
      <c r="AT60" s="191"/>
      <c r="AU60" s="191"/>
      <c r="AV60" s="191"/>
      <c r="AW60" s="191"/>
      <c r="AX60" s="191"/>
      <c r="AY60" s="191"/>
      <c r="AZ60" s="191"/>
      <c r="BA60" s="191"/>
      <c r="BB60" s="191"/>
      <c r="BC60" s="191"/>
      <c r="BD60" s="191"/>
      <c r="BE60" s="191"/>
      <c r="BF60" s="191"/>
      <c r="BG60" s="191"/>
      <c r="BH60" s="191"/>
      <c r="BI60" s="191"/>
      <c r="BJ60" s="191"/>
      <c r="BK60" s="191"/>
      <c r="BL60" s="191"/>
      <c r="BM60" s="191"/>
    </row>
    <row r="61" spans="1:65" s="203" customFormat="1" ht="10">
      <c r="A61" s="191"/>
      <c r="B61" s="191"/>
      <c r="C61" s="191"/>
      <c r="D61" s="191"/>
      <c r="E61" s="191"/>
      <c r="F61" s="191"/>
      <c r="G61" s="191"/>
      <c r="H61" s="191"/>
      <c r="I61" s="191"/>
      <c r="J61" s="191"/>
      <c r="K61" s="191"/>
      <c r="L61" s="191"/>
      <c r="M61" s="191"/>
      <c r="N61" s="191"/>
      <c r="O61" s="191"/>
      <c r="P61" s="191"/>
      <c r="Q61" s="191"/>
      <c r="R61" s="191"/>
      <c r="S61" s="191"/>
      <c r="T61" s="191"/>
      <c r="U61" s="191"/>
      <c r="V61" s="191"/>
      <c r="W61" s="191"/>
      <c r="X61" s="191"/>
      <c r="Y61" s="191"/>
      <c r="Z61" s="191"/>
      <c r="AA61" s="191"/>
      <c r="AB61" s="191"/>
      <c r="AC61" s="191"/>
      <c r="AD61" s="191"/>
      <c r="AE61" s="191"/>
      <c r="AF61" s="191"/>
      <c r="AG61" s="191"/>
      <c r="AH61" s="191"/>
      <c r="AI61" s="191"/>
      <c r="AJ61" s="191"/>
      <c r="AK61" s="191"/>
      <c r="AL61" s="191"/>
      <c r="AM61" s="191"/>
      <c r="AN61" s="191"/>
      <c r="AO61" s="191"/>
      <c r="AP61" s="191"/>
      <c r="AQ61" s="191"/>
      <c r="AR61" s="191"/>
      <c r="AS61" s="191"/>
      <c r="AT61" s="191"/>
      <c r="AU61" s="191"/>
      <c r="AV61" s="191"/>
      <c r="AW61" s="191"/>
      <c r="AX61" s="191"/>
      <c r="AY61" s="191"/>
      <c r="AZ61" s="191"/>
      <c r="BA61" s="191"/>
      <c r="BB61" s="191"/>
      <c r="BC61" s="191"/>
      <c r="BD61" s="191"/>
      <c r="BE61" s="191"/>
      <c r="BF61" s="191"/>
      <c r="BG61" s="191"/>
      <c r="BH61" s="191"/>
      <c r="BI61" s="191"/>
      <c r="BJ61" s="191"/>
      <c r="BK61" s="191"/>
      <c r="BL61" s="191"/>
      <c r="BM61" s="191"/>
    </row>
    <row r="62" spans="1:65" s="203" customFormat="1" ht="10">
      <c r="A62" s="191"/>
      <c r="B62" s="191"/>
      <c r="C62" s="191"/>
      <c r="D62" s="191"/>
      <c r="E62" s="191"/>
      <c r="F62" s="191"/>
      <c r="G62" s="191"/>
      <c r="H62" s="191"/>
      <c r="I62" s="191"/>
      <c r="J62" s="191"/>
      <c r="K62" s="191"/>
      <c r="L62" s="191"/>
      <c r="M62" s="191"/>
      <c r="N62" s="191"/>
      <c r="O62" s="191"/>
      <c r="P62" s="191"/>
      <c r="Q62" s="191"/>
      <c r="R62" s="191"/>
      <c r="S62" s="191"/>
      <c r="T62" s="191"/>
      <c r="U62" s="191"/>
      <c r="V62" s="191"/>
      <c r="W62" s="191"/>
      <c r="X62" s="191"/>
      <c r="Y62" s="191"/>
      <c r="Z62" s="191"/>
      <c r="AA62" s="191"/>
      <c r="AB62" s="191"/>
      <c r="AC62" s="191"/>
      <c r="AD62" s="191"/>
      <c r="AE62" s="191"/>
      <c r="AF62" s="191"/>
      <c r="AG62" s="191"/>
      <c r="AH62" s="191"/>
      <c r="AI62" s="191"/>
      <c r="AJ62" s="191"/>
      <c r="AK62" s="191"/>
      <c r="AL62" s="191"/>
      <c r="AM62" s="191"/>
      <c r="AN62" s="191"/>
      <c r="AO62" s="191"/>
      <c r="AP62" s="191"/>
      <c r="AQ62" s="191"/>
      <c r="AR62" s="191"/>
      <c r="AS62" s="191"/>
      <c r="AT62" s="191"/>
      <c r="AU62" s="191"/>
      <c r="AV62" s="191"/>
      <c r="AW62" s="191"/>
      <c r="AX62" s="191"/>
      <c r="AY62" s="191"/>
      <c r="AZ62" s="191"/>
      <c r="BA62" s="191"/>
      <c r="BB62" s="191"/>
      <c r="BC62" s="191"/>
      <c r="BD62" s="191"/>
      <c r="BE62" s="191"/>
      <c r="BF62" s="191"/>
      <c r="BG62" s="191"/>
      <c r="BH62" s="191"/>
      <c r="BI62" s="191"/>
      <c r="BJ62" s="191"/>
      <c r="BK62" s="191"/>
      <c r="BL62" s="191"/>
      <c r="BM62" s="191"/>
    </row>
    <row r="63" spans="1:65" s="203" customFormat="1" ht="10">
      <c r="A63" s="191"/>
      <c r="B63" s="191"/>
      <c r="C63" s="191"/>
      <c r="D63" s="191"/>
      <c r="E63" s="191"/>
      <c r="F63" s="191"/>
      <c r="G63" s="191"/>
      <c r="H63" s="191"/>
      <c r="I63" s="191"/>
      <c r="J63" s="191"/>
      <c r="K63" s="191"/>
      <c r="L63" s="191"/>
      <c r="M63" s="191"/>
      <c r="N63" s="191"/>
      <c r="O63" s="191"/>
      <c r="P63" s="191"/>
      <c r="Q63" s="191"/>
      <c r="R63" s="191"/>
      <c r="S63" s="191"/>
      <c r="T63" s="191"/>
      <c r="U63" s="191"/>
      <c r="V63" s="191"/>
      <c r="W63" s="191"/>
      <c r="X63" s="191"/>
      <c r="Y63" s="191"/>
      <c r="Z63" s="191"/>
      <c r="AA63" s="191"/>
      <c r="AB63" s="191"/>
      <c r="AC63" s="191"/>
      <c r="AD63" s="191"/>
      <c r="AE63" s="191"/>
      <c r="AF63" s="191"/>
      <c r="AG63" s="191"/>
      <c r="AH63" s="191"/>
      <c r="AI63" s="191"/>
      <c r="AJ63" s="191"/>
      <c r="AK63" s="191"/>
      <c r="AL63" s="191"/>
      <c r="AM63" s="191"/>
      <c r="AN63" s="191"/>
      <c r="AO63" s="191"/>
      <c r="AP63" s="191"/>
      <c r="AQ63" s="191"/>
      <c r="AR63" s="191"/>
      <c r="AS63" s="191"/>
      <c r="AT63" s="191"/>
      <c r="AU63" s="191"/>
      <c r="AV63" s="191"/>
      <c r="AW63" s="191"/>
      <c r="AX63" s="191"/>
      <c r="AY63" s="191"/>
      <c r="AZ63" s="191"/>
      <c r="BA63" s="191"/>
      <c r="BB63" s="191"/>
      <c r="BC63" s="191"/>
      <c r="BD63" s="191"/>
      <c r="BE63" s="191"/>
      <c r="BF63" s="191"/>
      <c r="BG63" s="191"/>
      <c r="BH63" s="191"/>
      <c r="BI63" s="191"/>
      <c r="BJ63" s="191"/>
      <c r="BK63" s="191"/>
      <c r="BL63" s="191"/>
      <c r="BM63" s="191"/>
    </row>
    <row r="64" spans="1:65" s="203" customFormat="1" ht="10">
      <c r="A64" s="191"/>
      <c r="B64" s="191"/>
      <c r="C64" s="191"/>
      <c r="D64" s="191"/>
      <c r="E64" s="191"/>
      <c r="F64" s="191"/>
      <c r="G64" s="191"/>
      <c r="H64" s="191"/>
      <c r="I64" s="191"/>
      <c r="J64" s="191"/>
      <c r="K64" s="191"/>
      <c r="L64" s="191"/>
      <c r="M64" s="191"/>
      <c r="N64" s="191"/>
      <c r="O64" s="191"/>
      <c r="P64" s="191"/>
      <c r="Q64" s="191"/>
      <c r="R64" s="191"/>
      <c r="S64" s="191"/>
      <c r="T64" s="191"/>
      <c r="U64" s="191"/>
      <c r="V64" s="191"/>
      <c r="W64" s="191"/>
      <c r="X64" s="191"/>
      <c r="Y64" s="191"/>
      <c r="Z64" s="191"/>
      <c r="AA64" s="191"/>
      <c r="AB64" s="191"/>
      <c r="AC64" s="191"/>
      <c r="AD64" s="191"/>
      <c r="AE64" s="191"/>
      <c r="AF64" s="191"/>
      <c r="AG64" s="191"/>
      <c r="AH64" s="191"/>
      <c r="AI64" s="191"/>
      <c r="AJ64" s="191"/>
      <c r="AK64" s="191"/>
      <c r="AL64" s="191"/>
      <c r="AM64" s="191"/>
      <c r="AN64" s="191"/>
      <c r="AO64" s="191"/>
      <c r="AP64" s="191"/>
      <c r="AQ64" s="191"/>
      <c r="AR64" s="191"/>
      <c r="AS64" s="191"/>
      <c r="AT64" s="191"/>
      <c r="AU64" s="191"/>
      <c r="AV64" s="191"/>
      <c r="AW64" s="191"/>
      <c r="AX64" s="191"/>
      <c r="AY64" s="191"/>
      <c r="AZ64" s="191"/>
      <c r="BA64" s="191"/>
      <c r="BB64" s="191"/>
      <c r="BC64" s="191"/>
      <c r="BD64" s="191"/>
      <c r="BE64" s="191"/>
      <c r="BF64" s="191"/>
      <c r="BG64" s="191"/>
      <c r="BH64" s="191"/>
      <c r="BI64" s="191"/>
      <c r="BJ64" s="191"/>
      <c r="BK64" s="191"/>
      <c r="BL64" s="191"/>
      <c r="BM64" s="191"/>
    </row>
    <row r="65" spans="1:65" s="203" customFormat="1" ht="10">
      <c r="A65" s="191"/>
      <c r="B65" s="191"/>
      <c r="C65" s="191"/>
      <c r="D65" s="191"/>
      <c r="E65" s="191"/>
      <c r="F65" s="191"/>
      <c r="G65" s="191"/>
      <c r="H65" s="191"/>
      <c r="I65" s="191"/>
      <c r="J65" s="191"/>
      <c r="K65" s="191"/>
      <c r="L65" s="191"/>
      <c r="M65" s="191"/>
      <c r="N65" s="191"/>
      <c r="O65" s="191"/>
      <c r="P65" s="191"/>
      <c r="Q65" s="191"/>
      <c r="R65" s="191"/>
      <c r="S65" s="191"/>
      <c r="T65" s="191"/>
      <c r="U65" s="191"/>
      <c r="V65" s="191"/>
      <c r="W65" s="191"/>
      <c r="X65" s="191"/>
      <c r="Y65" s="191"/>
      <c r="Z65" s="191"/>
      <c r="AA65" s="191"/>
      <c r="AB65" s="191"/>
      <c r="AC65" s="191"/>
      <c r="AD65" s="191"/>
      <c r="AE65" s="191"/>
      <c r="AF65" s="191"/>
      <c r="AG65" s="191"/>
      <c r="AH65" s="191"/>
      <c r="AI65" s="191"/>
      <c r="AJ65" s="191"/>
      <c r="AK65" s="191"/>
      <c r="AL65" s="191"/>
      <c r="AM65" s="191"/>
      <c r="AN65" s="191"/>
      <c r="AO65" s="191"/>
      <c r="AP65" s="191"/>
      <c r="AQ65" s="191"/>
      <c r="AR65" s="191"/>
      <c r="AS65" s="191"/>
      <c r="AT65" s="191"/>
      <c r="AU65" s="191"/>
      <c r="AV65" s="191"/>
      <c r="AW65" s="191"/>
      <c r="AX65" s="191"/>
      <c r="AY65" s="191"/>
      <c r="AZ65" s="191"/>
      <c r="BA65" s="191"/>
      <c r="BB65" s="191"/>
      <c r="BC65" s="191"/>
      <c r="BD65" s="191"/>
      <c r="BE65" s="191"/>
      <c r="BF65" s="191"/>
      <c r="BG65" s="191"/>
      <c r="BH65" s="191"/>
      <c r="BI65" s="191"/>
      <c r="BJ65" s="191"/>
      <c r="BK65" s="191"/>
      <c r="BL65" s="191"/>
      <c r="BM65" s="191"/>
    </row>
    <row r="66" spans="1:65" s="203" customFormat="1" ht="10">
      <c r="A66" s="191"/>
      <c r="B66" s="191"/>
      <c r="C66" s="191"/>
      <c r="D66" s="191"/>
      <c r="E66" s="191"/>
      <c r="F66" s="191"/>
      <c r="G66" s="191"/>
      <c r="H66" s="191"/>
      <c r="I66" s="191"/>
      <c r="J66" s="191"/>
      <c r="K66" s="191"/>
      <c r="L66" s="191"/>
      <c r="M66" s="191"/>
      <c r="N66" s="191"/>
      <c r="O66" s="191"/>
      <c r="P66" s="191"/>
      <c r="Q66" s="191"/>
      <c r="R66" s="191"/>
      <c r="S66" s="191"/>
      <c r="T66" s="191"/>
      <c r="U66" s="191"/>
      <c r="V66" s="191"/>
      <c r="W66" s="191"/>
      <c r="X66" s="191"/>
      <c r="Y66" s="191"/>
      <c r="Z66" s="191"/>
      <c r="AA66" s="191"/>
      <c r="AB66" s="191"/>
      <c r="AC66" s="191"/>
      <c r="AD66" s="191"/>
      <c r="AE66" s="191"/>
      <c r="AF66" s="191"/>
      <c r="AG66" s="191"/>
      <c r="AH66" s="191"/>
      <c r="AI66" s="191"/>
      <c r="AJ66" s="191"/>
      <c r="AK66" s="191"/>
      <c r="AL66" s="191"/>
      <c r="AM66" s="191"/>
      <c r="AN66" s="191"/>
      <c r="AO66" s="191"/>
      <c r="AP66" s="191"/>
      <c r="AQ66" s="191"/>
      <c r="AR66" s="191"/>
      <c r="AS66" s="191"/>
      <c r="AT66" s="191"/>
      <c r="AU66" s="191"/>
      <c r="AV66" s="191"/>
      <c r="AW66" s="191"/>
      <c r="AX66" s="191"/>
      <c r="AY66" s="191"/>
      <c r="AZ66" s="191"/>
      <c r="BA66" s="191"/>
      <c r="BB66" s="191"/>
      <c r="BC66" s="191"/>
      <c r="BD66" s="191"/>
      <c r="BE66" s="191"/>
      <c r="BF66" s="191"/>
      <c r="BG66" s="191"/>
      <c r="BH66" s="191"/>
      <c r="BI66" s="191"/>
      <c r="BJ66" s="191"/>
      <c r="BK66" s="191"/>
      <c r="BL66" s="191"/>
      <c r="BM66" s="191"/>
    </row>
    <row r="67" spans="1:65" s="203" customFormat="1" ht="10">
      <c r="A67" s="191"/>
      <c r="B67" s="191"/>
      <c r="C67" s="191"/>
      <c r="D67" s="191"/>
      <c r="E67" s="191"/>
      <c r="F67" s="191"/>
      <c r="G67" s="191"/>
      <c r="H67" s="191"/>
      <c r="I67" s="191"/>
      <c r="J67" s="191"/>
      <c r="K67" s="191"/>
      <c r="L67" s="191"/>
      <c r="M67" s="191"/>
      <c r="N67" s="191"/>
      <c r="O67" s="191"/>
      <c r="P67" s="191"/>
      <c r="Q67" s="191"/>
      <c r="R67" s="191"/>
      <c r="S67" s="191"/>
      <c r="T67" s="191"/>
      <c r="U67" s="191"/>
      <c r="V67" s="191"/>
      <c r="W67" s="191"/>
      <c r="X67" s="191"/>
      <c r="Y67" s="191"/>
      <c r="Z67" s="191"/>
      <c r="AA67" s="191"/>
      <c r="AB67" s="191"/>
      <c r="AC67" s="191"/>
      <c r="AD67" s="191"/>
      <c r="AE67" s="191"/>
      <c r="AF67" s="191"/>
      <c r="AG67" s="191"/>
      <c r="AH67" s="191"/>
      <c r="AI67" s="191"/>
      <c r="AJ67" s="191"/>
      <c r="AK67" s="191"/>
      <c r="AL67" s="191"/>
      <c r="AM67" s="191"/>
      <c r="AN67" s="191"/>
      <c r="AO67" s="191"/>
      <c r="AP67" s="191"/>
      <c r="AQ67" s="191"/>
      <c r="AR67" s="191"/>
      <c r="AS67" s="191"/>
      <c r="AT67" s="191"/>
      <c r="AU67" s="191"/>
      <c r="AV67" s="191"/>
      <c r="AW67" s="191"/>
      <c r="AX67" s="191"/>
      <c r="AY67" s="191"/>
      <c r="AZ67" s="191"/>
      <c r="BA67" s="191"/>
      <c r="BB67" s="191"/>
      <c r="BC67" s="191"/>
      <c r="BD67" s="191"/>
      <c r="BE67" s="191"/>
      <c r="BF67" s="191"/>
      <c r="BG67" s="191"/>
      <c r="BH67" s="191"/>
      <c r="BI67" s="191"/>
      <c r="BJ67" s="191"/>
      <c r="BK67" s="191"/>
      <c r="BL67" s="191"/>
      <c r="BM67" s="191"/>
    </row>
    <row r="68" spans="1:65" s="203" customFormat="1" ht="10">
      <c r="A68" s="191"/>
      <c r="B68" s="191"/>
      <c r="C68" s="191"/>
      <c r="D68" s="191"/>
      <c r="E68" s="191"/>
      <c r="F68" s="191"/>
      <c r="G68" s="191"/>
      <c r="H68" s="191"/>
      <c r="I68" s="191"/>
      <c r="J68" s="191"/>
      <c r="K68" s="191"/>
      <c r="L68" s="191"/>
      <c r="M68" s="191"/>
      <c r="N68" s="191"/>
      <c r="O68" s="191"/>
      <c r="P68" s="191"/>
      <c r="Q68" s="191"/>
      <c r="R68" s="191"/>
      <c r="S68" s="191"/>
      <c r="T68" s="191"/>
      <c r="U68" s="191"/>
      <c r="V68" s="191"/>
      <c r="W68" s="191"/>
      <c r="X68" s="191"/>
      <c r="Y68" s="191"/>
      <c r="Z68" s="191"/>
      <c r="AA68" s="191"/>
      <c r="AB68" s="191"/>
      <c r="AC68" s="191"/>
      <c r="AD68" s="191"/>
      <c r="AE68" s="191"/>
      <c r="AF68" s="191"/>
      <c r="AG68" s="191"/>
      <c r="AH68" s="191"/>
      <c r="AI68" s="191"/>
      <c r="AJ68" s="191"/>
      <c r="AK68" s="191"/>
      <c r="AL68" s="191"/>
      <c r="AM68" s="191"/>
      <c r="AN68" s="191"/>
      <c r="AO68" s="191"/>
      <c r="AP68" s="191"/>
      <c r="AQ68" s="191"/>
      <c r="AR68" s="191"/>
      <c r="AS68" s="191"/>
      <c r="AT68" s="191"/>
      <c r="AU68" s="191"/>
      <c r="AV68" s="191"/>
      <c r="AW68" s="191"/>
      <c r="AX68" s="191"/>
      <c r="AY68" s="191"/>
      <c r="AZ68" s="191"/>
      <c r="BA68" s="191"/>
      <c r="BB68" s="191"/>
      <c r="BC68" s="191"/>
      <c r="BD68" s="191"/>
      <c r="BE68" s="191"/>
      <c r="BF68" s="191"/>
      <c r="BG68" s="191"/>
      <c r="BH68" s="191"/>
      <c r="BI68" s="191"/>
      <c r="BJ68" s="191"/>
      <c r="BK68" s="191"/>
      <c r="BL68" s="191"/>
      <c r="BM68" s="191"/>
    </row>
    <row r="69" spans="1:65" s="203" customFormat="1" ht="10">
      <c r="A69" s="191"/>
      <c r="B69" s="191"/>
      <c r="C69" s="191"/>
      <c r="D69" s="191"/>
      <c r="E69" s="191"/>
      <c r="F69" s="191"/>
      <c r="G69" s="191"/>
      <c r="H69" s="191"/>
      <c r="I69" s="191"/>
      <c r="J69" s="191"/>
      <c r="K69" s="191"/>
      <c r="L69" s="191"/>
      <c r="M69" s="191"/>
      <c r="N69" s="191"/>
      <c r="O69" s="191"/>
      <c r="P69" s="191"/>
      <c r="Q69" s="191"/>
      <c r="R69" s="191"/>
      <c r="S69" s="191"/>
      <c r="T69" s="191"/>
      <c r="U69" s="191"/>
      <c r="V69" s="191"/>
      <c r="W69" s="191"/>
      <c r="X69" s="191"/>
      <c r="Y69" s="191"/>
      <c r="Z69" s="191"/>
      <c r="AA69" s="191"/>
      <c r="AB69" s="191"/>
      <c r="AC69" s="191"/>
      <c r="AD69" s="191"/>
      <c r="AE69" s="191"/>
      <c r="AF69" s="191"/>
      <c r="AG69" s="191"/>
      <c r="AH69" s="191"/>
      <c r="AI69" s="191"/>
      <c r="AJ69" s="191"/>
      <c r="AK69" s="191"/>
      <c r="AL69" s="191"/>
      <c r="AM69" s="191"/>
      <c r="AN69" s="191"/>
      <c r="AO69" s="191"/>
      <c r="AP69" s="191"/>
      <c r="AQ69" s="191"/>
      <c r="AR69" s="191"/>
      <c r="AS69" s="191"/>
      <c r="AT69" s="191"/>
      <c r="AU69" s="191"/>
      <c r="AV69" s="191"/>
      <c r="AW69" s="191"/>
      <c r="AX69" s="191"/>
      <c r="AY69" s="191"/>
      <c r="AZ69" s="191"/>
      <c r="BA69" s="191"/>
      <c r="BB69" s="191"/>
      <c r="BC69" s="191"/>
      <c r="BD69" s="191"/>
      <c r="BE69" s="191"/>
      <c r="BF69" s="191"/>
      <c r="BG69" s="191"/>
      <c r="BH69" s="191"/>
      <c r="BI69" s="191"/>
      <c r="BJ69" s="191"/>
      <c r="BK69" s="191"/>
      <c r="BL69" s="191"/>
      <c r="BM69" s="191"/>
    </row>
    <row r="70" spans="1:65" s="203" customFormat="1" ht="10">
      <c r="A70" s="191"/>
      <c r="B70" s="191"/>
      <c r="C70" s="191"/>
      <c r="D70" s="191"/>
      <c r="E70" s="191"/>
      <c r="F70" s="191"/>
      <c r="G70" s="191"/>
      <c r="H70" s="191"/>
      <c r="I70" s="191"/>
      <c r="J70" s="191"/>
      <c r="K70" s="191"/>
      <c r="L70" s="191"/>
      <c r="M70" s="191"/>
      <c r="N70" s="191"/>
      <c r="O70" s="191"/>
      <c r="P70" s="191"/>
      <c r="Q70" s="191"/>
      <c r="R70" s="191"/>
      <c r="S70" s="191"/>
      <c r="T70" s="191"/>
      <c r="U70" s="191"/>
      <c r="V70" s="191"/>
      <c r="W70" s="191"/>
      <c r="X70" s="191"/>
      <c r="Y70" s="191"/>
      <c r="Z70" s="191"/>
      <c r="AA70" s="191"/>
      <c r="AB70" s="191"/>
      <c r="AC70" s="191"/>
      <c r="AD70" s="191"/>
      <c r="AE70" s="191"/>
      <c r="AF70" s="191"/>
      <c r="AG70" s="191"/>
      <c r="AH70" s="191"/>
      <c r="AI70" s="191"/>
      <c r="AJ70" s="191"/>
      <c r="AK70" s="191"/>
      <c r="AL70" s="191"/>
      <c r="AM70" s="191"/>
      <c r="AN70" s="191"/>
      <c r="AO70" s="191"/>
      <c r="AP70" s="191"/>
      <c r="AQ70" s="191"/>
      <c r="AR70" s="191"/>
      <c r="AS70" s="191"/>
      <c r="AT70" s="191"/>
      <c r="AU70" s="191"/>
      <c r="AV70" s="191"/>
      <c r="AW70" s="191"/>
      <c r="AX70" s="191"/>
      <c r="AY70" s="191"/>
      <c r="AZ70" s="191"/>
      <c r="BA70" s="191"/>
      <c r="BB70" s="191"/>
      <c r="BC70" s="191"/>
      <c r="BD70" s="191"/>
      <c r="BE70" s="191"/>
      <c r="BF70" s="191"/>
      <c r="BG70" s="191"/>
      <c r="BH70" s="191"/>
      <c r="BI70" s="191"/>
      <c r="BJ70" s="191"/>
      <c r="BK70" s="191"/>
      <c r="BL70" s="191"/>
      <c r="BM70" s="191"/>
    </row>
    <row r="71" spans="1:65" s="203" customFormat="1" ht="10">
      <c r="A71" s="191"/>
      <c r="B71" s="191"/>
      <c r="C71" s="191"/>
      <c r="D71" s="191"/>
      <c r="E71" s="191"/>
      <c r="F71" s="191"/>
      <c r="G71" s="191"/>
      <c r="H71" s="191"/>
      <c r="I71" s="191"/>
      <c r="J71" s="191"/>
      <c r="K71" s="191"/>
      <c r="L71" s="191"/>
      <c r="M71" s="191"/>
      <c r="N71" s="191"/>
      <c r="O71" s="191"/>
      <c r="P71" s="191"/>
      <c r="Q71" s="191"/>
      <c r="R71" s="191"/>
      <c r="S71" s="191"/>
      <c r="T71" s="191"/>
      <c r="U71" s="191"/>
      <c r="V71" s="191"/>
      <c r="W71" s="191"/>
      <c r="X71" s="191"/>
      <c r="Y71" s="191"/>
      <c r="Z71" s="191"/>
      <c r="AA71" s="191"/>
      <c r="AB71" s="191"/>
      <c r="AC71" s="191"/>
      <c r="AD71" s="191"/>
      <c r="AE71" s="191"/>
      <c r="AF71" s="191"/>
      <c r="AG71" s="191"/>
      <c r="AH71" s="191"/>
      <c r="AI71" s="191"/>
      <c r="AJ71" s="191"/>
      <c r="AK71" s="191"/>
      <c r="AL71" s="191"/>
      <c r="AM71" s="191"/>
      <c r="AN71" s="191"/>
      <c r="AO71" s="191"/>
      <c r="AP71" s="191"/>
      <c r="AQ71" s="191"/>
      <c r="AR71" s="191"/>
      <c r="AS71" s="191"/>
      <c r="AT71" s="191"/>
      <c r="AU71" s="191"/>
      <c r="AV71" s="191"/>
      <c r="AW71" s="191"/>
      <c r="AX71" s="191"/>
      <c r="AY71" s="191"/>
      <c r="AZ71" s="191"/>
      <c r="BA71" s="191"/>
      <c r="BB71" s="191"/>
      <c r="BC71" s="191"/>
      <c r="BD71" s="191"/>
      <c r="BE71" s="191"/>
      <c r="BF71" s="191"/>
      <c r="BG71" s="191"/>
      <c r="BH71" s="191"/>
      <c r="BI71" s="191"/>
      <c r="BJ71" s="191"/>
      <c r="BK71" s="191"/>
      <c r="BL71" s="191"/>
      <c r="BM71" s="191"/>
    </row>
    <row r="72" spans="1:65" s="203" customFormat="1" ht="10">
      <c r="A72" s="191"/>
      <c r="B72" s="191"/>
      <c r="C72" s="191"/>
      <c r="D72" s="191"/>
      <c r="E72" s="191"/>
      <c r="F72" s="191"/>
      <c r="G72" s="191"/>
      <c r="H72" s="191"/>
      <c r="I72" s="191"/>
      <c r="J72" s="191"/>
      <c r="K72" s="191"/>
      <c r="L72" s="191"/>
      <c r="M72" s="191"/>
      <c r="N72" s="191"/>
      <c r="O72" s="191"/>
      <c r="P72" s="191"/>
      <c r="Q72" s="191"/>
      <c r="R72" s="191"/>
      <c r="S72" s="191"/>
      <c r="T72" s="191"/>
      <c r="U72" s="191"/>
      <c r="V72" s="191"/>
      <c r="W72" s="191"/>
      <c r="X72" s="191"/>
      <c r="Y72" s="191"/>
      <c r="Z72" s="191"/>
      <c r="AA72" s="191"/>
      <c r="AB72" s="191"/>
      <c r="AC72" s="191"/>
      <c r="AD72" s="191"/>
      <c r="AE72" s="191"/>
      <c r="AF72" s="191"/>
      <c r="AG72" s="191"/>
      <c r="AH72" s="191"/>
      <c r="AI72" s="191"/>
      <c r="AJ72" s="191"/>
      <c r="AK72" s="191"/>
      <c r="AL72" s="191"/>
      <c r="AM72" s="191"/>
      <c r="AN72" s="191"/>
      <c r="AO72" s="191"/>
      <c r="AP72" s="191"/>
      <c r="AQ72" s="191"/>
      <c r="AR72" s="191"/>
      <c r="AS72" s="191"/>
      <c r="AT72" s="191"/>
      <c r="AU72" s="191"/>
      <c r="AV72" s="191"/>
      <c r="AW72" s="191"/>
      <c r="AX72" s="191"/>
      <c r="AY72" s="191"/>
      <c r="AZ72" s="191"/>
      <c r="BA72" s="191"/>
      <c r="BB72" s="191"/>
      <c r="BC72" s="191"/>
      <c r="BD72" s="191"/>
      <c r="BE72" s="191"/>
      <c r="BF72" s="191"/>
      <c r="BG72" s="191"/>
      <c r="BH72" s="191"/>
      <c r="BI72" s="191"/>
      <c r="BJ72" s="191"/>
      <c r="BK72" s="191"/>
      <c r="BL72" s="191"/>
      <c r="BM72" s="191"/>
    </row>
    <row r="73" spans="1:65" s="203" customFormat="1" ht="10">
      <c r="A73" s="191"/>
      <c r="B73" s="191"/>
      <c r="C73" s="191"/>
      <c r="D73" s="191"/>
      <c r="E73" s="191"/>
      <c r="F73" s="191"/>
      <c r="G73" s="191"/>
      <c r="H73" s="191"/>
      <c r="I73" s="191"/>
      <c r="J73" s="191"/>
      <c r="K73" s="191"/>
      <c r="L73" s="191"/>
      <c r="M73" s="191"/>
      <c r="N73" s="191"/>
      <c r="O73" s="191"/>
      <c r="P73" s="191"/>
      <c r="Q73" s="191"/>
      <c r="R73" s="191"/>
      <c r="S73" s="191"/>
      <c r="T73" s="191"/>
      <c r="U73" s="191"/>
      <c r="V73" s="191"/>
      <c r="W73" s="191"/>
      <c r="X73" s="191"/>
      <c r="Y73" s="191"/>
      <c r="Z73" s="191"/>
      <c r="AA73" s="191"/>
      <c r="AB73" s="191"/>
      <c r="AC73" s="191"/>
      <c r="AD73" s="191"/>
      <c r="AE73" s="191"/>
      <c r="AF73" s="191"/>
      <c r="AG73" s="191"/>
      <c r="AH73" s="191"/>
      <c r="AI73" s="191"/>
      <c r="AJ73" s="191"/>
      <c r="AK73" s="191"/>
      <c r="AL73" s="191"/>
      <c r="AM73" s="191"/>
      <c r="AN73" s="191"/>
      <c r="AO73" s="191"/>
      <c r="AP73" s="191"/>
      <c r="AQ73" s="191"/>
      <c r="AR73" s="191"/>
      <c r="AS73" s="191"/>
      <c r="AT73" s="191"/>
      <c r="AU73" s="191"/>
      <c r="AV73" s="191"/>
      <c r="AW73" s="191"/>
      <c r="AX73" s="191"/>
      <c r="AY73" s="191"/>
      <c r="AZ73" s="191"/>
      <c r="BA73" s="191"/>
      <c r="BB73" s="191"/>
      <c r="BC73" s="191"/>
      <c r="BD73" s="191"/>
      <c r="BE73" s="191"/>
      <c r="BF73" s="191"/>
      <c r="BG73" s="191"/>
      <c r="BH73" s="191"/>
      <c r="BI73" s="191"/>
      <c r="BJ73" s="191"/>
      <c r="BK73" s="191"/>
      <c r="BL73" s="191"/>
      <c r="BM73" s="191"/>
    </row>
    <row r="74" spans="1:65" s="203" customFormat="1" ht="10">
      <c r="A74" s="191"/>
      <c r="B74" s="191"/>
      <c r="C74" s="191"/>
      <c r="D74" s="191"/>
      <c r="E74" s="191"/>
      <c r="F74" s="191"/>
      <c r="G74" s="191"/>
      <c r="H74" s="191"/>
      <c r="I74" s="191"/>
      <c r="J74" s="191"/>
      <c r="K74" s="191"/>
      <c r="L74" s="191"/>
      <c r="M74" s="191"/>
      <c r="N74" s="191"/>
      <c r="O74" s="191"/>
      <c r="P74" s="191"/>
      <c r="Q74" s="191"/>
      <c r="R74" s="191"/>
      <c r="S74" s="191"/>
      <c r="T74" s="191"/>
      <c r="U74" s="191"/>
      <c r="V74" s="191"/>
      <c r="W74" s="191"/>
      <c r="X74" s="191"/>
      <c r="Y74" s="191"/>
      <c r="Z74" s="191"/>
      <c r="AA74" s="191"/>
      <c r="AB74" s="191"/>
      <c r="AC74" s="191"/>
      <c r="AD74" s="191"/>
      <c r="AE74" s="191"/>
      <c r="AF74" s="191"/>
      <c r="AG74" s="191"/>
      <c r="AH74" s="191"/>
      <c r="AI74" s="191"/>
      <c r="AJ74" s="191"/>
      <c r="AK74" s="191"/>
      <c r="AL74" s="191"/>
      <c r="AM74" s="191"/>
      <c r="AN74" s="191"/>
      <c r="AO74" s="191"/>
      <c r="AP74" s="191"/>
      <c r="AQ74" s="191"/>
      <c r="AR74" s="191"/>
      <c r="AS74" s="191"/>
      <c r="AT74" s="191"/>
      <c r="AU74" s="191"/>
      <c r="AV74" s="191"/>
      <c r="AW74" s="191"/>
      <c r="AX74" s="191"/>
      <c r="AY74" s="191"/>
      <c r="AZ74" s="191"/>
      <c r="BA74" s="191"/>
      <c r="BB74" s="191"/>
      <c r="BC74" s="191"/>
      <c r="BD74" s="191"/>
      <c r="BE74" s="191"/>
      <c r="BF74" s="191"/>
      <c r="BG74" s="191"/>
      <c r="BH74" s="191"/>
      <c r="BI74" s="191"/>
      <c r="BJ74" s="191"/>
      <c r="BK74" s="191"/>
      <c r="BL74" s="191"/>
      <c r="BM74" s="191"/>
    </row>
    <row r="75" spans="1:65" s="203" customFormat="1" ht="10">
      <c r="A75" s="191"/>
      <c r="B75" s="191"/>
      <c r="C75" s="191"/>
      <c r="D75" s="191"/>
      <c r="E75" s="191"/>
      <c r="F75" s="191"/>
      <c r="G75" s="191"/>
      <c r="H75" s="191"/>
      <c r="I75" s="191"/>
      <c r="J75" s="191"/>
      <c r="K75" s="191"/>
      <c r="L75" s="191"/>
      <c r="M75" s="191"/>
      <c r="N75" s="191"/>
      <c r="O75" s="191"/>
      <c r="P75" s="191"/>
      <c r="Q75" s="191"/>
      <c r="R75" s="191"/>
      <c r="S75" s="191"/>
      <c r="T75" s="191"/>
      <c r="U75" s="191"/>
      <c r="V75" s="191"/>
      <c r="W75" s="191"/>
      <c r="X75" s="191"/>
      <c r="Y75" s="191"/>
      <c r="Z75" s="191"/>
      <c r="AA75" s="191"/>
      <c r="AB75" s="191"/>
      <c r="AC75" s="191"/>
      <c r="AD75" s="191"/>
      <c r="AE75" s="191"/>
      <c r="AF75" s="191"/>
      <c r="AG75" s="191"/>
      <c r="AH75" s="191"/>
      <c r="AI75" s="191"/>
      <c r="AJ75" s="191"/>
      <c r="AK75" s="191"/>
      <c r="AL75" s="191"/>
      <c r="AM75" s="191"/>
      <c r="AN75" s="191"/>
      <c r="AO75" s="191"/>
      <c r="AP75" s="191"/>
      <c r="AQ75" s="191"/>
      <c r="AR75" s="191"/>
      <c r="AS75" s="191"/>
      <c r="AT75" s="191"/>
      <c r="AU75" s="191"/>
      <c r="AV75" s="191"/>
      <c r="AW75" s="191"/>
      <c r="AX75" s="191"/>
      <c r="AY75" s="191"/>
      <c r="AZ75" s="191"/>
      <c r="BA75" s="191"/>
      <c r="BB75" s="191"/>
      <c r="BC75" s="191"/>
      <c r="BD75" s="191"/>
      <c r="BE75" s="191"/>
      <c r="BF75" s="191"/>
      <c r="BG75" s="191"/>
      <c r="BH75" s="191"/>
      <c r="BI75" s="191"/>
      <c r="BJ75" s="191"/>
      <c r="BK75" s="191"/>
      <c r="BL75" s="191"/>
      <c r="BM75" s="191"/>
    </row>
    <row r="76" spans="1:65" s="203" customFormat="1" ht="10">
      <c r="A76" s="191"/>
      <c r="B76" s="191"/>
      <c r="C76" s="191"/>
      <c r="D76" s="191"/>
      <c r="E76" s="191"/>
      <c r="F76" s="191"/>
      <c r="G76" s="191"/>
      <c r="H76" s="191"/>
      <c r="I76" s="191"/>
      <c r="J76" s="191"/>
      <c r="K76" s="191"/>
      <c r="L76" s="191"/>
      <c r="M76" s="191"/>
      <c r="N76" s="191"/>
      <c r="O76" s="191"/>
      <c r="P76" s="191"/>
      <c r="Q76" s="191"/>
      <c r="R76" s="191"/>
      <c r="S76" s="191"/>
      <c r="T76" s="191"/>
      <c r="U76" s="191"/>
      <c r="V76" s="191"/>
      <c r="W76" s="191"/>
      <c r="X76" s="191"/>
      <c r="Y76" s="191"/>
      <c r="Z76" s="191"/>
      <c r="AA76" s="191"/>
      <c r="AB76" s="191"/>
      <c r="AC76" s="191"/>
      <c r="AD76" s="191"/>
      <c r="AE76" s="191"/>
      <c r="AF76" s="191"/>
      <c r="AG76" s="191"/>
      <c r="AH76" s="191"/>
      <c r="AI76" s="191"/>
      <c r="AJ76" s="191"/>
      <c r="AK76" s="191"/>
      <c r="AL76" s="191"/>
      <c r="AM76" s="191"/>
      <c r="AN76" s="191"/>
      <c r="AO76" s="191"/>
      <c r="AP76" s="191"/>
      <c r="AQ76" s="191"/>
      <c r="AR76" s="191"/>
      <c r="AS76" s="191"/>
      <c r="AT76" s="191"/>
      <c r="AU76" s="191"/>
      <c r="AV76" s="191"/>
      <c r="AW76" s="191"/>
      <c r="AX76" s="191"/>
      <c r="AY76" s="191"/>
      <c r="AZ76" s="191"/>
      <c r="BA76" s="191"/>
      <c r="BB76" s="191"/>
      <c r="BC76" s="191"/>
      <c r="BD76" s="191"/>
      <c r="BE76" s="191"/>
      <c r="BF76" s="191"/>
      <c r="BG76" s="191"/>
      <c r="BH76" s="191"/>
      <c r="BI76" s="191"/>
      <c r="BJ76" s="191"/>
      <c r="BK76" s="191"/>
      <c r="BL76" s="191"/>
      <c r="BM76" s="191"/>
    </row>
    <row r="77" spans="1:65" s="203" customFormat="1" ht="10">
      <c r="A77" s="191"/>
      <c r="B77" s="191"/>
      <c r="C77" s="191"/>
      <c r="D77" s="191"/>
      <c r="E77" s="191"/>
      <c r="F77" s="191"/>
      <c r="G77" s="191"/>
      <c r="H77" s="191"/>
      <c r="I77" s="191"/>
      <c r="J77" s="191"/>
      <c r="K77" s="191"/>
      <c r="L77" s="191"/>
      <c r="M77" s="191"/>
      <c r="N77" s="191"/>
      <c r="O77" s="191"/>
      <c r="P77" s="191"/>
      <c r="Q77" s="191"/>
      <c r="R77" s="191"/>
      <c r="S77" s="191"/>
      <c r="T77" s="191"/>
      <c r="U77" s="191"/>
      <c r="V77" s="191"/>
      <c r="W77" s="191"/>
      <c r="X77" s="191"/>
      <c r="Y77" s="191"/>
      <c r="Z77" s="191"/>
      <c r="AA77" s="191"/>
      <c r="AB77" s="191"/>
      <c r="AC77" s="191"/>
      <c r="AD77" s="191"/>
      <c r="AE77" s="191"/>
      <c r="AF77" s="191"/>
      <c r="AG77" s="191"/>
      <c r="AH77" s="191"/>
      <c r="AI77" s="191"/>
      <c r="AJ77" s="191"/>
      <c r="AK77" s="191"/>
      <c r="AL77" s="191"/>
      <c r="AM77" s="191"/>
      <c r="AN77" s="191"/>
      <c r="AO77" s="191"/>
      <c r="AP77" s="191"/>
      <c r="AQ77" s="191"/>
      <c r="AR77" s="191"/>
      <c r="AS77" s="191"/>
      <c r="AT77" s="191"/>
      <c r="AU77" s="191"/>
      <c r="AV77" s="191"/>
      <c r="AW77" s="191"/>
      <c r="AX77" s="191"/>
      <c r="AY77" s="191"/>
      <c r="AZ77" s="191"/>
      <c r="BA77" s="191"/>
      <c r="BB77" s="191"/>
      <c r="BC77" s="191"/>
      <c r="BD77" s="191"/>
      <c r="BE77" s="191"/>
      <c r="BF77" s="191"/>
      <c r="BG77" s="191"/>
      <c r="BH77" s="191"/>
      <c r="BI77" s="191"/>
      <c r="BJ77" s="191"/>
      <c r="BK77" s="191"/>
      <c r="BL77" s="191"/>
      <c r="BM77" s="191"/>
    </row>
    <row r="78" spans="1:65" s="203" customFormat="1" ht="10">
      <c r="A78" s="191"/>
      <c r="B78" s="191"/>
      <c r="C78" s="191"/>
      <c r="D78" s="191"/>
      <c r="E78" s="191"/>
      <c r="F78" s="191"/>
      <c r="G78" s="191"/>
      <c r="H78" s="191"/>
      <c r="I78" s="191"/>
      <c r="J78" s="191"/>
      <c r="K78" s="191"/>
      <c r="L78" s="191"/>
      <c r="M78" s="191"/>
      <c r="N78" s="191"/>
      <c r="O78" s="191"/>
      <c r="P78" s="191"/>
      <c r="Q78" s="191"/>
      <c r="R78" s="191"/>
      <c r="S78" s="191"/>
      <c r="T78" s="191"/>
      <c r="U78" s="191"/>
      <c r="V78" s="191"/>
      <c r="W78" s="191"/>
      <c r="X78" s="191"/>
      <c r="Y78" s="191"/>
      <c r="Z78" s="191"/>
      <c r="AA78" s="191"/>
      <c r="AB78" s="191"/>
      <c r="AC78" s="191"/>
      <c r="AD78" s="191"/>
      <c r="AE78" s="191"/>
      <c r="AF78" s="191"/>
      <c r="AG78" s="191"/>
      <c r="AH78" s="191"/>
      <c r="AI78" s="191"/>
      <c r="AJ78" s="191"/>
      <c r="AK78" s="191"/>
      <c r="AL78" s="191"/>
      <c r="AM78" s="191"/>
      <c r="AN78" s="191"/>
      <c r="AO78" s="191"/>
      <c r="AP78" s="191"/>
      <c r="AQ78" s="191"/>
      <c r="AR78" s="191"/>
      <c r="AS78" s="191"/>
      <c r="AT78" s="191"/>
      <c r="AU78" s="191"/>
      <c r="AV78" s="191"/>
      <c r="AW78" s="191"/>
      <c r="AX78" s="191"/>
      <c r="AY78" s="191"/>
      <c r="AZ78" s="191"/>
      <c r="BA78" s="191"/>
      <c r="BB78" s="191"/>
      <c r="BC78" s="191"/>
      <c r="BD78" s="191"/>
      <c r="BE78" s="191"/>
      <c r="BF78" s="191"/>
      <c r="BG78" s="191"/>
      <c r="BH78" s="191"/>
      <c r="BI78" s="191"/>
      <c r="BJ78" s="191"/>
      <c r="BK78" s="191"/>
      <c r="BL78" s="191"/>
      <c r="BM78" s="191"/>
    </row>
    <row r="79" spans="1:65" s="203" customFormat="1" ht="10">
      <c r="A79" s="191"/>
      <c r="B79" s="191"/>
      <c r="C79" s="191"/>
      <c r="D79" s="191"/>
      <c r="E79" s="191"/>
      <c r="F79" s="191"/>
      <c r="G79" s="191"/>
      <c r="H79" s="191"/>
      <c r="I79" s="191"/>
      <c r="J79" s="191"/>
      <c r="K79" s="191"/>
      <c r="L79" s="191"/>
      <c r="M79" s="191"/>
      <c r="N79" s="191"/>
      <c r="O79" s="191"/>
      <c r="P79" s="191"/>
      <c r="Q79" s="191"/>
      <c r="R79" s="191"/>
      <c r="S79" s="191"/>
      <c r="T79" s="191"/>
      <c r="U79" s="191"/>
      <c r="V79" s="191"/>
      <c r="W79" s="191"/>
      <c r="X79" s="191"/>
      <c r="Y79" s="191"/>
      <c r="Z79" s="191"/>
      <c r="AA79" s="191"/>
      <c r="AB79" s="191"/>
      <c r="AC79" s="191"/>
      <c r="AD79" s="191"/>
      <c r="AE79" s="191"/>
      <c r="AF79" s="191"/>
      <c r="AG79" s="191"/>
      <c r="AH79" s="191"/>
      <c r="AI79" s="191"/>
      <c r="AJ79" s="191"/>
      <c r="AK79" s="191"/>
      <c r="AL79" s="191"/>
      <c r="AM79" s="191"/>
      <c r="AN79" s="191"/>
      <c r="AO79" s="191"/>
      <c r="AP79" s="191"/>
      <c r="AQ79" s="191"/>
      <c r="AR79" s="191"/>
      <c r="AS79" s="191"/>
      <c r="AT79" s="191"/>
      <c r="AU79" s="191"/>
      <c r="AV79" s="191"/>
      <c r="AW79" s="191"/>
      <c r="AX79" s="191"/>
      <c r="AY79" s="191"/>
      <c r="AZ79" s="191"/>
      <c r="BA79" s="191"/>
      <c r="BB79" s="191"/>
      <c r="BC79" s="191"/>
      <c r="BD79" s="191"/>
      <c r="BE79" s="191"/>
      <c r="BF79" s="191"/>
      <c r="BG79" s="191"/>
      <c r="BH79" s="191"/>
      <c r="BI79" s="191"/>
      <c r="BJ79" s="191"/>
      <c r="BK79" s="191"/>
      <c r="BL79" s="191"/>
      <c r="BM79" s="191"/>
    </row>
    <row r="80" spans="1:65" s="203" customFormat="1" ht="10">
      <c r="A80" s="191"/>
      <c r="B80" s="191"/>
      <c r="C80" s="191"/>
      <c r="D80" s="191"/>
      <c r="E80" s="191"/>
      <c r="F80" s="191"/>
      <c r="G80" s="191"/>
      <c r="H80" s="191"/>
      <c r="I80" s="191"/>
      <c r="J80" s="191"/>
      <c r="K80" s="191"/>
      <c r="L80" s="191"/>
      <c r="M80" s="191"/>
      <c r="N80" s="191"/>
      <c r="O80" s="191"/>
      <c r="P80" s="191"/>
      <c r="Q80" s="191"/>
      <c r="R80" s="191"/>
      <c r="S80" s="191"/>
      <c r="T80" s="191"/>
      <c r="U80" s="191"/>
      <c r="V80" s="191"/>
      <c r="W80" s="191"/>
      <c r="X80" s="191"/>
      <c r="Y80" s="191"/>
      <c r="Z80" s="191"/>
      <c r="AA80" s="191"/>
      <c r="AB80" s="191"/>
      <c r="AC80" s="191"/>
      <c r="AD80" s="191"/>
      <c r="AE80" s="191"/>
      <c r="AF80" s="191"/>
      <c r="AG80" s="191"/>
      <c r="AH80" s="191"/>
      <c r="AI80" s="191"/>
      <c r="AJ80" s="191"/>
      <c r="AK80" s="191"/>
      <c r="AL80" s="191"/>
      <c r="AM80" s="191"/>
      <c r="AN80" s="191"/>
      <c r="AO80" s="191"/>
      <c r="AP80" s="191"/>
      <c r="AQ80" s="191"/>
      <c r="AR80" s="191"/>
      <c r="AS80" s="191"/>
      <c r="AT80" s="191"/>
      <c r="AU80" s="191"/>
      <c r="AV80" s="191"/>
      <c r="AW80" s="191"/>
      <c r="AX80" s="191"/>
      <c r="AY80" s="191"/>
      <c r="AZ80" s="191"/>
      <c r="BA80" s="191"/>
      <c r="BB80" s="191"/>
      <c r="BC80" s="191"/>
      <c r="BD80" s="191"/>
      <c r="BE80" s="191"/>
      <c r="BF80" s="191"/>
      <c r="BG80" s="191"/>
      <c r="BH80" s="191"/>
      <c r="BI80" s="191"/>
      <c r="BJ80" s="191"/>
      <c r="BK80" s="191"/>
      <c r="BL80" s="191"/>
      <c r="BM80" s="191"/>
    </row>
    <row r="81" spans="1:65" s="203" customFormat="1" ht="10">
      <c r="A81" s="191"/>
      <c r="B81" s="191"/>
      <c r="C81" s="191"/>
      <c r="D81" s="191"/>
      <c r="E81" s="191"/>
      <c r="F81" s="191"/>
      <c r="G81" s="191"/>
      <c r="H81" s="191"/>
      <c r="I81" s="191"/>
      <c r="J81" s="191"/>
      <c r="K81" s="191"/>
      <c r="L81" s="191"/>
      <c r="M81" s="191"/>
      <c r="N81" s="191"/>
      <c r="O81" s="191"/>
      <c r="P81" s="191"/>
      <c r="Q81" s="191"/>
      <c r="R81" s="191"/>
      <c r="S81" s="191"/>
      <c r="T81" s="191"/>
      <c r="U81" s="191"/>
      <c r="V81" s="191"/>
      <c r="W81" s="191"/>
      <c r="X81" s="191"/>
      <c r="Y81" s="191"/>
      <c r="Z81" s="191"/>
      <c r="AA81" s="191"/>
      <c r="AB81" s="191"/>
      <c r="AC81" s="191"/>
      <c r="AD81" s="191"/>
      <c r="AE81" s="191"/>
      <c r="AF81" s="191"/>
      <c r="AG81" s="191"/>
      <c r="AH81" s="191"/>
      <c r="AI81" s="191"/>
      <c r="AJ81" s="191"/>
      <c r="AK81" s="191"/>
      <c r="AL81" s="191"/>
      <c r="AM81" s="191"/>
      <c r="AN81" s="191"/>
      <c r="AO81" s="191"/>
      <c r="AP81" s="191"/>
      <c r="AQ81" s="191"/>
      <c r="AR81" s="191"/>
      <c r="AS81" s="191"/>
      <c r="AT81" s="191"/>
      <c r="AU81" s="191"/>
      <c r="AV81" s="191"/>
      <c r="AW81" s="191"/>
      <c r="AX81" s="191"/>
      <c r="AY81" s="191"/>
      <c r="AZ81" s="191"/>
      <c r="BA81" s="191"/>
      <c r="BB81" s="191"/>
      <c r="BC81" s="191"/>
      <c r="BD81" s="191"/>
      <c r="BE81" s="191"/>
      <c r="BF81" s="191"/>
      <c r="BG81" s="191"/>
      <c r="BH81" s="191"/>
      <c r="BI81" s="191"/>
      <c r="BJ81" s="191"/>
      <c r="BK81" s="191"/>
      <c r="BL81" s="191"/>
      <c r="BM81" s="191"/>
    </row>
    <row r="82" spans="1:65" s="203" customFormat="1" ht="10">
      <c r="A82" s="191"/>
      <c r="B82" s="191"/>
      <c r="C82" s="191"/>
      <c r="D82" s="191"/>
      <c r="E82" s="191"/>
      <c r="F82" s="191"/>
      <c r="G82" s="191"/>
      <c r="H82" s="191"/>
      <c r="I82" s="191"/>
      <c r="J82" s="191"/>
      <c r="K82" s="191"/>
      <c r="L82" s="191"/>
      <c r="M82" s="191"/>
      <c r="N82" s="191"/>
      <c r="O82" s="191"/>
      <c r="P82" s="191"/>
      <c r="Q82" s="191"/>
      <c r="R82" s="191"/>
      <c r="S82" s="191"/>
      <c r="T82" s="191"/>
      <c r="U82" s="191"/>
      <c r="V82" s="191"/>
      <c r="W82" s="191"/>
      <c r="X82" s="191"/>
      <c r="Y82" s="191"/>
      <c r="Z82" s="191"/>
      <c r="AA82" s="191"/>
      <c r="AB82" s="191"/>
      <c r="AC82" s="191"/>
      <c r="AD82" s="191"/>
      <c r="AE82" s="191"/>
      <c r="AF82" s="191"/>
      <c r="AG82" s="191"/>
      <c r="AH82" s="191"/>
      <c r="AI82" s="191"/>
      <c r="AJ82" s="191"/>
      <c r="AK82" s="191"/>
      <c r="AL82" s="191"/>
      <c r="AM82" s="191"/>
      <c r="AN82" s="191"/>
      <c r="AO82" s="191"/>
      <c r="AP82" s="191"/>
      <c r="AQ82" s="191"/>
      <c r="AR82" s="191"/>
      <c r="AS82" s="191"/>
      <c r="AT82" s="191"/>
      <c r="AU82" s="191"/>
      <c r="AV82" s="191"/>
      <c r="AW82" s="191"/>
      <c r="AX82" s="191"/>
      <c r="AY82" s="191"/>
      <c r="AZ82" s="191"/>
      <c r="BA82" s="191"/>
      <c r="BB82" s="191"/>
      <c r="BC82" s="191"/>
      <c r="BD82" s="191"/>
      <c r="BE82" s="191"/>
      <c r="BF82" s="191"/>
      <c r="BG82" s="191"/>
      <c r="BH82" s="191"/>
      <c r="BI82" s="191"/>
      <c r="BJ82" s="191"/>
      <c r="BK82" s="191"/>
      <c r="BL82" s="191"/>
      <c r="BM82" s="191"/>
    </row>
    <row r="83" spans="1:65" s="203" customFormat="1" ht="10">
      <c r="A83" s="191"/>
      <c r="B83" s="191"/>
      <c r="C83" s="191"/>
      <c r="D83" s="191"/>
      <c r="E83" s="191"/>
      <c r="F83" s="191"/>
      <c r="G83" s="191"/>
      <c r="H83" s="191"/>
      <c r="I83" s="191"/>
      <c r="J83" s="191"/>
      <c r="K83" s="191"/>
      <c r="L83" s="191"/>
      <c r="M83" s="191"/>
      <c r="N83" s="191"/>
      <c r="O83" s="191"/>
      <c r="P83" s="191"/>
      <c r="Q83" s="191"/>
      <c r="R83" s="191"/>
      <c r="S83" s="191"/>
      <c r="T83" s="191"/>
      <c r="U83" s="191"/>
      <c r="V83" s="191"/>
      <c r="W83" s="191"/>
      <c r="X83" s="191"/>
      <c r="Y83" s="191"/>
      <c r="Z83" s="191"/>
      <c r="AA83" s="191"/>
      <c r="AB83" s="191"/>
      <c r="AC83" s="191"/>
      <c r="AD83" s="191"/>
      <c r="AE83" s="191"/>
      <c r="AF83" s="191"/>
      <c r="AG83" s="191"/>
      <c r="AH83" s="191"/>
      <c r="AI83" s="191"/>
      <c r="AJ83" s="191"/>
      <c r="AK83" s="191"/>
      <c r="AL83" s="191"/>
      <c r="AM83" s="191"/>
      <c r="AN83" s="191"/>
      <c r="AO83" s="191"/>
      <c r="AP83" s="191"/>
      <c r="AQ83" s="191"/>
      <c r="AR83" s="191"/>
      <c r="AS83" s="191"/>
      <c r="AT83" s="191"/>
      <c r="AU83" s="191"/>
      <c r="AV83" s="191"/>
      <c r="AW83" s="191"/>
      <c r="AX83" s="191"/>
      <c r="AY83" s="191"/>
      <c r="AZ83" s="191"/>
      <c r="BA83" s="191"/>
      <c r="BB83" s="191"/>
      <c r="BC83" s="191"/>
      <c r="BD83" s="191"/>
      <c r="BE83" s="191"/>
      <c r="BF83" s="191"/>
      <c r="BG83" s="191"/>
      <c r="BH83" s="191"/>
      <c r="BI83" s="191"/>
      <c r="BJ83" s="191"/>
      <c r="BK83" s="191"/>
      <c r="BL83" s="191"/>
      <c r="BM83" s="191"/>
    </row>
    <row r="84" spans="1:65" s="203" customFormat="1" ht="10">
      <c r="A84" s="191"/>
      <c r="B84" s="191"/>
      <c r="C84" s="191"/>
      <c r="D84" s="191"/>
      <c r="E84" s="191"/>
      <c r="F84" s="191"/>
      <c r="G84" s="191"/>
      <c r="H84" s="191"/>
      <c r="I84" s="191"/>
      <c r="J84" s="191"/>
      <c r="K84" s="191"/>
      <c r="L84" s="191"/>
      <c r="M84" s="191"/>
      <c r="N84" s="191"/>
      <c r="O84" s="191"/>
      <c r="P84" s="191"/>
      <c r="Q84" s="191"/>
      <c r="R84" s="191"/>
      <c r="S84" s="191"/>
      <c r="T84" s="191"/>
      <c r="U84" s="191"/>
      <c r="V84" s="191"/>
      <c r="W84" s="191"/>
      <c r="X84" s="191"/>
      <c r="Y84" s="191"/>
      <c r="Z84" s="191"/>
      <c r="AA84" s="191"/>
      <c r="AB84" s="191"/>
      <c r="AC84" s="191"/>
      <c r="AD84" s="191"/>
      <c r="AE84" s="191"/>
      <c r="AF84" s="191"/>
      <c r="AG84" s="191"/>
      <c r="AH84" s="191"/>
      <c r="AI84" s="191"/>
      <c r="AJ84" s="191"/>
      <c r="AK84" s="191"/>
      <c r="AL84" s="191"/>
      <c r="AM84" s="191"/>
      <c r="AN84" s="191"/>
      <c r="AO84" s="191"/>
      <c r="AP84" s="191"/>
      <c r="AQ84" s="191"/>
      <c r="AR84" s="191"/>
      <c r="AS84" s="191"/>
      <c r="AT84" s="191"/>
      <c r="AU84" s="191"/>
      <c r="AV84" s="191"/>
      <c r="AW84" s="191"/>
      <c r="AX84" s="191"/>
      <c r="AY84" s="191"/>
      <c r="AZ84" s="191"/>
      <c r="BA84" s="191"/>
      <c r="BB84" s="191"/>
      <c r="BC84" s="191"/>
      <c r="BD84" s="191"/>
      <c r="BE84" s="191"/>
      <c r="BF84" s="191"/>
      <c r="BG84" s="191"/>
      <c r="BH84" s="191"/>
      <c r="BI84" s="191"/>
      <c r="BJ84" s="191"/>
      <c r="BK84" s="191"/>
      <c r="BL84" s="191"/>
      <c r="BM84" s="191"/>
    </row>
    <row r="85" spans="1:65" s="203" customFormat="1" ht="10">
      <c r="A85" s="191"/>
      <c r="B85" s="191"/>
      <c r="C85" s="191"/>
      <c r="D85" s="191"/>
      <c r="E85" s="191"/>
      <c r="F85" s="191"/>
      <c r="G85" s="191"/>
      <c r="H85" s="191"/>
      <c r="I85" s="191"/>
      <c r="J85" s="191"/>
      <c r="K85" s="191"/>
      <c r="L85" s="191"/>
      <c r="M85" s="191"/>
      <c r="N85" s="191"/>
      <c r="O85" s="191"/>
      <c r="P85" s="191"/>
      <c r="Q85" s="191"/>
      <c r="R85" s="191"/>
      <c r="S85" s="191"/>
      <c r="T85" s="191"/>
      <c r="U85" s="191"/>
      <c r="V85" s="191"/>
      <c r="W85" s="191"/>
      <c r="X85" s="191"/>
      <c r="Y85" s="191"/>
      <c r="Z85" s="191"/>
      <c r="AA85" s="191"/>
      <c r="AB85" s="191"/>
      <c r="AC85" s="191"/>
      <c r="AD85" s="191"/>
      <c r="AE85" s="191"/>
      <c r="AF85" s="191"/>
      <c r="AG85" s="191"/>
      <c r="AH85" s="191"/>
      <c r="AI85" s="191"/>
      <c r="AJ85" s="191"/>
      <c r="AK85" s="191"/>
      <c r="AL85" s="191"/>
      <c r="AM85" s="191"/>
      <c r="AN85" s="191"/>
      <c r="AO85" s="191"/>
      <c r="AP85" s="191"/>
      <c r="AQ85" s="191"/>
      <c r="AR85" s="191"/>
      <c r="AS85" s="191"/>
      <c r="AT85" s="191"/>
      <c r="AU85" s="191"/>
      <c r="AV85" s="191"/>
      <c r="AW85" s="191"/>
      <c r="AX85" s="191"/>
      <c r="AY85" s="191"/>
      <c r="AZ85" s="191"/>
      <c r="BA85" s="191"/>
      <c r="BB85" s="191"/>
      <c r="BC85" s="191"/>
      <c r="BD85" s="191"/>
      <c r="BE85" s="191"/>
      <c r="BF85" s="191"/>
      <c r="BG85" s="191"/>
      <c r="BH85" s="191"/>
      <c r="BI85" s="191"/>
      <c r="BJ85" s="191"/>
      <c r="BK85" s="191"/>
      <c r="BL85" s="191"/>
      <c r="BM85" s="191"/>
    </row>
    <row r="86" spans="1:65" s="203" customFormat="1" ht="10">
      <c r="A86" s="191"/>
      <c r="B86" s="191"/>
      <c r="C86" s="191"/>
      <c r="D86" s="191"/>
      <c r="E86" s="191"/>
      <c r="F86" s="191"/>
      <c r="G86" s="191"/>
      <c r="H86" s="191"/>
      <c r="I86" s="191"/>
      <c r="J86" s="191"/>
      <c r="K86" s="191"/>
      <c r="L86" s="191"/>
      <c r="M86" s="191"/>
      <c r="N86" s="191"/>
      <c r="O86" s="191"/>
      <c r="P86" s="191"/>
      <c r="Q86" s="191"/>
      <c r="R86" s="191"/>
      <c r="S86" s="191"/>
      <c r="T86" s="191"/>
      <c r="U86" s="191"/>
      <c r="V86" s="191"/>
      <c r="W86" s="191"/>
      <c r="X86" s="191"/>
      <c r="Y86" s="191"/>
      <c r="Z86" s="191"/>
      <c r="AA86" s="191"/>
      <c r="AB86" s="191"/>
      <c r="AC86" s="191"/>
      <c r="AD86" s="191"/>
      <c r="AE86" s="191"/>
      <c r="AF86" s="191"/>
      <c r="AG86" s="191"/>
      <c r="AH86" s="191"/>
      <c r="AI86" s="191"/>
      <c r="AJ86" s="191"/>
      <c r="AK86" s="191"/>
      <c r="AL86" s="191"/>
      <c r="AM86" s="191"/>
      <c r="AN86" s="191"/>
      <c r="AO86" s="191"/>
      <c r="AP86" s="191"/>
      <c r="AQ86" s="191"/>
      <c r="AR86" s="191"/>
      <c r="AS86" s="191"/>
      <c r="AT86" s="191"/>
      <c r="AU86" s="191"/>
      <c r="AV86" s="191"/>
      <c r="AW86" s="191"/>
      <c r="AX86" s="191"/>
      <c r="AY86" s="191"/>
      <c r="AZ86" s="191"/>
      <c r="BA86" s="191"/>
      <c r="BB86" s="191"/>
      <c r="BC86" s="191"/>
      <c r="BD86" s="191"/>
      <c r="BE86" s="191"/>
      <c r="BF86" s="191"/>
      <c r="BG86" s="191"/>
      <c r="BH86" s="191"/>
      <c r="BI86" s="191"/>
      <c r="BJ86" s="191"/>
      <c r="BK86" s="191"/>
      <c r="BL86" s="191"/>
      <c r="BM86" s="191"/>
    </row>
    <row r="87" spans="1:65" s="203" customFormat="1" ht="10">
      <c r="A87" s="191"/>
      <c r="B87" s="191"/>
      <c r="C87" s="191"/>
      <c r="D87" s="191"/>
      <c r="E87" s="191"/>
      <c r="F87" s="191"/>
      <c r="G87" s="191"/>
      <c r="H87" s="191"/>
      <c r="I87" s="191"/>
      <c r="J87" s="191"/>
      <c r="K87" s="191"/>
      <c r="L87" s="191"/>
      <c r="M87" s="191"/>
      <c r="N87" s="191"/>
      <c r="O87" s="191"/>
      <c r="P87" s="191"/>
      <c r="Q87" s="191"/>
      <c r="R87" s="191"/>
      <c r="S87" s="191"/>
      <c r="T87" s="191"/>
      <c r="U87" s="191"/>
      <c r="V87" s="191"/>
      <c r="W87" s="191"/>
      <c r="X87" s="191"/>
      <c r="Y87" s="191"/>
      <c r="Z87" s="191"/>
      <c r="AA87" s="191"/>
      <c r="AB87" s="191"/>
      <c r="AC87" s="191"/>
      <c r="AD87" s="191"/>
      <c r="AE87" s="191"/>
      <c r="AF87" s="191"/>
      <c r="AG87" s="191"/>
      <c r="AH87" s="191"/>
      <c r="AI87" s="191"/>
      <c r="AJ87" s="191"/>
      <c r="AK87" s="191"/>
      <c r="AL87" s="191"/>
      <c r="AM87" s="191"/>
      <c r="AN87" s="191"/>
      <c r="AO87" s="191"/>
      <c r="AP87" s="191"/>
      <c r="AQ87" s="191"/>
      <c r="AR87" s="191"/>
      <c r="AS87" s="191"/>
      <c r="AT87" s="191"/>
      <c r="AU87" s="191"/>
      <c r="AV87" s="191"/>
      <c r="AW87" s="191"/>
      <c r="AX87" s="191"/>
      <c r="AY87" s="191"/>
      <c r="AZ87" s="191"/>
      <c r="BA87" s="191"/>
      <c r="BB87" s="191"/>
      <c r="BC87" s="191"/>
      <c r="BD87" s="191"/>
      <c r="BE87" s="191"/>
      <c r="BF87" s="191"/>
      <c r="BG87" s="191"/>
      <c r="BH87" s="191"/>
      <c r="BI87" s="191"/>
      <c r="BJ87" s="191"/>
      <c r="BK87" s="191"/>
      <c r="BL87" s="191"/>
      <c r="BM87" s="191"/>
    </row>
    <row r="88" spans="1:65" s="203" customFormat="1" ht="10">
      <c r="A88" s="191"/>
      <c r="B88" s="191"/>
      <c r="C88" s="191"/>
      <c r="D88" s="191"/>
      <c r="E88" s="191"/>
      <c r="F88" s="191"/>
      <c r="G88" s="191"/>
      <c r="H88" s="191"/>
      <c r="I88" s="191"/>
      <c r="J88" s="191"/>
      <c r="K88" s="191"/>
      <c r="L88" s="191"/>
      <c r="M88" s="191"/>
      <c r="N88" s="191"/>
      <c r="O88" s="191"/>
      <c r="P88" s="191"/>
      <c r="Q88" s="191"/>
      <c r="R88" s="191"/>
      <c r="S88" s="191"/>
      <c r="T88" s="191"/>
      <c r="U88" s="191"/>
      <c r="V88" s="191"/>
      <c r="W88" s="191"/>
      <c r="X88" s="191"/>
      <c r="Y88" s="191"/>
      <c r="Z88" s="191"/>
      <c r="AA88" s="191"/>
      <c r="AB88" s="191"/>
      <c r="AC88" s="191"/>
      <c r="AD88" s="191"/>
      <c r="AE88" s="191"/>
      <c r="AF88" s="191"/>
      <c r="AG88" s="191"/>
      <c r="AH88" s="191"/>
      <c r="AI88" s="191"/>
      <c r="AJ88" s="191"/>
      <c r="AK88" s="191"/>
      <c r="AL88" s="191"/>
      <c r="AM88" s="191"/>
      <c r="AN88" s="191"/>
      <c r="AO88" s="191"/>
      <c r="AP88" s="191"/>
      <c r="AQ88" s="191"/>
      <c r="AR88" s="191"/>
      <c r="AS88" s="191"/>
      <c r="AT88" s="191"/>
      <c r="AU88" s="191"/>
      <c r="AV88" s="191"/>
      <c r="AW88" s="191"/>
      <c r="AX88" s="191"/>
      <c r="AY88" s="191"/>
      <c r="AZ88" s="191"/>
      <c r="BA88" s="191"/>
      <c r="BB88" s="191"/>
      <c r="BC88" s="191"/>
      <c r="BD88" s="191"/>
      <c r="BE88" s="191"/>
      <c r="BF88" s="191"/>
      <c r="BG88" s="191"/>
      <c r="BH88" s="191"/>
      <c r="BI88" s="191"/>
      <c r="BJ88" s="191"/>
      <c r="BK88" s="191"/>
      <c r="BL88" s="191"/>
      <c r="BM88" s="191"/>
    </row>
    <row r="89" spans="1:65" s="203" customFormat="1" ht="10">
      <c r="A89" s="191"/>
      <c r="B89" s="191"/>
      <c r="C89" s="191"/>
      <c r="D89" s="191"/>
      <c r="E89" s="191"/>
      <c r="F89" s="191"/>
      <c r="G89" s="191"/>
      <c r="H89" s="191"/>
      <c r="I89" s="191"/>
      <c r="J89" s="191"/>
      <c r="K89" s="191"/>
      <c r="L89" s="191"/>
      <c r="M89" s="191"/>
      <c r="N89" s="191"/>
      <c r="O89" s="191"/>
      <c r="P89" s="191"/>
      <c r="Q89" s="191"/>
      <c r="R89" s="191"/>
      <c r="S89" s="191"/>
      <c r="T89" s="191"/>
      <c r="U89" s="191"/>
      <c r="V89" s="191"/>
      <c r="W89" s="191"/>
      <c r="X89" s="191"/>
      <c r="Y89" s="191"/>
      <c r="Z89" s="191"/>
      <c r="AA89" s="191"/>
      <c r="AB89" s="191"/>
      <c r="AC89" s="191"/>
      <c r="AD89" s="191"/>
      <c r="AE89" s="191"/>
      <c r="AF89" s="191"/>
      <c r="AG89" s="191"/>
      <c r="AH89" s="191"/>
      <c r="AI89" s="191"/>
      <c r="AJ89" s="191"/>
      <c r="AK89" s="191"/>
      <c r="AL89" s="191"/>
      <c r="AM89" s="191"/>
      <c r="AN89" s="191"/>
      <c r="AO89" s="191"/>
      <c r="AP89" s="191"/>
      <c r="AQ89" s="191"/>
      <c r="AR89" s="191"/>
      <c r="AS89" s="191"/>
      <c r="AT89" s="191"/>
      <c r="AU89" s="191"/>
      <c r="AV89" s="191"/>
      <c r="AW89" s="191"/>
      <c r="AX89" s="191"/>
      <c r="AY89" s="191"/>
      <c r="AZ89" s="191"/>
      <c r="BA89" s="191"/>
      <c r="BB89" s="191"/>
      <c r="BC89" s="191"/>
      <c r="BD89" s="191"/>
      <c r="BE89" s="191"/>
      <c r="BF89" s="191"/>
      <c r="BG89" s="191"/>
      <c r="BH89" s="191"/>
      <c r="BI89" s="191"/>
      <c r="BJ89" s="191"/>
      <c r="BK89" s="191"/>
      <c r="BL89" s="191"/>
      <c r="BM89" s="191"/>
    </row>
    <row r="90" spans="1:65" s="203" customFormat="1" ht="10">
      <c r="A90" s="191"/>
      <c r="B90" s="191"/>
      <c r="C90" s="191"/>
      <c r="D90" s="191"/>
      <c r="E90" s="191"/>
      <c r="F90" s="191"/>
      <c r="G90" s="191"/>
      <c r="H90" s="191"/>
      <c r="I90" s="191"/>
      <c r="J90" s="191"/>
      <c r="K90" s="191"/>
      <c r="L90" s="191"/>
      <c r="M90" s="191"/>
      <c r="N90" s="191"/>
      <c r="O90" s="191"/>
      <c r="P90" s="191"/>
      <c r="Q90" s="191"/>
      <c r="R90" s="191"/>
      <c r="S90" s="191"/>
      <c r="T90" s="191"/>
      <c r="U90" s="191"/>
      <c r="V90" s="191"/>
      <c r="W90" s="191"/>
      <c r="X90" s="191"/>
      <c r="Y90" s="191"/>
      <c r="Z90" s="191"/>
      <c r="AA90" s="191"/>
      <c r="AB90" s="191"/>
      <c r="AC90" s="191"/>
      <c r="AD90" s="191"/>
      <c r="AE90" s="191"/>
      <c r="AF90" s="191"/>
      <c r="AG90" s="191"/>
      <c r="AH90" s="191"/>
      <c r="AI90" s="191"/>
      <c r="AJ90" s="191"/>
      <c r="AK90" s="191"/>
      <c r="AL90" s="191"/>
      <c r="AM90" s="191"/>
      <c r="AN90" s="191"/>
      <c r="AO90" s="191"/>
      <c r="AP90" s="191"/>
      <c r="AQ90" s="191"/>
      <c r="AR90" s="191"/>
      <c r="AS90" s="191"/>
      <c r="AT90" s="191"/>
      <c r="AU90" s="191"/>
      <c r="AV90" s="191"/>
      <c r="AW90" s="191"/>
      <c r="AX90" s="191"/>
      <c r="AY90" s="191"/>
      <c r="AZ90" s="191"/>
      <c r="BA90" s="191"/>
      <c r="BB90" s="191"/>
      <c r="BC90" s="191"/>
      <c r="BD90" s="191"/>
      <c r="BE90" s="191"/>
      <c r="BF90" s="191"/>
      <c r="BG90" s="191"/>
      <c r="BH90" s="191"/>
      <c r="BI90" s="191"/>
      <c r="BJ90" s="191"/>
      <c r="BK90" s="191"/>
      <c r="BL90" s="191"/>
      <c r="BM90" s="191"/>
    </row>
    <row r="91" spans="1:65" s="203" customFormat="1" ht="10">
      <c r="A91" s="191"/>
      <c r="B91" s="191"/>
      <c r="C91" s="191"/>
      <c r="D91" s="191"/>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191"/>
      <c r="AP91" s="191"/>
      <c r="AQ91" s="191"/>
      <c r="AR91" s="191"/>
      <c r="AS91" s="191"/>
      <c r="AT91" s="191"/>
      <c r="AU91" s="191"/>
      <c r="AV91" s="191"/>
      <c r="AW91" s="191"/>
      <c r="AX91" s="191"/>
      <c r="AY91" s="191"/>
      <c r="AZ91" s="191"/>
      <c r="BA91" s="191"/>
      <c r="BB91" s="191"/>
      <c r="BC91" s="191"/>
      <c r="BD91" s="191"/>
      <c r="BE91" s="191"/>
      <c r="BF91" s="191"/>
      <c r="BG91" s="191"/>
      <c r="BH91" s="191"/>
      <c r="BI91" s="191"/>
      <c r="BJ91" s="191"/>
      <c r="BK91" s="191"/>
      <c r="BL91" s="191"/>
      <c r="BM91" s="191"/>
    </row>
    <row r="92" spans="1:65" s="203" customFormat="1" ht="10">
      <c r="A92" s="191"/>
      <c r="B92" s="191"/>
      <c r="C92" s="191"/>
      <c r="D92" s="191"/>
      <c r="E92" s="191"/>
      <c r="F92" s="191"/>
      <c r="G92" s="191"/>
      <c r="H92" s="191"/>
      <c r="I92" s="191"/>
      <c r="J92" s="191"/>
      <c r="K92" s="191"/>
      <c r="L92" s="191"/>
      <c r="M92" s="191"/>
      <c r="N92" s="191"/>
      <c r="O92" s="191"/>
      <c r="P92" s="191"/>
      <c r="Q92" s="191"/>
      <c r="R92" s="191"/>
      <c r="S92" s="191"/>
      <c r="T92" s="191"/>
      <c r="U92" s="191"/>
      <c r="V92" s="191"/>
      <c r="W92" s="191"/>
      <c r="X92" s="191"/>
      <c r="Y92" s="191"/>
      <c r="Z92" s="191"/>
      <c r="AA92" s="191"/>
      <c r="AB92" s="191"/>
      <c r="AC92" s="191"/>
      <c r="AD92" s="191"/>
      <c r="AE92" s="191"/>
      <c r="AF92" s="191"/>
      <c r="AG92" s="191"/>
      <c r="AH92" s="191"/>
      <c r="AI92" s="191"/>
      <c r="AJ92" s="191"/>
      <c r="AK92" s="191"/>
      <c r="AL92" s="191"/>
      <c r="AM92" s="191"/>
      <c r="AN92" s="191"/>
      <c r="AO92" s="191"/>
      <c r="AP92" s="191"/>
      <c r="AQ92" s="191"/>
      <c r="AR92" s="191"/>
      <c r="AS92" s="191"/>
      <c r="AT92" s="191"/>
      <c r="AU92" s="191"/>
      <c r="AV92" s="191"/>
      <c r="AW92" s="191"/>
      <c r="AX92" s="191"/>
      <c r="AY92" s="191"/>
      <c r="AZ92" s="191"/>
      <c r="BA92" s="191"/>
      <c r="BB92" s="191"/>
      <c r="BC92" s="191"/>
      <c r="BD92" s="191"/>
      <c r="BE92" s="191"/>
      <c r="BF92" s="191"/>
      <c r="BG92" s="191"/>
      <c r="BH92" s="191"/>
      <c r="BI92" s="191"/>
      <c r="BJ92" s="191"/>
      <c r="BK92" s="191"/>
      <c r="BL92" s="191"/>
      <c r="BM92" s="191"/>
    </row>
    <row r="93" spans="1:65" s="203" customFormat="1" ht="10">
      <c r="A93" s="191"/>
      <c r="B93" s="191"/>
      <c r="C93" s="191"/>
      <c r="D93" s="191"/>
      <c r="E93" s="191"/>
      <c r="F93" s="191"/>
      <c r="G93" s="191"/>
      <c r="H93" s="191"/>
      <c r="I93" s="191"/>
      <c r="J93" s="191"/>
      <c r="K93" s="191"/>
      <c r="L93" s="191"/>
      <c r="M93" s="191"/>
      <c r="N93" s="191"/>
      <c r="O93" s="191"/>
      <c r="P93" s="191"/>
      <c r="Q93" s="191"/>
      <c r="R93" s="191"/>
      <c r="S93" s="191"/>
      <c r="T93" s="191"/>
      <c r="U93" s="191"/>
      <c r="V93" s="191"/>
      <c r="W93" s="191"/>
      <c r="X93" s="191"/>
      <c r="Y93" s="191"/>
      <c r="Z93" s="191"/>
      <c r="AA93" s="191"/>
      <c r="AB93" s="191"/>
      <c r="AC93" s="191"/>
      <c r="AD93" s="191"/>
      <c r="AE93" s="191"/>
      <c r="AF93" s="191"/>
      <c r="AG93" s="191"/>
      <c r="AH93" s="191"/>
      <c r="AI93" s="191"/>
      <c r="AJ93" s="191"/>
      <c r="AK93" s="191"/>
      <c r="AL93" s="191"/>
      <c r="AM93" s="191"/>
      <c r="AN93" s="191"/>
      <c r="AO93" s="191"/>
      <c r="AP93" s="191"/>
      <c r="AQ93" s="191"/>
      <c r="AR93" s="191"/>
      <c r="AS93" s="191"/>
      <c r="AT93" s="191"/>
      <c r="AU93" s="191"/>
      <c r="AV93" s="191"/>
      <c r="AW93" s="191"/>
      <c r="AX93" s="191"/>
      <c r="AY93" s="191"/>
      <c r="AZ93" s="191"/>
      <c r="BA93" s="191"/>
      <c r="BB93" s="191"/>
      <c r="BC93" s="191"/>
      <c r="BD93" s="191"/>
      <c r="BE93" s="191"/>
      <c r="BF93" s="191"/>
      <c r="BG93" s="191"/>
      <c r="BH93" s="191"/>
      <c r="BI93" s="191"/>
      <c r="BJ93" s="191"/>
      <c r="BK93" s="191"/>
      <c r="BL93" s="191"/>
      <c r="BM93" s="191"/>
    </row>
    <row r="94" spans="1:65" s="203" customFormat="1" ht="10">
      <c r="A94" s="191"/>
      <c r="B94" s="191"/>
      <c r="C94" s="191"/>
      <c r="D94" s="191"/>
      <c r="E94" s="191"/>
      <c r="F94" s="191"/>
      <c r="G94" s="191"/>
      <c r="H94" s="191"/>
      <c r="I94" s="191"/>
      <c r="J94" s="191"/>
      <c r="K94" s="191"/>
      <c r="L94" s="191"/>
      <c r="M94" s="191"/>
      <c r="N94" s="191"/>
      <c r="O94" s="191"/>
      <c r="P94" s="191"/>
      <c r="Q94" s="191"/>
      <c r="R94" s="191"/>
      <c r="S94" s="191"/>
      <c r="T94" s="191"/>
      <c r="U94" s="191"/>
      <c r="V94" s="191"/>
      <c r="W94" s="191"/>
      <c r="X94" s="191"/>
      <c r="Y94" s="191"/>
      <c r="Z94" s="191"/>
      <c r="AA94" s="191"/>
      <c r="AB94" s="191"/>
      <c r="AC94" s="191"/>
      <c r="AD94" s="191"/>
      <c r="AE94" s="191"/>
      <c r="AF94" s="191"/>
      <c r="AG94" s="191"/>
      <c r="AH94" s="191"/>
      <c r="AI94" s="191"/>
      <c r="AJ94" s="191"/>
      <c r="AK94" s="191"/>
      <c r="AL94" s="191"/>
      <c r="AM94" s="191"/>
      <c r="AN94" s="191"/>
      <c r="AO94" s="191"/>
      <c r="AP94" s="191"/>
      <c r="AQ94" s="191"/>
      <c r="AR94" s="191"/>
      <c r="AS94" s="191"/>
      <c r="AT94" s="191"/>
      <c r="AU94" s="191"/>
      <c r="AV94" s="191"/>
      <c r="AW94" s="191"/>
      <c r="AX94" s="191"/>
      <c r="AY94" s="191"/>
      <c r="AZ94" s="191"/>
      <c r="BA94" s="191"/>
      <c r="BB94" s="191"/>
      <c r="BC94" s="191"/>
      <c r="BD94" s="191"/>
      <c r="BE94" s="191"/>
      <c r="BF94" s="191"/>
      <c r="BG94" s="191"/>
      <c r="BH94" s="191"/>
      <c r="BI94" s="191"/>
      <c r="BJ94" s="191"/>
      <c r="BK94" s="191"/>
      <c r="BL94" s="191"/>
      <c r="BM94" s="191"/>
    </row>
    <row r="95" spans="1:65" s="203" customFormat="1" ht="10">
      <c r="A95" s="191"/>
      <c r="B95" s="191"/>
      <c r="C95" s="191"/>
      <c r="D95" s="191"/>
      <c r="E95" s="191"/>
      <c r="F95" s="191"/>
      <c r="G95" s="191"/>
      <c r="H95" s="191"/>
      <c r="I95" s="191"/>
      <c r="J95" s="191"/>
      <c r="K95" s="191"/>
      <c r="L95" s="191"/>
      <c r="M95" s="191"/>
      <c r="N95" s="191"/>
      <c r="O95" s="191"/>
      <c r="P95" s="191"/>
      <c r="Q95" s="191"/>
      <c r="R95" s="191"/>
      <c r="S95" s="191"/>
      <c r="T95" s="191"/>
      <c r="U95" s="191"/>
      <c r="V95" s="191"/>
      <c r="W95" s="191"/>
      <c r="X95" s="191"/>
      <c r="Y95" s="191"/>
      <c r="Z95" s="191"/>
      <c r="AA95" s="191"/>
      <c r="AB95" s="191"/>
      <c r="AC95" s="191"/>
      <c r="AD95" s="191"/>
      <c r="AE95" s="191"/>
      <c r="AF95" s="191"/>
      <c r="AG95" s="191"/>
      <c r="AH95" s="191"/>
      <c r="AI95" s="191"/>
      <c r="AJ95" s="191"/>
      <c r="AK95" s="191"/>
      <c r="AL95" s="191"/>
      <c r="AM95" s="191"/>
      <c r="AN95" s="191"/>
      <c r="AO95" s="191"/>
      <c r="AP95" s="191"/>
      <c r="AQ95" s="191"/>
      <c r="AR95" s="191"/>
      <c r="AS95" s="191"/>
      <c r="AT95" s="191"/>
      <c r="AU95" s="191"/>
      <c r="AV95" s="191"/>
      <c r="AW95" s="191"/>
      <c r="AX95" s="191"/>
      <c r="AY95" s="191"/>
      <c r="AZ95" s="191"/>
      <c r="BA95" s="191"/>
      <c r="BB95" s="191"/>
      <c r="BC95" s="191"/>
      <c r="BD95" s="191"/>
      <c r="BE95" s="191"/>
      <c r="BF95" s="191"/>
      <c r="BG95" s="191"/>
      <c r="BH95" s="191"/>
      <c r="BI95" s="191"/>
      <c r="BJ95" s="191"/>
      <c r="BK95" s="191"/>
      <c r="BL95" s="191"/>
      <c r="BM95" s="191"/>
    </row>
    <row r="96" spans="1:65" s="203" customFormat="1" ht="10">
      <c r="A96" s="191"/>
      <c r="B96" s="191"/>
      <c r="C96" s="191"/>
      <c r="D96" s="191"/>
      <c r="E96" s="191"/>
      <c r="F96" s="191"/>
      <c r="G96" s="191"/>
      <c r="H96" s="191"/>
      <c r="I96" s="191"/>
      <c r="J96" s="191"/>
      <c r="K96" s="191"/>
      <c r="L96" s="191"/>
      <c r="M96" s="191"/>
      <c r="N96" s="191"/>
      <c r="O96" s="191"/>
      <c r="P96" s="191"/>
      <c r="Q96" s="191"/>
      <c r="R96" s="191"/>
      <c r="S96" s="191"/>
      <c r="T96" s="191"/>
      <c r="U96" s="191"/>
      <c r="V96" s="191"/>
      <c r="W96" s="191"/>
      <c r="X96" s="191"/>
      <c r="Y96" s="191"/>
      <c r="Z96" s="191"/>
      <c r="AA96" s="191"/>
      <c r="AB96" s="191"/>
      <c r="AC96" s="191"/>
      <c r="AD96" s="191"/>
      <c r="AE96" s="191"/>
      <c r="AF96" s="191"/>
      <c r="AG96" s="191"/>
      <c r="AH96" s="191"/>
      <c r="AI96" s="191"/>
      <c r="AJ96" s="191"/>
      <c r="AK96" s="191"/>
      <c r="AL96" s="191"/>
      <c r="AM96" s="191"/>
      <c r="AN96" s="191"/>
      <c r="AO96" s="191"/>
      <c r="AP96" s="191"/>
      <c r="AQ96" s="191"/>
      <c r="AR96" s="191"/>
      <c r="AS96" s="191"/>
      <c r="AT96" s="191"/>
      <c r="AU96" s="191"/>
      <c r="AV96" s="191"/>
      <c r="AW96" s="191"/>
      <c r="AX96" s="191"/>
      <c r="AY96" s="191"/>
      <c r="AZ96" s="191"/>
      <c r="BA96" s="191"/>
      <c r="BB96" s="191"/>
      <c r="BC96" s="191"/>
      <c r="BD96" s="191"/>
      <c r="BE96" s="191"/>
      <c r="BF96" s="191"/>
      <c r="BG96" s="191"/>
      <c r="BH96" s="191"/>
      <c r="BI96" s="191"/>
      <c r="BJ96" s="191"/>
      <c r="BK96" s="191"/>
      <c r="BL96" s="191"/>
      <c r="BM96" s="191"/>
    </row>
    <row r="97" spans="1:65" s="203" customFormat="1" ht="10">
      <c r="A97" s="191"/>
      <c r="B97" s="191"/>
      <c r="C97" s="191"/>
      <c r="D97" s="191"/>
      <c r="E97" s="191"/>
      <c r="F97" s="191"/>
      <c r="G97" s="191"/>
      <c r="H97" s="191"/>
      <c r="I97" s="191"/>
      <c r="J97" s="191"/>
      <c r="K97" s="191"/>
      <c r="L97" s="191"/>
      <c r="M97" s="191"/>
      <c r="N97" s="191"/>
      <c r="O97" s="191"/>
      <c r="P97" s="191"/>
      <c r="Q97" s="191"/>
      <c r="R97" s="191"/>
      <c r="S97" s="191"/>
      <c r="T97" s="191"/>
      <c r="U97" s="191"/>
      <c r="V97" s="191"/>
      <c r="W97" s="191"/>
      <c r="X97" s="191"/>
      <c r="Y97" s="191"/>
      <c r="Z97" s="191"/>
      <c r="AA97" s="191"/>
      <c r="AB97" s="191"/>
      <c r="AC97" s="191"/>
      <c r="AD97" s="191"/>
      <c r="AE97" s="191"/>
      <c r="AF97" s="191"/>
      <c r="AG97" s="191"/>
      <c r="AH97" s="191"/>
      <c r="AI97" s="191"/>
      <c r="AJ97" s="191"/>
      <c r="AK97" s="191"/>
      <c r="AL97" s="191"/>
      <c r="AM97" s="191"/>
      <c r="AN97" s="191"/>
      <c r="AO97" s="191"/>
      <c r="AP97" s="191"/>
      <c r="AQ97" s="191"/>
      <c r="AR97" s="191"/>
      <c r="AS97" s="191"/>
      <c r="AT97" s="191"/>
      <c r="AU97" s="191"/>
      <c r="AV97" s="191"/>
      <c r="AW97" s="191"/>
      <c r="AX97" s="191"/>
      <c r="AY97" s="191"/>
      <c r="AZ97" s="191"/>
      <c r="BA97" s="191"/>
      <c r="BB97" s="191"/>
      <c r="BC97" s="191"/>
      <c r="BD97" s="191"/>
      <c r="BE97" s="191"/>
      <c r="BF97" s="191"/>
      <c r="BG97" s="191"/>
      <c r="BH97" s="191"/>
      <c r="BI97" s="191"/>
      <c r="BJ97" s="191"/>
      <c r="BK97" s="191"/>
      <c r="BL97" s="191"/>
      <c r="BM97" s="191"/>
    </row>
    <row r="98" spans="1:65" s="203" customFormat="1" ht="10">
      <c r="A98" s="191"/>
      <c r="B98" s="191"/>
      <c r="C98" s="191"/>
      <c r="D98" s="191"/>
      <c r="E98" s="191"/>
      <c r="F98" s="191"/>
      <c r="G98" s="191"/>
      <c r="H98" s="191"/>
      <c r="I98" s="191"/>
      <c r="J98" s="191"/>
      <c r="K98" s="191"/>
      <c r="L98" s="191"/>
      <c r="M98" s="191"/>
      <c r="N98" s="191"/>
      <c r="O98" s="191"/>
      <c r="P98" s="191"/>
      <c r="Q98" s="191"/>
      <c r="R98" s="191"/>
      <c r="S98" s="191"/>
      <c r="T98" s="191"/>
      <c r="U98" s="191"/>
      <c r="V98" s="191"/>
      <c r="W98" s="191"/>
      <c r="X98" s="191"/>
      <c r="Y98" s="191"/>
      <c r="Z98" s="191"/>
      <c r="AA98" s="191"/>
      <c r="AB98" s="191"/>
      <c r="AC98" s="191"/>
      <c r="AD98" s="191"/>
      <c r="AE98" s="191"/>
      <c r="AF98" s="191"/>
      <c r="AG98" s="191"/>
      <c r="AH98" s="191"/>
      <c r="AI98" s="191"/>
      <c r="AJ98" s="191"/>
      <c r="AK98" s="191"/>
      <c r="AL98" s="191"/>
      <c r="AM98" s="191"/>
      <c r="AN98" s="191"/>
      <c r="AO98" s="191"/>
      <c r="AP98" s="191"/>
      <c r="AQ98" s="191"/>
      <c r="AR98" s="191"/>
      <c r="AS98" s="191"/>
      <c r="AT98" s="191"/>
      <c r="AU98" s="191"/>
      <c r="AV98" s="191"/>
      <c r="AW98" s="191"/>
      <c r="AX98" s="191"/>
      <c r="AY98" s="191"/>
      <c r="AZ98" s="191"/>
      <c r="BA98" s="191"/>
      <c r="BB98" s="191"/>
      <c r="BC98" s="191"/>
      <c r="BD98" s="191"/>
      <c r="BE98" s="191"/>
      <c r="BF98" s="191"/>
      <c r="BG98" s="191"/>
      <c r="BH98" s="191"/>
      <c r="BI98" s="191"/>
      <c r="BJ98" s="191"/>
      <c r="BK98" s="191"/>
      <c r="BL98" s="191"/>
      <c r="BM98" s="191"/>
    </row>
    <row r="99" spans="1:65" s="203" customFormat="1" ht="10">
      <c r="A99" s="191"/>
      <c r="B99" s="191"/>
      <c r="C99" s="191"/>
      <c r="D99" s="191"/>
      <c r="E99" s="191"/>
      <c r="F99" s="191"/>
      <c r="G99" s="191"/>
      <c r="H99" s="191"/>
      <c r="I99" s="191"/>
      <c r="J99" s="191"/>
      <c r="K99" s="191"/>
      <c r="L99" s="191"/>
      <c r="M99" s="191"/>
      <c r="N99" s="191"/>
      <c r="O99" s="191"/>
      <c r="P99" s="191"/>
      <c r="Q99" s="191"/>
      <c r="R99" s="191"/>
      <c r="S99" s="191"/>
      <c r="T99" s="191"/>
      <c r="U99" s="191"/>
      <c r="V99" s="191"/>
      <c r="W99" s="191"/>
      <c r="X99" s="191"/>
      <c r="Y99" s="191"/>
      <c r="Z99" s="191"/>
      <c r="AA99" s="191"/>
      <c r="AB99" s="191"/>
      <c r="AC99" s="191"/>
      <c r="AD99" s="191"/>
      <c r="AE99" s="191"/>
      <c r="AF99" s="191"/>
      <c r="AG99" s="191"/>
      <c r="AH99" s="191"/>
      <c r="AI99" s="191"/>
      <c r="AJ99" s="191"/>
      <c r="AK99" s="191"/>
      <c r="AL99" s="191"/>
      <c r="AM99" s="191"/>
      <c r="AN99" s="191"/>
      <c r="AO99" s="191"/>
      <c r="AP99" s="191"/>
      <c r="AQ99" s="191"/>
      <c r="AR99" s="191"/>
      <c r="AS99" s="191"/>
      <c r="AT99" s="191"/>
      <c r="AU99" s="191"/>
      <c r="AV99" s="191"/>
      <c r="AW99" s="191"/>
      <c r="AX99" s="191"/>
      <c r="AY99" s="191"/>
      <c r="AZ99" s="191"/>
      <c r="BA99" s="191"/>
      <c r="BB99" s="191"/>
      <c r="BC99" s="191"/>
      <c r="BD99" s="191"/>
      <c r="BE99" s="191"/>
      <c r="BF99" s="191"/>
      <c r="BG99" s="191"/>
      <c r="BH99" s="191"/>
      <c r="BI99" s="191"/>
      <c r="BJ99" s="191"/>
      <c r="BK99" s="191"/>
      <c r="BL99" s="191"/>
      <c r="BM99" s="191"/>
    </row>
    <row r="100" spans="1:65" s="203" customFormat="1" ht="10">
      <c r="A100" s="191"/>
      <c r="B100" s="191"/>
      <c r="C100" s="191"/>
      <c r="D100" s="191"/>
      <c r="E100" s="191"/>
      <c r="F100" s="191"/>
      <c r="G100" s="191"/>
      <c r="H100" s="191"/>
      <c r="I100" s="191"/>
      <c r="J100" s="191"/>
      <c r="K100" s="191"/>
      <c r="L100" s="191"/>
      <c r="M100" s="191"/>
      <c r="N100" s="191"/>
      <c r="O100" s="191"/>
      <c r="P100" s="191"/>
      <c r="Q100" s="191"/>
      <c r="R100" s="191"/>
      <c r="S100" s="191"/>
      <c r="T100" s="191"/>
      <c r="U100" s="191"/>
      <c r="V100" s="191"/>
      <c r="W100" s="191"/>
      <c r="X100" s="191"/>
      <c r="Y100" s="191"/>
      <c r="Z100" s="191"/>
      <c r="AA100" s="191"/>
      <c r="AB100" s="191"/>
      <c r="AC100" s="191"/>
      <c r="AD100" s="191"/>
      <c r="AE100" s="191"/>
      <c r="AF100" s="191"/>
      <c r="AG100" s="191"/>
      <c r="AH100" s="191"/>
      <c r="AI100" s="191"/>
      <c r="AJ100" s="191"/>
      <c r="AK100" s="191"/>
      <c r="AL100" s="191"/>
      <c r="AM100" s="191"/>
      <c r="AN100" s="191"/>
      <c r="AO100" s="191"/>
      <c r="AP100" s="191"/>
      <c r="AQ100" s="191"/>
      <c r="AR100" s="191"/>
      <c r="AS100" s="191"/>
      <c r="AT100" s="191"/>
      <c r="AU100" s="191"/>
      <c r="AV100" s="191"/>
      <c r="AW100" s="191"/>
      <c r="AX100" s="191"/>
      <c r="AY100" s="191"/>
      <c r="AZ100" s="191"/>
      <c r="BA100" s="191"/>
      <c r="BB100" s="191"/>
      <c r="BC100" s="191"/>
      <c r="BD100" s="191"/>
      <c r="BE100" s="191"/>
      <c r="BF100" s="191"/>
      <c r="BG100" s="191"/>
      <c r="BH100" s="191"/>
      <c r="BI100" s="191"/>
      <c r="BJ100" s="191"/>
      <c r="BK100" s="191"/>
      <c r="BL100" s="191"/>
      <c r="BM100" s="191"/>
    </row>
    <row r="101" spans="1:65">
      <c r="A101" s="188"/>
      <c r="B101" s="188"/>
      <c r="C101" s="188"/>
      <c r="D101" s="188"/>
      <c r="E101" s="188"/>
      <c r="F101" s="188"/>
      <c r="G101" s="188"/>
      <c r="H101" s="188"/>
      <c r="I101" s="188"/>
      <c r="J101" s="188"/>
      <c r="K101" s="188"/>
      <c r="L101" s="188"/>
      <c r="M101" s="188"/>
      <c r="N101" s="188"/>
      <c r="O101" s="188"/>
      <c r="P101" s="188"/>
      <c r="Q101" s="188"/>
      <c r="R101" s="188"/>
      <c r="S101" s="188"/>
      <c r="T101" s="188"/>
      <c r="U101" s="188"/>
      <c r="V101" s="188"/>
      <c r="W101" s="188"/>
      <c r="X101" s="188"/>
      <c r="Y101" s="188"/>
      <c r="Z101" s="188"/>
      <c r="AA101" s="188"/>
      <c r="AB101" s="188"/>
      <c r="AC101" s="188"/>
      <c r="AD101" s="188"/>
      <c r="AE101" s="188"/>
      <c r="AF101" s="188"/>
      <c r="AG101" s="188"/>
      <c r="AH101" s="188"/>
      <c r="AI101" s="188"/>
      <c r="AJ101" s="188"/>
      <c r="AK101" s="188"/>
      <c r="AL101" s="188"/>
      <c r="AM101" s="188"/>
      <c r="AN101" s="188"/>
      <c r="AO101" s="188"/>
      <c r="AP101" s="188"/>
      <c r="AQ101" s="188"/>
      <c r="AR101" s="188"/>
      <c r="AS101" s="188"/>
      <c r="AT101" s="188"/>
      <c r="AU101" s="188"/>
      <c r="AV101" s="188"/>
      <c r="AW101" s="188"/>
      <c r="AX101" s="188"/>
      <c r="AY101" s="188"/>
      <c r="AZ101" s="188"/>
      <c r="BA101" s="188"/>
      <c r="BB101" s="188"/>
      <c r="BC101" s="188"/>
      <c r="BD101" s="188"/>
      <c r="BE101" s="188"/>
      <c r="BF101" s="188"/>
      <c r="BG101" s="188"/>
      <c r="BH101" s="188"/>
      <c r="BI101" s="188"/>
      <c r="BJ101" s="188"/>
      <c r="BK101" s="188"/>
      <c r="BL101" s="188"/>
      <c r="BM101" s="188"/>
    </row>
    <row r="102" spans="1:65">
      <c r="A102" s="188"/>
      <c r="B102" s="188"/>
      <c r="C102" s="188"/>
      <c r="D102" s="188"/>
      <c r="E102" s="188"/>
      <c r="F102" s="188"/>
      <c r="G102" s="188"/>
      <c r="H102" s="188"/>
      <c r="I102" s="188"/>
      <c r="J102" s="188"/>
      <c r="K102" s="188"/>
      <c r="L102" s="188"/>
      <c r="M102" s="188"/>
      <c r="N102" s="188"/>
      <c r="O102" s="188"/>
      <c r="P102" s="188"/>
      <c r="Q102" s="188"/>
      <c r="R102" s="188"/>
      <c r="S102" s="188"/>
      <c r="T102" s="188"/>
      <c r="U102" s="188"/>
      <c r="V102" s="188"/>
      <c r="W102" s="188"/>
      <c r="X102" s="188"/>
      <c r="Y102" s="188"/>
      <c r="Z102" s="188"/>
      <c r="AA102" s="188"/>
      <c r="AB102" s="188"/>
      <c r="AC102" s="188"/>
      <c r="AD102" s="188"/>
      <c r="AE102" s="188"/>
      <c r="AF102" s="188"/>
      <c r="AG102" s="188"/>
      <c r="AH102" s="188"/>
      <c r="AI102" s="188"/>
      <c r="AJ102" s="188"/>
      <c r="AK102" s="188"/>
      <c r="AL102" s="188"/>
      <c r="AM102" s="188"/>
      <c r="AN102" s="188"/>
      <c r="AO102" s="188"/>
      <c r="AP102" s="188"/>
      <c r="AQ102" s="188"/>
      <c r="AR102" s="188"/>
      <c r="AS102" s="188"/>
      <c r="AT102" s="188"/>
      <c r="AU102" s="188"/>
      <c r="AV102" s="188"/>
      <c r="AW102" s="188"/>
      <c r="AX102" s="188"/>
      <c r="AY102" s="188"/>
      <c r="AZ102" s="188"/>
      <c r="BA102" s="188"/>
      <c r="BB102" s="188"/>
      <c r="BC102" s="188"/>
      <c r="BD102" s="188"/>
      <c r="BE102" s="188"/>
      <c r="BF102" s="188"/>
      <c r="BG102" s="188"/>
      <c r="BH102" s="188"/>
      <c r="BI102" s="188"/>
      <c r="BJ102" s="188"/>
      <c r="BK102" s="188"/>
      <c r="BL102" s="188"/>
      <c r="BM102" s="188"/>
    </row>
    <row r="103" spans="1:65">
      <c r="A103" s="188"/>
      <c r="B103" s="188"/>
      <c r="C103" s="188"/>
      <c r="D103" s="188"/>
      <c r="E103" s="188"/>
      <c r="F103" s="188"/>
      <c r="G103" s="188"/>
      <c r="H103" s="188"/>
      <c r="I103" s="188"/>
      <c r="J103" s="188"/>
      <c r="K103" s="188"/>
      <c r="L103" s="188"/>
      <c r="M103" s="188"/>
      <c r="N103" s="188"/>
      <c r="O103" s="188"/>
      <c r="P103" s="188"/>
      <c r="Q103" s="188"/>
      <c r="R103" s="188"/>
      <c r="S103" s="188"/>
      <c r="T103" s="188"/>
      <c r="U103" s="188"/>
      <c r="V103" s="188"/>
      <c r="W103" s="188"/>
      <c r="X103" s="188"/>
      <c r="Y103" s="188"/>
      <c r="Z103" s="188"/>
      <c r="AA103" s="188"/>
      <c r="AB103" s="188"/>
      <c r="AC103" s="188"/>
      <c r="AD103" s="188"/>
      <c r="AE103" s="188"/>
      <c r="AF103" s="188"/>
      <c r="AG103" s="188"/>
      <c r="AH103" s="188"/>
      <c r="AI103" s="188"/>
      <c r="AJ103" s="188"/>
      <c r="AK103" s="188"/>
      <c r="AL103" s="188"/>
      <c r="AM103" s="188"/>
      <c r="AN103" s="188"/>
      <c r="AO103" s="188"/>
      <c r="AP103" s="188"/>
      <c r="AQ103" s="188"/>
      <c r="AR103" s="188"/>
      <c r="AS103" s="188"/>
      <c r="AT103" s="188"/>
      <c r="AU103" s="188"/>
      <c r="AV103" s="188"/>
      <c r="AW103" s="188"/>
      <c r="AX103" s="188"/>
      <c r="AY103" s="188"/>
      <c r="AZ103" s="188"/>
      <c r="BA103" s="188"/>
      <c r="BB103" s="188"/>
      <c r="BC103" s="188"/>
      <c r="BD103" s="188"/>
      <c r="BE103" s="188"/>
      <c r="BF103" s="188"/>
      <c r="BG103" s="188"/>
      <c r="BH103" s="188"/>
      <c r="BI103" s="188"/>
      <c r="BJ103" s="188"/>
      <c r="BK103" s="188"/>
      <c r="BL103" s="188"/>
      <c r="BM103" s="188"/>
    </row>
    <row r="104" spans="1:65">
      <c r="A104" s="188"/>
      <c r="B104" s="188"/>
      <c r="C104" s="188"/>
      <c r="D104" s="188"/>
      <c r="E104" s="188"/>
      <c r="F104" s="188"/>
      <c r="G104" s="188"/>
      <c r="H104" s="188"/>
      <c r="I104" s="188"/>
      <c r="J104" s="188"/>
      <c r="K104" s="188"/>
      <c r="L104" s="188"/>
      <c r="M104" s="188"/>
      <c r="N104" s="188"/>
      <c r="O104" s="188"/>
      <c r="P104" s="188"/>
      <c r="Q104" s="188"/>
      <c r="R104" s="188"/>
      <c r="S104" s="188"/>
      <c r="T104" s="188"/>
      <c r="U104" s="188"/>
      <c r="V104" s="188"/>
      <c r="W104" s="188"/>
      <c r="X104" s="188"/>
      <c r="Y104" s="188"/>
      <c r="Z104" s="188"/>
      <c r="AA104" s="188"/>
      <c r="AB104" s="188"/>
      <c r="AC104" s="188"/>
      <c r="AD104" s="188"/>
      <c r="AE104" s="188"/>
      <c r="AF104" s="188"/>
      <c r="AG104" s="188"/>
      <c r="AH104" s="188"/>
      <c r="AI104" s="188"/>
      <c r="AJ104" s="188"/>
      <c r="AK104" s="188"/>
      <c r="AL104" s="188"/>
      <c r="AM104" s="188"/>
      <c r="AN104" s="188"/>
      <c r="AO104" s="188"/>
      <c r="AP104" s="188"/>
      <c r="AQ104" s="188"/>
      <c r="AR104" s="188"/>
      <c r="AS104" s="188"/>
      <c r="AT104" s="188"/>
      <c r="AU104" s="188"/>
      <c r="AV104" s="188"/>
      <c r="AW104" s="188"/>
      <c r="AX104" s="188"/>
      <c r="AY104" s="188"/>
      <c r="AZ104" s="188"/>
      <c r="BA104" s="188"/>
      <c r="BB104" s="188"/>
      <c r="BC104" s="188"/>
      <c r="BD104" s="188"/>
      <c r="BE104" s="188"/>
      <c r="BF104" s="188"/>
      <c r="BG104" s="188"/>
      <c r="BH104" s="188"/>
      <c r="BI104" s="188"/>
      <c r="BJ104" s="188"/>
      <c r="BK104" s="188"/>
      <c r="BL104" s="188"/>
      <c r="BM104" s="188"/>
    </row>
    <row r="105" spans="1:65">
      <c r="A105" s="188"/>
      <c r="B105" s="188"/>
      <c r="C105" s="188"/>
      <c r="D105" s="188"/>
      <c r="E105" s="188"/>
      <c r="F105" s="188"/>
      <c r="G105" s="188"/>
      <c r="H105" s="188"/>
      <c r="I105" s="188"/>
      <c r="J105" s="188"/>
      <c r="K105" s="188"/>
      <c r="L105" s="188"/>
      <c r="M105" s="188"/>
      <c r="N105" s="188"/>
      <c r="O105" s="188"/>
      <c r="P105" s="188"/>
      <c r="Q105" s="188"/>
      <c r="R105" s="188"/>
      <c r="S105" s="188"/>
      <c r="T105" s="188"/>
      <c r="U105" s="188"/>
      <c r="V105" s="188"/>
      <c r="W105" s="188"/>
      <c r="X105" s="188"/>
      <c r="Y105" s="188"/>
      <c r="Z105" s="188"/>
      <c r="AA105" s="188"/>
      <c r="AB105" s="188"/>
      <c r="AC105" s="188"/>
      <c r="AD105" s="188"/>
      <c r="AE105" s="188"/>
      <c r="AF105" s="188"/>
      <c r="AG105" s="188"/>
      <c r="AH105" s="188"/>
      <c r="AI105" s="188"/>
      <c r="AJ105" s="188"/>
      <c r="AK105" s="188"/>
      <c r="AL105" s="188"/>
      <c r="AM105" s="188"/>
      <c r="AN105" s="188"/>
      <c r="AO105" s="188"/>
      <c r="AP105" s="188"/>
      <c r="AQ105" s="188"/>
      <c r="AR105" s="188"/>
      <c r="AS105" s="188"/>
      <c r="AT105" s="188"/>
      <c r="AU105" s="188"/>
      <c r="AV105" s="188"/>
      <c r="AW105" s="188"/>
      <c r="AX105" s="188"/>
      <c r="AY105" s="188"/>
      <c r="AZ105" s="188"/>
      <c r="BA105" s="188"/>
      <c r="BB105" s="188"/>
      <c r="BC105" s="188"/>
      <c r="BD105" s="188"/>
      <c r="BE105" s="188"/>
      <c r="BF105" s="188"/>
      <c r="BG105" s="188"/>
      <c r="BH105" s="188"/>
      <c r="BI105" s="188"/>
      <c r="BJ105" s="188"/>
      <c r="BK105" s="188"/>
      <c r="BL105" s="188"/>
      <c r="BM105" s="188"/>
    </row>
    <row r="106" spans="1:65">
      <c r="A106" s="188"/>
      <c r="B106" s="188"/>
      <c r="C106" s="188"/>
      <c r="D106" s="188"/>
      <c r="E106" s="188"/>
      <c r="F106" s="188"/>
      <c r="G106" s="188"/>
      <c r="H106" s="188"/>
      <c r="I106" s="188"/>
      <c r="J106" s="188"/>
      <c r="K106" s="188"/>
      <c r="L106" s="188"/>
      <c r="M106" s="188"/>
      <c r="N106" s="188"/>
      <c r="O106" s="188"/>
      <c r="P106" s="188"/>
      <c r="Q106" s="188"/>
      <c r="R106" s="188"/>
      <c r="S106" s="188"/>
      <c r="T106" s="188"/>
      <c r="U106" s="188"/>
      <c r="V106" s="188"/>
      <c r="W106" s="188"/>
      <c r="X106" s="188"/>
      <c r="Y106" s="188"/>
      <c r="Z106" s="188"/>
      <c r="AA106" s="188"/>
      <c r="AB106" s="188"/>
      <c r="AC106" s="188"/>
      <c r="AD106" s="188"/>
      <c r="AE106" s="188"/>
      <c r="AF106" s="188"/>
      <c r="AG106" s="188"/>
      <c r="AH106" s="188"/>
      <c r="AI106" s="188"/>
      <c r="AJ106" s="188"/>
      <c r="AK106" s="188"/>
      <c r="AL106" s="188"/>
      <c r="AM106" s="188"/>
      <c r="AN106" s="188"/>
      <c r="AO106" s="188"/>
      <c r="AP106" s="188"/>
      <c r="AQ106" s="188"/>
      <c r="AR106" s="188"/>
      <c r="AS106" s="188"/>
      <c r="AT106" s="188"/>
      <c r="AU106" s="188"/>
      <c r="AV106" s="188"/>
      <c r="AW106" s="188"/>
      <c r="AX106" s="188"/>
      <c r="AY106" s="188"/>
      <c r="AZ106" s="188"/>
      <c r="BA106" s="188"/>
      <c r="BB106" s="188"/>
      <c r="BC106" s="188"/>
      <c r="BD106" s="188"/>
      <c r="BE106" s="188"/>
      <c r="BF106" s="188"/>
      <c r="BG106" s="188"/>
      <c r="BH106" s="188"/>
      <c r="BI106" s="188"/>
      <c r="BJ106" s="188"/>
      <c r="BK106" s="188"/>
      <c r="BL106" s="188"/>
      <c r="BM106" s="188"/>
    </row>
    <row r="107" spans="1:65">
      <c r="A107" s="188"/>
      <c r="B107" s="188"/>
      <c r="C107" s="188"/>
      <c r="D107" s="188"/>
      <c r="E107" s="188"/>
      <c r="F107" s="188"/>
      <c r="G107" s="188"/>
      <c r="H107" s="188"/>
      <c r="I107" s="188"/>
      <c r="J107" s="188"/>
      <c r="K107" s="188"/>
      <c r="L107" s="188"/>
      <c r="M107" s="188"/>
      <c r="N107" s="188"/>
      <c r="O107" s="188"/>
      <c r="P107" s="188"/>
      <c r="Q107" s="188"/>
      <c r="R107" s="188"/>
      <c r="S107" s="188"/>
      <c r="T107" s="188"/>
      <c r="U107" s="188"/>
      <c r="V107" s="188"/>
      <c r="W107" s="188"/>
      <c r="X107" s="188"/>
      <c r="Y107" s="188"/>
      <c r="Z107" s="188"/>
      <c r="AA107" s="188"/>
      <c r="AB107" s="188"/>
      <c r="AC107" s="188"/>
      <c r="AD107" s="188"/>
      <c r="AE107" s="188"/>
      <c r="AF107" s="188"/>
      <c r="AG107" s="188"/>
      <c r="AH107" s="188"/>
      <c r="AI107" s="188"/>
      <c r="AJ107" s="188"/>
      <c r="AK107" s="188"/>
      <c r="AL107" s="188"/>
      <c r="AM107" s="188"/>
      <c r="AN107" s="188"/>
      <c r="AO107" s="188"/>
      <c r="AP107" s="188"/>
      <c r="AQ107" s="188"/>
      <c r="AR107" s="188"/>
      <c r="AS107" s="188"/>
      <c r="AT107" s="188"/>
      <c r="AU107" s="188"/>
      <c r="AV107" s="188"/>
      <c r="AW107" s="188"/>
      <c r="AX107" s="188"/>
      <c r="AY107" s="188"/>
      <c r="AZ107" s="188"/>
      <c r="BA107" s="188"/>
      <c r="BB107" s="188"/>
      <c r="BC107" s="188"/>
      <c r="BD107" s="188"/>
      <c r="BE107" s="188"/>
      <c r="BF107" s="188"/>
      <c r="BG107" s="188"/>
      <c r="BH107" s="188"/>
      <c r="BI107" s="188"/>
      <c r="BJ107" s="188"/>
      <c r="BK107" s="188"/>
      <c r="BL107" s="188"/>
      <c r="BM107" s="188"/>
    </row>
    <row r="108" spans="1:65">
      <c r="A108" s="188"/>
      <c r="B108" s="188"/>
      <c r="C108" s="188"/>
      <c r="D108" s="188"/>
      <c r="E108" s="188"/>
      <c r="F108" s="188"/>
      <c r="G108" s="188"/>
      <c r="H108" s="188"/>
      <c r="I108" s="188"/>
      <c r="J108" s="188"/>
      <c r="K108" s="188"/>
      <c r="L108" s="188"/>
      <c r="M108" s="188"/>
      <c r="N108" s="188"/>
      <c r="O108" s="188"/>
      <c r="P108" s="188"/>
      <c r="Q108" s="188"/>
      <c r="R108" s="188"/>
      <c r="S108" s="188"/>
      <c r="T108" s="188"/>
      <c r="U108" s="188"/>
      <c r="V108" s="188"/>
      <c r="W108" s="188"/>
      <c r="X108" s="188"/>
      <c r="Y108" s="188"/>
      <c r="Z108" s="188"/>
      <c r="AA108" s="188"/>
      <c r="AB108" s="188"/>
      <c r="AC108" s="188"/>
      <c r="AD108" s="188"/>
      <c r="AE108" s="188"/>
      <c r="AF108" s="188"/>
      <c r="AG108" s="188"/>
      <c r="AH108" s="188"/>
      <c r="AI108" s="188"/>
      <c r="AJ108" s="188"/>
      <c r="AK108" s="188"/>
      <c r="AL108" s="188"/>
      <c r="AM108" s="188"/>
      <c r="AN108" s="188"/>
      <c r="AO108" s="188"/>
      <c r="AP108" s="188"/>
      <c r="AQ108" s="188"/>
      <c r="AR108" s="188"/>
      <c r="AS108" s="188"/>
      <c r="AT108" s="188"/>
      <c r="AU108" s="188"/>
      <c r="AV108" s="188"/>
      <c r="AW108" s="188"/>
      <c r="AX108" s="188"/>
      <c r="AY108" s="188"/>
      <c r="AZ108" s="188"/>
      <c r="BA108" s="188"/>
      <c r="BB108" s="188"/>
      <c r="BC108" s="188"/>
      <c r="BD108" s="188"/>
      <c r="BE108" s="188"/>
      <c r="BF108" s="188"/>
      <c r="BG108" s="188"/>
      <c r="BH108" s="188"/>
      <c r="BI108" s="188"/>
      <c r="BJ108" s="188"/>
      <c r="BK108" s="188"/>
      <c r="BL108" s="188"/>
      <c r="BM108" s="188"/>
    </row>
    <row r="109" spans="1:65">
      <c r="A109" s="188"/>
      <c r="B109" s="188"/>
      <c r="C109" s="188"/>
      <c r="D109" s="188"/>
      <c r="E109" s="188"/>
      <c r="F109" s="188"/>
      <c r="G109" s="188"/>
      <c r="H109" s="188"/>
      <c r="I109" s="188"/>
      <c r="J109" s="188"/>
      <c r="K109" s="188"/>
      <c r="L109" s="188"/>
      <c r="M109" s="188"/>
      <c r="N109" s="188"/>
      <c r="O109" s="188"/>
      <c r="P109" s="188"/>
      <c r="Q109" s="188"/>
      <c r="R109" s="188"/>
      <c r="S109" s="188"/>
      <c r="T109" s="188"/>
      <c r="U109" s="188"/>
      <c r="V109" s="188"/>
      <c r="W109" s="188"/>
      <c r="X109" s="188"/>
      <c r="Y109" s="188"/>
      <c r="Z109" s="188"/>
      <c r="AA109" s="188"/>
      <c r="AB109" s="188"/>
      <c r="AC109" s="188"/>
      <c r="AD109" s="188"/>
      <c r="AE109" s="188"/>
      <c r="AF109" s="188"/>
      <c r="AG109" s="188"/>
      <c r="AH109" s="188"/>
      <c r="AI109" s="188"/>
      <c r="AJ109" s="188"/>
      <c r="AK109" s="188"/>
      <c r="AL109" s="188"/>
      <c r="AM109" s="188"/>
      <c r="AN109" s="188"/>
      <c r="AO109" s="188"/>
      <c r="AP109" s="188"/>
      <c r="AQ109" s="188"/>
      <c r="AR109" s="188"/>
      <c r="AS109" s="188"/>
      <c r="AT109" s="188"/>
      <c r="AU109" s="188"/>
      <c r="AV109" s="188"/>
      <c r="AW109" s="188"/>
      <c r="AX109" s="188"/>
      <c r="AY109" s="188"/>
      <c r="AZ109" s="188"/>
      <c r="BA109" s="188"/>
      <c r="BB109" s="188"/>
      <c r="BC109" s="188"/>
      <c r="BD109" s="188"/>
      <c r="BE109" s="188"/>
      <c r="BF109" s="188"/>
      <c r="BG109" s="188"/>
      <c r="BH109" s="188"/>
      <c r="BI109" s="188"/>
      <c r="BJ109" s="188"/>
      <c r="BK109" s="188"/>
      <c r="BL109" s="188"/>
      <c r="BM109" s="188"/>
    </row>
    <row r="110" spans="1:65">
      <c r="A110" s="188"/>
      <c r="B110" s="188"/>
      <c r="C110" s="188"/>
      <c r="D110" s="188"/>
      <c r="E110" s="188"/>
      <c r="F110" s="188"/>
      <c r="G110" s="188"/>
      <c r="H110" s="188"/>
      <c r="I110" s="188"/>
      <c r="J110" s="188"/>
      <c r="K110" s="188"/>
      <c r="L110" s="188"/>
      <c r="M110" s="188"/>
      <c r="N110" s="188"/>
      <c r="O110" s="188"/>
      <c r="P110" s="188"/>
      <c r="Q110" s="188"/>
      <c r="R110" s="188"/>
      <c r="S110" s="188"/>
      <c r="T110" s="188"/>
      <c r="U110" s="188"/>
      <c r="V110" s="188"/>
      <c r="W110" s="188"/>
      <c r="X110" s="188"/>
      <c r="Y110" s="188"/>
      <c r="Z110" s="188"/>
      <c r="AA110" s="188"/>
      <c r="AB110" s="188"/>
      <c r="AC110" s="188"/>
      <c r="AD110" s="188"/>
      <c r="AE110" s="188"/>
      <c r="AF110" s="188"/>
      <c r="AG110" s="188"/>
      <c r="AH110" s="188"/>
      <c r="AI110" s="188"/>
      <c r="AJ110" s="188"/>
      <c r="AK110" s="188"/>
      <c r="AL110" s="188"/>
      <c r="AM110" s="188"/>
      <c r="AN110" s="188"/>
      <c r="AO110" s="188"/>
      <c r="AP110" s="188"/>
      <c r="AQ110" s="188"/>
      <c r="AR110" s="188"/>
      <c r="AS110" s="188"/>
      <c r="AT110" s="188"/>
      <c r="AU110" s="188"/>
      <c r="AV110" s="188"/>
      <c r="AW110" s="188"/>
      <c r="AX110" s="188"/>
      <c r="AY110" s="188"/>
      <c r="AZ110" s="188"/>
      <c r="BA110" s="188"/>
      <c r="BB110" s="188"/>
      <c r="BC110" s="188"/>
      <c r="BD110" s="188"/>
      <c r="BE110" s="188"/>
      <c r="BF110" s="188"/>
      <c r="BG110" s="188"/>
      <c r="BH110" s="188"/>
      <c r="BI110" s="188"/>
      <c r="BJ110" s="188"/>
      <c r="BK110" s="188"/>
      <c r="BL110" s="188"/>
      <c r="BM110" s="188"/>
    </row>
    <row r="111" spans="1:65">
      <c r="A111" s="188"/>
      <c r="B111" s="188"/>
      <c r="C111" s="188"/>
      <c r="D111" s="188"/>
      <c r="E111" s="188"/>
      <c r="F111" s="188"/>
      <c r="G111" s="188"/>
      <c r="H111" s="188"/>
      <c r="I111" s="188"/>
      <c r="J111" s="188"/>
      <c r="K111" s="188"/>
      <c r="L111" s="188"/>
      <c r="M111" s="188"/>
      <c r="N111" s="188"/>
      <c r="O111" s="188"/>
      <c r="P111" s="188"/>
      <c r="Q111" s="188"/>
      <c r="R111" s="188"/>
      <c r="S111" s="188"/>
      <c r="T111" s="188"/>
      <c r="U111" s="188"/>
      <c r="V111" s="188"/>
      <c r="W111" s="188"/>
      <c r="X111" s="188"/>
      <c r="Y111" s="188"/>
      <c r="Z111" s="188"/>
      <c r="AA111" s="188"/>
      <c r="AB111" s="188"/>
      <c r="AC111" s="188"/>
      <c r="AD111" s="188"/>
      <c r="AE111" s="188"/>
      <c r="AF111" s="188"/>
      <c r="AG111" s="188"/>
      <c r="AH111" s="188"/>
      <c r="AI111" s="188"/>
      <c r="AJ111" s="188"/>
      <c r="AK111" s="188"/>
      <c r="AL111" s="188"/>
      <c r="AM111" s="188"/>
      <c r="AN111" s="188"/>
      <c r="AO111" s="188"/>
      <c r="AP111" s="188"/>
      <c r="AQ111" s="188"/>
      <c r="AR111" s="188"/>
      <c r="AS111" s="188"/>
      <c r="AT111" s="188"/>
      <c r="AU111" s="188"/>
      <c r="AV111" s="188"/>
      <c r="AW111" s="188"/>
      <c r="AX111" s="188"/>
      <c r="AY111" s="188"/>
      <c r="AZ111" s="188"/>
      <c r="BA111" s="188"/>
      <c r="BB111" s="188"/>
      <c r="BC111" s="188"/>
      <c r="BD111" s="188"/>
      <c r="BE111" s="188"/>
      <c r="BF111" s="188"/>
      <c r="BG111" s="188"/>
      <c r="BH111" s="188"/>
      <c r="BI111" s="188"/>
      <c r="BJ111" s="188"/>
      <c r="BK111" s="188"/>
      <c r="BL111" s="188"/>
      <c r="BM111" s="188"/>
    </row>
    <row r="112" spans="1:65">
      <c r="A112" s="188"/>
      <c r="B112" s="188"/>
      <c r="C112" s="188"/>
      <c r="D112" s="188"/>
      <c r="E112" s="188"/>
      <c r="F112" s="188"/>
      <c r="G112" s="188"/>
      <c r="H112" s="188"/>
      <c r="I112" s="188"/>
      <c r="J112" s="188"/>
      <c r="K112" s="188"/>
      <c r="L112" s="188"/>
      <c r="M112" s="188"/>
      <c r="N112" s="188"/>
      <c r="O112" s="188"/>
      <c r="P112" s="188"/>
      <c r="Q112" s="188"/>
      <c r="R112" s="188"/>
      <c r="S112" s="188"/>
      <c r="T112" s="188"/>
      <c r="U112" s="188"/>
      <c r="V112" s="188"/>
      <c r="W112" s="188"/>
      <c r="X112" s="188"/>
      <c r="Y112" s="188"/>
      <c r="Z112" s="188"/>
      <c r="AA112" s="188"/>
      <c r="AB112" s="188"/>
      <c r="AC112" s="188"/>
      <c r="AD112" s="188"/>
      <c r="AE112" s="188"/>
      <c r="AF112" s="188"/>
      <c r="AG112" s="188"/>
      <c r="AH112" s="188"/>
      <c r="AI112" s="188"/>
      <c r="AJ112" s="188"/>
      <c r="AK112" s="188"/>
      <c r="AL112" s="188"/>
      <c r="AM112" s="188"/>
      <c r="AN112" s="188"/>
      <c r="AO112" s="188"/>
      <c r="AP112" s="188"/>
      <c r="AQ112" s="188"/>
      <c r="AR112" s="188"/>
      <c r="AS112" s="188"/>
      <c r="AT112" s="188"/>
      <c r="AU112" s="188"/>
      <c r="AV112" s="188"/>
      <c r="AW112" s="188"/>
      <c r="AX112" s="188"/>
      <c r="AY112" s="188"/>
      <c r="AZ112" s="188"/>
      <c r="BA112" s="188"/>
      <c r="BB112" s="188"/>
      <c r="BC112" s="188"/>
      <c r="BD112" s="188"/>
      <c r="BE112" s="188"/>
      <c r="BF112" s="188"/>
      <c r="BG112" s="188"/>
      <c r="BH112" s="188"/>
      <c r="BI112" s="188"/>
      <c r="BJ112" s="188"/>
      <c r="BK112" s="188"/>
      <c r="BL112" s="188"/>
      <c r="BM112" s="188"/>
    </row>
    <row r="113" spans="1:65">
      <c r="A113" s="188"/>
      <c r="B113" s="188"/>
      <c r="C113" s="188"/>
      <c r="D113" s="188"/>
      <c r="E113" s="188"/>
      <c r="F113" s="188"/>
      <c r="G113" s="188"/>
      <c r="H113" s="188"/>
      <c r="I113" s="188"/>
      <c r="J113" s="188"/>
      <c r="K113" s="188"/>
      <c r="L113" s="188"/>
      <c r="M113" s="188"/>
      <c r="N113" s="188"/>
      <c r="O113" s="188"/>
      <c r="P113" s="188"/>
      <c r="Q113" s="188"/>
      <c r="R113" s="188"/>
      <c r="S113" s="188"/>
      <c r="T113" s="188"/>
      <c r="U113" s="188"/>
      <c r="V113" s="188"/>
      <c r="W113" s="188"/>
      <c r="X113" s="188"/>
      <c r="Y113" s="188"/>
      <c r="Z113" s="188"/>
      <c r="AA113" s="188"/>
      <c r="AB113" s="188"/>
      <c r="AC113" s="188"/>
      <c r="AD113" s="188"/>
      <c r="AE113" s="188"/>
      <c r="AF113" s="188"/>
      <c r="AG113" s="188"/>
      <c r="AH113" s="188"/>
      <c r="AI113" s="188"/>
      <c r="AJ113" s="188"/>
      <c r="AK113" s="188"/>
      <c r="AL113" s="188"/>
      <c r="AM113" s="188"/>
      <c r="AN113" s="188"/>
      <c r="AO113" s="188"/>
      <c r="AP113" s="188"/>
      <c r="AQ113" s="188"/>
      <c r="AR113" s="188"/>
      <c r="AS113" s="188"/>
      <c r="AT113" s="188"/>
      <c r="AU113" s="188"/>
      <c r="AV113" s="188"/>
      <c r="AW113" s="188"/>
      <c r="AX113" s="188"/>
      <c r="AY113" s="188"/>
      <c r="AZ113" s="188"/>
      <c r="BA113" s="188"/>
      <c r="BB113" s="188"/>
      <c r="BC113" s="188"/>
      <c r="BD113" s="188"/>
      <c r="BE113" s="188"/>
      <c r="BF113" s="188"/>
      <c r="BG113" s="188"/>
      <c r="BH113" s="188"/>
      <c r="BI113" s="188"/>
      <c r="BJ113" s="188"/>
      <c r="BK113" s="188"/>
      <c r="BL113" s="188"/>
      <c r="BM113" s="188"/>
    </row>
    <row r="114" spans="1:65">
      <c r="A114" s="188"/>
      <c r="B114" s="188"/>
      <c r="C114" s="188"/>
      <c r="D114" s="188"/>
      <c r="E114" s="188"/>
      <c r="F114" s="188"/>
      <c r="G114" s="188"/>
      <c r="H114" s="188"/>
      <c r="I114" s="188"/>
      <c r="J114" s="188"/>
      <c r="K114" s="188"/>
      <c r="L114" s="188"/>
      <c r="M114" s="188"/>
      <c r="N114" s="188"/>
      <c r="O114" s="188"/>
      <c r="P114" s="188"/>
      <c r="Q114" s="188"/>
      <c r="R114" s="188"/>
      <c r="S114" s="188"/>
      <c r="T114" s="188"/>
      <c r="U114" s="188"/>
      <c r="V114" s="188"/>
      <c r="W114" s="188"/>
      <c r="X114" s="188"/>
      <c r="Y114" s="188"/>
      <c r="Z114" s="188"/>
      <c r="AA114" s="188"/>
      <c r="AB114" s="188"/>
      <c r="AC114" s="188"/>
      <c r="AD114" s="188"/>
      <c r="AE114" s="188"/>
      <c r="AF114" s="188"/>
      <c r="AG114" s="188"/>
      <c r="AH114" s="188"/>
      <c r="AI114" s="188"/>
      <c r="AJ114" s="188"/>
      <c r="AK114" s="188"/>
      <c r="AL114" s="188"/>
      <c r="AM114" s="188"/>
      <c r="AN114" s="188"/>
      <c r="AO114" s="188"/>
      <c r="AP114" s="188"/>
      <c r="AQ114" s="188"/>
      <c r="AR114" s="188"/>
      <c r="AS114" s="188"/>
      <c r="AT114" s="188"/>
      <c r="AU114" s="188"/>
      <c r="AV114" s="188"/>
      <c r="AW114" s="188"/>
      <c r="AX114" s="188"/>
      <c r="AY114" s="188"/>
      <c r="AZ114" s="188"/>
      <c r="BA114" s="188"/>
      <c r="BB114" s="188"/>
      <c r="BC114" s="188"/>
      <c r="BD114" s="188"/>
      <c r="BE114" s="188"/>
      <c r="BF114" s="188"/>
      <c r="BG114" s="188"/>
      <c r="BH114" s="188"/>
      <c r="BI114" s="188"/>
      <c r="BJ114" s="188"/>
      <c r="BK114" s="188"/>
      <c r="BL114" s="188"/>
      <c r="BM114" s="188"/>
    </row>
    <row r="115" spans="1:65">
      <c r="A115" s="188"/>
      <c r="B115" s="188"/>
      <c r="C115" s="188"/>
      <c r="D115" s="188"/>
      <c r="E115" s="188"/>
      <c r="F115" s="188"/>
      <c r="G115" s="188"/>
      <c r="H115" s="188"/>
      <c r="I115" s="188"/>
      <c r="J115" s="188"/>
      <c r="K115" s="188"/>
      <c r="L115" s="188"/>
      <c r="M115" s="188"/>
      <c r="N115" s="188"/>
      <c r="O115" s="188"/>
      <c r="P115" s="188"/>
      <c r="Q115" s="188"/>
      <c r="R115" s="188"/>
      <c r="S115" s="188"/>
      <c r="T115" s="188"/>
      <c r="U115" s="188"/>
      <c r="V115" s="188"/>
      <c r="W115" s="188"/>
      <c r="X115" s="188"/>
      <c r="Y115" s="188"/>
      <c r="Z115" s="188"/>
      <c r="AA115" s="188"/>
      <c r="AB115" s="188"/>
      <c r="AC115" s="188"/>
      <c r="AD115" s="188"/>
      <c r="AE115" s="188"/>
      <c r="AF115" s="188"/>
      <c r="AG115" s="188"/>
      <c r="AH115" s="188"/>
      <c r="AI115" s="188"/>
      <c r="AJ115" s="188"/>
      <c r="AK115" s="188"/>
      <c r="AL115" s="188"/>
      <c r="AM115" s="188"/>
      <c r="AN115" s="188"/>
      <c r="AO115" s="188"/>
      <c r="AP115" s="188"/>
      <c r="AQ115" s="188"/>
      <c r="AR115" s="188"/>
      <c r="AS115" s="188"/>
      <c r="AT115" s="188"/>
      <c r="AU115" s="188"/>
      <c r="AV115" s="188"/>
      <c r="AW115" s="188"/>
      <c r="AX115" s="188"/>
      <c r="AY115" s="188"/>
      <c r="AZ115" s="188"/>
      <c r="BA115" s="188"/>
      <c r="BB115" s="188"/>
      <c r="BC115" s="188"/>
      <c r="BD115" s="188"/>
      <c r="BE115" s="188"/>
      <c r="BF115" s="188"/>
      <c r="BG115" s="188"/>
      <c r="BH115" s="188"/>
      <c r="BI115" s="188"/>
      <c r="BJ115" s="188"/>
      <c r="BK115" s="188"/>
      <c r="BL115" s="188"/>
      <c r="BM115" s="188"/>
    </row>
    <row r="116" spans="1:65">
      <c r="A116" s="188"/>
      <c r="B116" s="188"/>
      <c r="C116" s="188"/>
      <c r="D116" s="188"/>
      <c r="E116" s="188"/>
      <c r="F116" s="188"/>
      <c r="G116" s="188"/>
      <c r="H116" s="188"/>
      <c r="I116" s="188"/>
      <c r="J116" s="188"/>
      <c r="K116" s="188"/>
      <c r="L116" s="188"/>
      <c r="M116" s="188"/>
      <c r="N116" s="188"/>
      <c r="O116" s="188"/>
      <c r="P116" s="188"/>
      <c r="Q116" s="188"/>
      <c r="R116" s="188"/>
      <c r="S116" s="188"/>
      <c r="T116" s="188"/>
      <c r="U116" s="188"/>
      <c r="V116" s="188"/>
      <c r="W116" s="188"/>
      <c r="X116" s="188"/>
      <c r="Y116" s="188"/>
      <c r="Z116" s="188"/>
      <c r="AA116" s="188"/>
      <c r="AB116" s="188"/>
      <c r="AC116" s="188"/>
      <c r="AD116" s="188"/>
      <c r="AE116" s="188"/>
      <c r="AF116" s="188"/>
      <c r="AG116" s="188"/>
      <c r="AH116" s="188"/>
      <c r="AI116" s="188"/>
      <c r="AJ116" s="188"/>
      <c r="AK116" s="188"/>
      <c r="AL116" s="188"/>
      <c r="AM116" s="188"/>
      <c r="AN116" s="188"/>
      <c r="AO116" s="188"/>
      <c r="AP116" s="188"/>
      <c r="AQ116" s="188"/>
      <c r="AR116" s="188"/>
      <c r="AS116" s="188"/>
      <c r="AT116" s="188"/>
      <c r="AU116" s="188"/>
      <c r="AV116" s="188"/>
      <c r="AW116" s="188"/>
      <c r="AX116" s="188"/>
      <c r="AY116" s="188"/>
      <c r="AZ116" s="188"/>
      <c r="BA116" s="188"/>
      <c r="BB116" s="188"/>
      <c r="BC116" s="188"/>
      <c r="BD116" s="188"/>
      <c r="BE116" s="188"/>
      <c r="BF116" s="188"/>
      <c r="BG116" s="188"/>
      <c r="BH116" s="188"/>
      <c r="BI116" s="188"/>
      <c r="BJ116" s="188"/>
      <c r="BK116" s="188"/>
      <c r="BL116" s="188"/>
      <c r="BM116" s="188"/>
    </row>
    <row r="117" spans="1:65">
      <c r="A117" s="188"/>
      <c r="B117" s="188"/>
      <c r="C117" s="188"/>
      <c r="D117" s="188"/>
      <c r="E117" s="188"/>
      <c r="F117" s="188"/>
      <c r="G117" s="188"/>
      <c r="H117" s="188"/>
      <c r="I117" s="188"/>
      <c r="J117" s="188"/>
      <c r="K117" s="188"/>
      <c r="L117" s="188"/>
      <c r="M117" s="188"/>
      <c r="N117" s="188"/>
      <c r="O117" s="188"/>
      <c r="P117" s="188"/>
      <c r="Q117" s="188"/>
      <c r="R117" s="188"/>
      <c r="S117" s="188"/>
      <c r="T117" s="188"/>
      <c r="U117" s="188"/>
      <c r="V117" s="188"/>
      <c r="W117" s="188"/>
      <c r="X117" s="188"/>
      <c r="Y117" s="188"/>
      <c r="Z117" s="188"/>
      <c r="AA117" s="188"/>
      <c r="AB117" s="188"/>
      <c r="AC117" s="188"/>
      <c r="AD117" s="188"/>
      <c r="AE117" s="188"/>
      <c r="AF117" s="188"/>
      <c r="AG117" s="188"/>
      <c r="AH117" s="188"/>
      <c r="AI117" s="188"/>
      <c r="AJ117" s="188"/>
      <c r="AK117" s="188"/>
      <c r="AL117" s="188"/>
      <c r="AM117" s="188"/>
      <c r="AN117" s="188"/>
      <c r="AO117" s="188"/>
      <c r="AP117" s="188"/>
      <c r="AQ117" s="188"/>
      <c r="AR117" s="188"/>
      <c r="AS117" s="188"/>
      <c r="AT117" s="188"/>
      <c r="AU117" s="188"/>
      <c r="AV117" s="188"/>
      <c r="AW117" s="188"/>
      <c r="AX117" s="188"/>
      <c r="AY117" s="188"/>
      <c r="AZ117" s="188"/>
      <c r="BA117" s="188"/>
      <c r="BB117" s="188"/>
      <c r="BC117" s="188"/>
      <c r="BD117" s="188"/>
      <c r="BE117" s="188"/>
      <c r="BF117" s="188"/>
      <c r="BG117" s="188"/>
      <c r="BH117" s="188"/>
      <c r="BI117" s="188"/>
      <c r="BJ117" s="188"/>
      <c r="BK117" s="188"/>
      <c r="BL117" s="188"/>
      <c r="BM117" s="188"/>
    </row>
    <row r="118" spans="1:65">
      <c r="A118" s="188"/>
      <c r="B118" s="188"/>
      <c r="C118" s="188"/>
      <c r="D118" s="188"/>
      <c r="E118" s="188"/>
      <c r="F118" s="188"/>
      <c r="G118" s="188"/>
      <c r="H118" s="188"/>
      <c r="I118" s="188"/>
      <c r="J118" s="188"/>
      <c r="K118" s="188"/>
      <c r="L118" s="188"/>
      <c r="M118" s="188"/>
      <c r="N118" s="188"/>
      <c r="O118" s="188"/>
      <c r="P118" s="188"/>
      <c r="Q118" s="188"/>
      <c r="R118" s="188"/>
      <c r="S118" s="188"/>
      <c r="T118" s="188"/>
      <c r="U118" s="188"/>
      <c r="V118" s="188"/>
      <c r="W118" s="188"/>
      <c r="X118" s="188"/>
      <c r="Y118" s="188"/>
      <c r="Z118" s="188"/>
      <c r="AA118" s="188"/>
      <c r="AB118" s="188"/>
      <c r="AC118" s="188"/>
      <c r="AD118" s="188"/>
      <c r="AE118" s="188"/>
      <c r="AF118" s="188"/>
      <c r="AG118" s="188"/>
      <c r="AH118" s="188"/>
      <c r="AI118" s="188"/>
      <c r="AJ118" s="188"/>
      <c r="AK118" s="188"/>
      <c r="AL118" s="188"/>
      <c r="AM118" s="188"/>
      <c r="AN118" s="188"/>
      <c r="AO118" s="188"/>
      <c r="AP118" s="188"/>
      <c r="AQ118" s="188"/>
      <c r="AR118" s="188"/>
      <c r="AS118" s="188"/>
      <c r="AT118" s="188"/>
      <c r="AU118" s="188"/>
      <c r="AV118" s="188"/>
      <c r="AW118" s="188"/>
      <c r="AX118" s="188"/>
      <c r="AY118" s="188"/>
      <c r="AZ118" s="188"/>
      <c r="BA118" s="188"/>
      <c r="BB118" s="188"/>
      <c r="BC118" s="188"/>
      <c r="BD118" s="188"/>
      <c r="BE118" s="188"/>
      <c r="BF118" s="188"/>
      <c r="BG118" s="188"/>
      <c r="BH118" s="188"/>
      <c r="BI118" s="188"/>
      <c r="BJ118" s="188"/>
      <c r="BK118" s="188"/>
      <c r="BL118" s="188"/>
      <c r="BM118" s="188"/>
    </row>
    <row r="119" spans="1:65">
      <c r="A119" s="188"/>
      <c r="B119" s="188"/>
      <c r="C119" s="188"/>
      <c r="D119" s="188"/>
      <c r="E119" s="188"/>
      <c r="F119" s="188"/>
      <c r="G119" s="188"/>
      <c r="H119" s="188"/>
      <c r="I119" s="188"/>
      <c r="J119" s="188"/>
      <c r="K119" s="188"/>
      <c r="L119" s="188"/>
      <c r="M119" s="188"/>
      <c r="N119" s="188"/>
      <c r="O119" s="188"/>
      <c r="P119" s="188"/>
      <c r="Q119" s="188"/>
      <c r="R119" s="188"/>
      <c r="S119" s="188"/>
      <c r="T119" s="188"/>
      <c r="U119" s="188"/>
      <c r="V119" s="188"/>
      <c r="W119" s="188"/>
      <c r="X119" s="188"/>
      <c r="Y119" s="188"/>
      <c r="Z119" s="188"/>
      <c r="AA119" s="188"/>
      <c r="AB119" s="188"/>
      <c r="AC119" s="188"/>
      <c r="AD119" s="188"/>
      <c r="AE119" s="188"/>
      <c r="AF119" s="188"/>
      <c r="AG119" s="188"/>
      <c r="AH119" s="188"/>
      <c r="AI119" s="188"/>
      <c r="AJ119" s="188"/>
      <c r="AK119" s="188"/>
      <c r="AL119" s="188"/>
      <c r="AM119" s="188"/>
      <c r="AN119" s="188"/>
      <c r="AO119" s="188"/>
      <c r="AP119" s="188"/>
      <c r="AQ119" s="188"/>
      <c r="AR119" s="188"/>
      <c r="AS119" s="188"/>
      <c r="AT119" s="188"/>
      <c r="AU119" s="188"/>
      <c r="AV119" s="188"/>
      <c r="AW119" s="188"/>
      <c r="AX119" s="188"/>
      <c r="AY119" s="188"/>
      <c r="AZ119" s="188"/>
      <c r="BA119" s="188"/>
      <c r="BB119" s="188"/>
      <c r="BC119" s="188"/>
      <c r="BD119" s="188"/>
      <c r="BE119" s="188"/>
      <c r="BF119" s="188"/>
      <c r="BG119" s="188"/>
      <c r="BH119" s="188"/>
      <c r="BI119" s="188"/>
      <c r="BJ119" s="188"/>
      <c r="BK119" s="188"/>
      <c r="BL119" s="188"/>
      <c r="BM119" s="188"/>
    </row>
    <row r="120" spans="1:65">
      <c r="A120" s="188"/>
      <c r="B120" s="188"/>
      <c r="C120" s="188"/>
      <c r="D120" s="188"/>
      <c r="E120" s="188"/>
      <c r="F120" s="188"/>
      <c r="G120" s="188"/>
      <c r="H120" s="188"/>
      <c r="I120" s="188"/>
      <c r="J120" s="188"/>
      <c r="K120" s="188"/>
      <c r="L120" s="188"/>
      <c r="M120" s="188"/>
      <c r="N120" s="188"/>
      <c r="O120" s="188"/>
      <c r="P120" s="188"/>
      <c r="Q120" s="188"/>
      <c r="R120" s="188"/>
      <c r="S120" s="188"/>
      <c r="T120" s="188"/>
      <c r="U120" s="188"/>
      <c r="V120" s="188"/>
      <c r="W120" s="188"/>
      <c r="X120" s="188"/>
      <c r="Y120" s="188"/>
      <c r="Z120" s="188"/>
      <c r="AA120" s="188"/>
      <c r="AB120" s="188"/>
      <c r="AC120" s="188"/>
      <c r="AD120" s="188"/>
      <c r="AE120" s="188"/>
      <c r="AF120" s="188"/>
      <c r="AG120" s="188"/>
      <c r="AH120" s="188"/>
      <c r="AI120" s="188"/>
      <c r="AJ120" s="188"/>
      <c r="AK120" s="188"/>
      <c r="AL120" s="188"/>
      <c r="AM120" s="188"/>
      <c r="AN120" s="188"/>
      <c r="AO120" s="188"/>
      <c r="AP120" s="188"/>
      <c r="AQ120" s="188"/>
      <c r="AR120" s="188"/>
      <c r="AS120" s="188"/>
      <c r="AT120" s="188"/>
      <c r="AU120" s="188"/>
      <c r="AV120" s="188"/>
      <c r="AW120" s="188"/>
      <c r="AX120" s="188"/>
      <c r="AY120" s="188"/>
      <c r="AZ120" s="188"/>
      <c r="BA120" s="188"/>
      <c r="BB120" s="188"/>
      <c r="BC120" s="188"/>
      <c r="BD120" s="188"/>
      <c r="BE120" s="188"/>
      <c r="BF120" s="188"/>
      <c r="BG120" s="188"/>
      <c r="BH120" s="188"/>
      <c r="BI120" s="188"/>
      <c r="BJ120" s="188"/>
      <c r="BK120" s="188"/>
      <c r="BL120" s="188"/>
      <c r="BM120" s="188"/>
    </row>
    <row r="121" spans="1:65">
      <c r="A121" s="188"/>
      <c r="B121" s="188"/>
      <c r="C121" s="188"/>
      <c r="D121" s="188"/>
      <c r="E121" s="188"/>
      <c r="F121" s="188"/>
      <c r="G121" s="188"/>
      <c r="H121" s="188"/>
      <c r="I121" s="188"/>
      <c r="J121" s="188"/>
      <c r="K121" s="188"/>
      <c r="L121" s="188"/>
      <c r="M121" s="188"/>
      <c r="N121" s="188"/>
      <c r="O121" s="188"/>
      <c r="P121" s="188"/>
      <c r="Q121" s="188"/>
      <c r="R121" s="188"/>
      <c r="S121" s="188"/>
      <c r="T121" s="188"/>
      <c r="U121" s="188"/>
      <c r="V121" s="188"/>
      <c r="W121" s="188"/>
      <c r="X121" s="188"/>
      <c r="Y121" s="188"/>
      <c r="Z121" s="188"/>
      <c r="AA121" s="188"/>
      <c r="AB121" s="188"/>
      <c r="AC121" s="188"/>
      <c r="AD121" s="188"/>
      <c r="AE121" s="188"/>
      <c r="AF121" s="188"/>
      <c r="AG121" s="188"/>
      <c r="AH121" s="188"/>
      <c r="AI121" s="188"/>
      <c r="AJ121" s="188"/>
      <c r="AK121" s="188"/>
      <c r="AL121" s="188"/>
      <c r="AM121" s="188"/>
      <c r="AN121" s="188"/>
      <c r="AO121" s="188"/>
      <c r="AP121" s="188"/>
      <c r="AQ121" s="188"/>
      <c r="AR121" s="188"/>
      <c r="AS121" s="188"/>
      <c r="AT121" s="188"/>
      <c r="AU121" s="188"/>
      <c r="AV121" s="188"/>
      <c r="AW121" s="188"/>
      <c r="AX121" s="188"/>
      <c r="AY121" s="188"/>
      <c r="AZ121" s="188"/>
      <c r="BA121" s="188"/>
      <c r="BB121" s="188"/>
      <c r="BC121" s="188"/>
      <c r="BD121" s="188"/>
      <c r="BE121" s="188"/>
      <c r="BF121" s="188"/>
      <c r="BG121" s="188"/>
      <c r="BH121" s="188"/>
      <c r="BI121" s="188"/>
      <c r="BJ121" s="188"/>
      <c r="BK121" s="188"/>
      <c r="BL121" s="188"/>
      <c r="BM121" s="188"/>
    </row>
    <row r="122" spans="1:65">
      <c r="A122" s="188"/>
      <c r="B122" s="188"/>
      <c r="C122" s="188"/>
      <c r="D122" s="188"/>
      <c r="E122" s="188"/>
      <c r="F122" s="188"/>
      <c r="G122" s="188"/>
      <c r="H122" s="188"/>
      <c r="I122" s="188"/>
      <c r="J122" s="188"/>
      <c r="K122" s="188"/>
      <c r="L122" s="188"/>
      <c r="M122" s="188"/>
      <c r="N122" s="188"/>
      <c r="O122" s="188"/>
      <c r="P122" s="188"/>
      <c r="Q122" s="188"/>
      <c r="R122" s="188"/>
      <c r="S122" s="188"/>
      <c r="T122" s="188"/>
      <c r="U122" s="188"/>
      <c r="V122" s="188"/>
      <c r="W122" s="188"/>
      <c r="X122" s="188"/>
      <c r="Y122" s="188"/>
      <c r="Z122" s="188"/>
      <c r="AA122" s="188"/>
      <c r="AB122" s="188"/>
      <c r="AC122" s="188"/>
      <c r="AD122" s="188"/>
      <c r="AE122" s="188"/>
      <c r="AF122" s="188"/>
      <c r="AG122" s="188"/>
      <c r="AH122" s="188"/>
      <c r="AI122" s="188"/>
      <c r="AJ122" s="188"/>
      <c r="AK122" s="188"/>
      <c r="AL122" s="188"/>
      <c r="AM122" s="188"/>
      <c r="AN122" s="188"/>
      <c r="AO122" s="188"/>
      <c r="AP122" s="188"/>
      <c r="AQ122" s="188"/>
      <c r="AR122" s="188"/>
      <c r="AS122" s="188"/>
      <c r="AT122" s="188"/>
      <c r="AU122" s="188"/>
      <c r="AV122" s="188"/>
      <c r="AW122" s="188"/>
      <c r="AX122" s="188"/>
      <c r="AY122" s="188"/>
      <c r="AZ122" s="188"/>
      <c r="BA122" s="188"/>
      <c r="BB122" s="188"/>
      <c r="BC122" s="188"/>
      <c r="BD122" s="188"/>
      <c r="BE122" s="188"/>
      <c r="BF122" s="188"/>
      <c r="BG122" s="188"/>
      <c r="BH122" s="188"/>
      <c r="BI122" s="188"/>
      <c r="BJ122" s="188"/>
      <c r="BK122" s="188"/>
      <c r="BL122" s="188"/>
      <c r="BM122" s="188"/>
    </row>
    <row r="123" spans="1:65">
      <c r="A123" s="188"/>
      <c r="B123" s="188"/>
      <c r="C123" s="188"/>
      <c r="D123" s="188"/>
      <c r="E123" s="188"/>
      <c r="F123" s="188"/>
      <c r="G123" s="188"/>
      <c r="H123" s="188"/>
      <c r="I123" s="188"/>
      <c r="J123" s="188"/>
      <c r="K123" s="188"/>
      <c r="L123" s="188"/>
      <c r="M123" s="188"/>
      <c r="N123" s="188"/>
      <c r="O123" s="188"/>
      <c r="P123" s="188"/>
      <c r="Q123" s="188"/>
      <c r="R123" s="188"/>
      <c r="S123" s="188"/>
      <c r="T123" s="188"/>
      <c r="U123" s="188"/>
      <c r="V123" s="188"/>
      <c r="W123" s="188"/>
      <c r="X123" s="188"/>
      <c r="Y123" s="188"/>
      <c r="Z123" s="188"/>
      <c r="AA123" s="188"/>
      <c r="AB123" s="188"/>
      <c r="AC123" s="188"/>
      <c r="AD123" s="188"/>
      <c r="AE123" s="188"/>
      <c r="AF123" s="188"/>
      <c r="AG123" s="188"/>
      <c r="AH123" s="188"/>
      <c r="AI123" s="188"/>
      <c r="AJ123" s="188"/>
      <c r="AK123" s="188"/>
      <c r="AL123" s="188"/>
      <c r="AM123" s="188"/>
      <c r="AN123" s="188"/>
      <c r="AO123" s="188"/>
      <c r="AP123" s="188"/>
      <c r="AQ123" s="188"/>
      <c r="AR123" s="188"/>
      <c r="AS123" s="188"/>
      <c r="AT123" s="188"/>
      <c r="AU123" s="188"/>
      <c r="AV123" s="188"/>
      <c r="AW123" s="188"/>
      <c r="AX123" s="188"/>
      <c r="AY123" s="188"/>
      <c r="AZ123" s="188"/>
      <c r="BA123" s="188"/>
      <c r="BB123" s="188"/>
      <c r="BC123" s="188"/>
      <c r="BD123" s="188"/>
      <c r="BE123" s="188"/>
      <c r="BF123" s="188"/>
      <c r="BG123" s="188"/>
      <c r="BH123" s="188"/>
      <c r="BI123" s="188"/>
      <c r="BJ123" s="188"/>
      <c r="BK123" s="188"/>
      <c r="BL123" s="188"/>
      <c r="BM123" s="188"/>
    </row>
    <row r="124" spans="1:65">
      <c r="A124" s="188"/>
      <c r="B124" s="188"/>
      <c r="C124" s="188"/>
      <c r="D124" s="188"/>
      <c r="E124" s="188"/>
      <c r="F124" s="188"/>
      <c r="G124" s="188"/>
      <c r="H124" s="188"/>
      <c r="I124" s="188"/>
      <c r="J124" s="188"/>
      <c r="K124" s="188"/>
      <c r="L124" s="188"/>
      <c r="M124" s="188"/>
      <c r="N124" s="188"/>
      <c r="O124" s="188"/>
      <c r="P124" s="188"/>
      <c r="Q124" s="188"/>
      <c r="R124" s="188"/>
      <c r="S124" s="188"/>
      <c r="T124" s="188"/>
      <c r="U124" s="188"/>
      <c r="V124" s="188"/>
      <c r="W124" s="188"/>
      <c r="X124" s="188"/>
      <c r="Y124" s="188"/>
      <c r="Z124" s="188"/>
      <c r="AA124" s="188"/>
      <c r="AB124" s="188"/>
      <c r="AC124" s="188"/>
      <c r="AD124" s="188"/>
      <c r="AE124" s="188"/>
      <c r="AF124" s="188"/>
      <c r="AG124" s="188"/>
      <c r="AH124" s="188"/>
      <c r="AI124" s="188"/>
      <c r="AJ124" s="188"/>
      <c r="AK124" s="188"/>
      <c r="AL124" s="188"/>
      <c r="AM124" s="188"/>
      <c r="AN124" s="188"/>
      <c r="AO124" s="188"/>
      <c r="AP124" s="188"/>
      <c r="AQ124" s="188"/>
      <c r="AR124" s="188"/>
      <c r="AS124" s="188"/>
      <c r="AT124" s="188"/>
      <c r="AU124" s="188"/>
      <c r="AV124" s="188"/>
      <c r="AW124" s="188"/>
      <c r="AX124" s="188"/>
      <c r="AY124" s="188"/>
      <c r="AZ124" s="188"/>
      <c r="BA124" s="188"/>
      <c r="BB124" s="188"/>
      <c r="BC124" s="188"/>
      <c r="BD124" s="188"/>
      <c r="BE124" s="188"/>
      <c r="BF124" s="188"/>
      <c r="BG124" s="188"/>
      <c r="BH124" s="188"/>
      <c r="BI124" s="188"/>
      <c r="BJ124" s="188"/>
      <c r="BK124" s="188"/>
      <c r="BL124" s="188"/>
      <c r="BM124" s="188"/>
    </row>
    <row r="125" spans="1:65">
      <c r="A125" s="188"/>
      <c r="B125" s="188"/>
      <c r="C125" s="188"/>
      <c r="D125" s="188"/>
      <c r="E125" s="188"/>
      <c r="F125" s="188"/>
      <c r="G125" s="188"/>
      <c r="H125" s="188"/>
      <c r="I125" s="188"/>
      <c r="J125" s="188"/>
      <c r="K125" s="188"/>
      <c r="L125" s="188"/>
      <c r="M125" s="188"/>
      <c r="N125" s="188"/>
      <c r="O125" s="188"/>
      <c r="P125" s="188"/>
      <c r="Q125" s="188"/>
      <c r="R125" s="188"/>
      <c r="S125" s="188"/>
      <c r="T125" s="188"/>
      <c r="U125" s="188"/>
      <c r="V125" s="188"/>
      <c r="W125" s="188"/>
      <c r="X125" s="188"/>
      <c r="Y125" s="188"/>
      <c r="Z125" s="188"/>
      <c r="AA125" s="188"/>
      <c r="AB125" s="188"/>
      <c r="AC125" s="188"/>
      <c r="AD125" s="188"/>
      <c r="AE125" s="188"/>
      <c r="AF125" s="188"/>
      <c r="AG125" s="188"/>
      <c r="AH125" s="188"/>
      <c r="AI125" s="188"/>
      <c r="AJ125" s="188"/>
      <c r="AK125" s="188"/>
      <c r="AL125" s="188"/>
      <c r="AM125" s="188"/>
      <c r="AN125" s="188"/>
      <c r="AO125" s="188"/>
      <c r="AP125" s="188"/>
      <c r="AQ125" s="188"/>
      <c r="AR125" s="188"/>
      <c r="AS125" s="188"/>
      <c r="AT125" s="188"/>
      <c r="AU125" s="188"/>
      <c r="AV125" s="188"/>
      <c r="AW125" s="188"/>
      <c r="AX125" s="188"/>
      <c r="AY125" s="188"/>
      <c r="AZ125" s="188"/>
      <c r="BA125" s="188"/>
      <c r="BB125" s="188"/>
      <c r="BC125" s="188"/>
      <c r="BD125" s="188"/>
      <c r="BE125" s="188"/>
      <c r="BF125" s="188"/>
      <c r="BG125" s="188"/>
      <c r="BH125" s="188"/>
      <c r="BI125" s="188"/>
      <c r="BJ125" s="188"/>
      <c r="BK125" s="188"/>
      <c r="BL125" s="188"/>
      <c r="BM125" s="188"/>
    </row>
    <row r="126" spans="1:65">
      <c r="A126" s="188"/>
      <c r="B126" s="188"/>
      <c r="C126" s="188"/>
      <c r="D126" s="188"/>
      <c r="E126" s="188"/>
      <c r="F126" s="188"/>
      <c r="G126" s="188"/>
      <c r="H126" s="188"/>
      <c r="I126" s="188"/>
      <c r="J126" s="188"/>
      <c r="K126" s="188"/>
      <c r="L126" s="188"/>
      <c r="M126" s="188"/>
      <c r="N126" s="188"/>
      <c r="O126" s="188"/>
      <c r="P126" s="188"/>
      <c r="Q126" s="188"/>
      <c r="R126" s="188"/>
      <c r="S126" s="188"/>
      <c r="T126" s="188"/>
      <c r="U126" s="188"/>
      <c r="V126" s="188"/>
      <c r="W126" s="188"/>
      <c r="X126" s="188"/>
      <c r="Y126" s="188"/>
      <c r="Z126" s="188"/>
      <c r="AA126" s="188"/>
      <c r="AB126" s="188"/>
      <c r="AC126" s="188"/>
      <c r="AD126" s="188"/>
      <c r="AE126" s="188"/>
      <c r="AF126" s="188"/>
      <c r="AG126" s="188"/>
      <c r="AH126" s="188"/>
      <c r="AI126" s="188"/>
      <c r="AJ126" s="188"/>
      <c r="AK126" s="188"/>
      <c r="AL126" s="188"/>
      <c r="AM126" s="188"/>
      <c r="AN126" s="188"/>
      <c r="AO126" s="188"/>
      <c r="AP126" s="188"/>
      <c r="AQ126" s="188"/>
      <c r="AR126" s="188"/>
      <c r="AS126" s="188"/>
      <c r="AT126" s="188"/>
      <c r="AU126" s="188"/>
      <c r="AV126" s="188"/>
      <c r="AW126" s="188"/>
      <c r="AX126" s="188"/>
      <c r="AY126" s="188"/>
      <c r="AZ126" s="188"/>
      <c r="BA126" s="188"/>
      <c r="BB126" s="188"/>
      <c r="BC126" s="188"/>
      <c r="BD126" s="188"/>
      <c r="BE126" s="188"/>
      <c r="BF126" s="188"/>
      <c r="BG126" s="188"/>
      <c r="BH126" s="188"/>
      <c r="BI126" s="188"/>
      <c r="BJ126" s="188"/>
      <c r="BK126" s="188"/>
      <c r="BL126" s="188"/>
      <c r="BM126" s="188"/>
    </row>
    <row r="127" spans="1:65">
      <c r="A127" s="188"/>
      <c r="B127" s="188"/>
      <c r="C127" s="188"/>
      <c r="D127" s="188"/>
      <c r="E127" s="188"/>
      <c r="F127" s="188"/>
      <c r="G127" s="188"/>
      <c r="H127" s="188"/>
      <c r="I127" s="188"/>
      <c r="J127" s="188"/>
      <c r="K127" s="188"/>
      <c r="L127" s="188"/>
      <c r="M127" s="188"/>
      <c r="N127" s="188"/>
      <c r="O127" s="188"/>
      <c r="P127" s="188"/>
      <c r="Q127" s="188"/>
      <c r="R127" s="188"/>
      <c r="S127" s="188"/>
      <c r="T127" s="188"/>
      <c r="U127" s="188"/>
      <c r="V127" s="188"/>
      <c r="W127" s="188"/>
      <c r="X127" s="188"/>
      <c r="Y127" s="188"/>
      <c r="Z127" s="188"/>
      <c r="AA127" s="188"/>
      <c r="AB127" s="188"/>
      <c r="AC127" s="188"/>
      <c r="AD127" s="188"/>
      <c r="AE127" s="188"/>
      <c r="AF127" s="188"/>
      <c r="AG127" s="188"/>
      <c r="AH127" s="188"/>
      <c r="AI127" s="188"/>
      <c r="AJ127" s="188"/>
      <c r="AK127" s="188"/>
      <c r="AL127" s="188"/>
      <c r="AM127" s="188"/>
      <c r="AN127" s="188"/>
      <c r="AO127" s="188"/>
      <c r="AP127" s="188"/>
      <c r="AQ127" s="188"/>
      <c r="AR127" s="188"/>
      <c r="AS127" s="188"/>
      <c r="AT127" s="188"/>
      <c r="AU127" s="188"/>
      <c r="AV127" s="188"/>
      <c r="AW127" s="188"/>
      <c r="AX127" s="188"/>
      <c r="AY127" s="188"/>
      <c r="AZ127" s="188"/>
      <c r="BA127" s="188"/>
      <c r="BB127" s="188"/>
      <c r="BC127" s="188"/>
      <c r="BD127" s="188"/>
      <c r="BE127" s="188"/>
      <c r="BF127" s="188"/>
      <c r="BG127" s="188"/>
      <c r="BH127" s="188"/>
      <c r="BI127" s="188"/>
      <c r="BJ127" s="188"/>
      <c r="BK127" s="188"/>
      <c r="BL127" s="188"/>
      <c r="BM127" s="188"/>
    </row>
    <row r="128" spans="1:65">
      <c r="A128" s="188"/>
      <c r="B128" s="188"/>
      <c r="C128" s="188"/>
      <c r="D128" s="188"/>
      <c r="E128" s="188"/>
      <c r="F128" s="188"/>
      <c r="G128" s="188"/>
      <c r="H128" s="188"/>
      <c r="I128" s="188"/>
      <c r="J128" s="188"/>
      <c r="K128" s="188"/>
      <c r="L128" s="188"/>
      <c r="M128" s="188"/>
      <c r="N128" s="188"/>
      <c r="O128" s="188"/>
      <c r="P128" s="188"/>
      <c r="Q128" s="188"/>
      <c r="R128" s="188"/>
      <c r="S128" s="188"/>
      <c r="T128" s="188"/>
      <c r="U128" s="188"/>
      <c r="V128" s="188"/>
      <c r="W128" s="188"/>
      <c r="X128" s="188"/>
      <c r="Y128" s="188"/>
      <c r="Z128" s="188"/>
      <c r="AA128" s="188"/>
      <c r="AB128" s="188"/>
      <c r="AC128" s="188"/>
      <c r="AD128" s="188"/>
      <c r="AE128" s="188"/>
      <c r="AF128" s="188"/>
      <c r="AG128" s="188"/>
      <c r="AH128" s="188"/>
      <c r="AI128" s="188"/>
      <c r="AJ128" s="188"/>
      <c r="AK128" s="188"/>
      <c r="AL128" s="188"/>
      <c r="AM128" s="188"/>
      <c r="AN128" s="188"/>
      <c r="AO128" s="188"/>
      <c r="AP128" s="188"/>
      <c r="AQ128" s="188"/>
      <c r="AR128" s="188"/>
      <c r="AS128" s="188"/>
      <c r="AT128" s="188"/>
      <c r="AU128" s="188"/>
      <c r="AV128" s="188"/>
      <c r="AW128" s="188"/>
      <c r="AX128" s="188"/>
      <c r="AY128" s="188"/>
      <c r="AZ128" s="188"/>
      <c r="BA128" s="188"/>
      <c r="BB128" s="188"/>
      <c r="BC128" s="188"/>
      <c r="BD128" s="188"/>
      <c r="BE128" s="188"/>
      <c r="BF128" s="188"/>
      <c r="BG128" s="188"/>
      <c r="BH128" s="188"/>
      <c r="BI128" s="188"/>
      <c r="BJ128" s="188"/>
      <c r="BK128" s="188"/>
      <c r="BL128" s="188"/>
      <c r="BM128" s="188"/>
    </row>
    <row r="129" spans="1:65">
      <c r="A129" s="188"/>
      <c r="B129" s="188"/>
      <c r="C129" s="188"/>
      <c r="D129" s="188"/>
      <c r="E129" s="188"/>
      <c r="F129" s="188"/>
      <c r="G129" s="188"/>
      <c r="H129" s="188"/>
      <c r="I129" s="188"/>
      <c r="J129" s="188"/>
      <c r="K129" s="188"/>
      <c r="L129" s="188"/>
      <c r="M129" s="188"/>
      <c r="N129" s="188"/>
      <c r="O129" s="188"/>
      <c r="P129" s="188"/>
      <c r="Q129" s="188"/>
      <c r="R129" s="188"/>
      <c r="S129" s="188"/>
      <c r="T129" s="188"/>
      <c r="U129" s="188"/>
      <c r="V129" s="188"/>
      <c r="W129" s="188"/>
      <c r="X129" s="188"/>
      <c r="Y129" s="188"/>
      <c r="Z129" s="188"/>
      <c r="AA129" s="188"/>
      <c r="AB129" s="188"/>
      <c r="AC129" s="188"/>
      <c r="AD129" s="188"/>
      <c r="AE129" s="188"/>
      <c r="AF129" s="188"/>
      <c r="AG129" s="188"/>
      <c r="AH129" s="188"/>
      <c r="AI129" s="188"/>
      <c r="AJ129" s="188"/>
      <c r="AK129" s="188"/>
      <c r="AL129" s="188"/>
      <c r="AM129" s="188"/>
      <c r="AN129" s="188"/>
      <c r="AO129" s="188"/>
      <c r="AP129" s="188"/>
      <c r="AQ129" s="188"/>
      <c r="AR129" s="188"/>
      <c r="AS129" s="188"/>
      <c r="AT129" s="188"/>
      <c r="AU129" s="188"/>
      <c r="AV129" s="188"/>
      <c r="AW129" s="188"/>
      <c r="AX129" s="188"/>
      <c r="AY129" s="188"/>
      <c r="AZ129" s="188"/>
      <c r="BA129" s="188"/>
      <c r="BB129" s="188"/>
      <c r="BC129" s="188"/>
      <c r="BD129" s="188"/>
      <c r="BE129" s="188"/>
      <c r="BF129" s="188"/>
      <c r="BG129" s="188"/>
      <c r="BH129" s="188"/>
      <c r="BI129" s="188"/>
      <c r="BJ129" s="188"/>
      <c r="BK129" s="188"/>
      <c r="BL129" s="188"/>
      <c r="BM129" s="188"/>
    </row>
    <row r="130" spans="1:65">
      <c r="A130" s="188"/>
      <c r="B130" s="188"/>
      <c r="C130" s="188"/>
      <c r="D130" s="188"/>
      <c r="E130" s="188"/>
      <c r="F130" s="188"/>
      <c r="G130" s="188"/>
      <c r="H130" s="188"/>
      <c r="I130" s="188"/>
      <c r="J130" s="188"/>
      <c r="K130" s="188"/>
      <c r="L130" s="188"/>
      <c r="M130" s="188"/>
      <c r="N130" s="188"/>
      <c r="O130" s="188"/>
      <c r="P130" s="188"/>
      <c r="Q130" s="188"/>
      <c r="R130" s="188"/>
      <c r="S130" s="188"/>
      <c r="T130" s="188"/>
      <c r="U130" s="188"/>
      <c r="V130" s="188"/>
      <c r="W130" s="188"/>
      <c r="X130" s="188"/>
      <c r="Y130" s="188"/>
      <c r="Z130" s="188"/>
      <c r="AA130" s="188"/>
      <c r="AB130" s="188"/>
      <c r="AC130" s="188"/>
      <c r="AD130" s="188"/>
      <c r="AE130" s="188"/>
      <c r="AF130" s="188"/>
      <c r="AG130" s="188"/>
      <c r="AH130" s="188"/>
      <c r="AI130" s="188"/>
      <c r="AJ130" s="188"/>
      <c r="AK130" s="188"/>
      <c r="AL130" s="188"/>
      <c r="AM130" s="188"/>
      <c r="AN130" s="188"/>
      <c r="AO130" s="188"/>
      <c r="AP130" s="188"/>
      <c r="AQ130" s="188"/>
      <c r="AR130" s="188"/>
      <c r="AS130" s="188"/>
      <c r="AT130" s="188"/>
      <c r="AU130" s="188"/>
      <c r="AV130" s="188"/>
      <c r="AW130" s="188"/>
      <c r="AX130" s="188"/>
      <c r="AY130" s="188"/>
      <c r="AZ130" s="188"/>
      <c r="BA130" s="188"/>
      <c r="BB130" s="188"/>
      <c r="BC130" s="188"/>
      <c r="BD130" s="188"/>
      <c r="BE130" s="188"/>
      <c r="BF130" s="188"/>
      <c r="BG130" s="188"/>
      <c r="BH130" s="188"/>
      <c r="BI130" s="188"/>
      <c r="BJ130" s="188"/>
      <c r="BK130" s="188"/>
      <c r="BL130" s="188"/>
      <c r="BM130" s="188"/>
    </row>
    <row r="131" spans="1:65">
      <c r="A131" s="188"/>
      <c r="B131" s="188"/>
      <c r="C131" s="188"/>
      <c r="D131" s="188"/>
      <c r="E131" s="188"/>
      <c r="F131" s="188"/>
      <c r="G131" s="188"/>
      <c r="H131" s="188"/>
      <c r="I131" s="188"/>
      <c r="J131" s="188"/>
      <c r="K131" s="188"/>
      <c r="L131" s="188"/>
      <c r="M131" s="188"/>
      <c r="N131" s="188"/>
      <c r="O131" s="188"/>
      <c r="P131" s="188"/>
      <c r="Q131" s="188"/>
      <c r="R131" s="188"/>
      <c r="S131" s="188"/>
      <c r="T131" s="188"/>
      <c r="U131" s="188"/>
      <c r="V131" s="188"/>
      <c r="W131" s="188"/>
      <c r="X131" s="188"/>
      <c r="Y131" s="188"/>
      <c r="Z131" s="188"/>
      <c r="AA131" s="188"/>
      <c r="AB131" s="188"/>
      <c r="AC131" s="188"/>
      <c r="AD131" s="188"/>
      <c r="AE131" s="188"/>
      <c r="AF131" s="188"/>
      <c r="AG131" s="188"/>
      <c r="AH131" s="188"/>
      <c r="AI131" s="188"/>
      <c r="AJ131" s="188"/>
      <c r="AK131" s="188"/>
      <c r="AL131" s="188"/>
      <c r="AM131" s="188"/>
      <c r="AN131" s="188"/>
      <c r="AO131" s="188"/>
      <c r="AP131" s="188"/>
      <c r="AQ131" s="188"/>
      <c r="AR131" s="188"/>
      <c r="AS131" s="188"/>
      <c r="AT131" s="188"/>
      <c r="AU131" s="188"/>
      <c r="AV131" s="188"/>
      <c r="AW131" s="188"/>
      <c r="AX131" s="188"/>
      <c r="AY131" s="188"/>
      <c r="AZ131" s="188"/>
      <c r="BA131" s="188"/>
      <c r="BB131" s="188"/>
      <c r="BC131" s="188"/>
      <c r="BD131" s="188"/>
      <c r="BE131" s="188"/>
      <c r="BF131" s="188"/>
      <c r="BG131" s="188"/>
      <c r="BH131" s="188"/>
      <c r="BI131" s="188"/>
      <c r="BJ131" s="188"/>
      <c r="BK131" s="188"/>
      <c r="BL131" s="188"/>
      <c r="BM131" s="188"/>
    </row>
    <row r="132" spans="1:65">
      <c r="A132" s="188"/>
      <c r="B132" s="188"/>
      <c r="C132" s="188"/>
      <c r="D132" s="188"/>
      <c r="E132" s="188"/>
      <c r="F132" s="188"/>
      <c r="G132" s="188"/>
      <c r="H132" s="188"/>
      <c r="I132" s="188"/>
      <c r="J132" s="188"/>
      <c r="K132" s="188"/>
      <c r="L132" s="188"/>
      <c r="M132" s="188"/>
      <c r="N132" s="188"/>
      <c r="O132" s="188"/>
      <c r="P132" s="188"/>
      <c r="Q132" s="188"/>
      <c r="R132" s="188"/>
      <c r="S132" s="188"/>
      <c r="T132" s="188"/>
      <c r="U132" s="188"/>
      <c r="V132" s="188"/>
      <c r="W132" s="188"/>
      <c r="X132" s="188"/>
      <c r="Y132" s="188"/>
      <c r="Z132" s="188"/>
      <c r="AA132" s="188"/>
      <c r="AB132" s="188"/>
      <c r="AC132" s="188"/>
      <c r="AD132" s="188"/>
      <c r="AE132" s="188"/>
      <c r="AF132" s="188"/>
      <c r="AG132" s="188"/>
      <c r="AH132" s="188"/>
      <c r="AI132" s="188"/>
      <c r="AJ132" s="188"/>
      <c r="AK132" s="188"/>
      <c r="AL132" s="188"/>
      <c r="AM132" s="188"/>
      <c r="AN132" s="188"/>
      <c r="AO132" s="188"/>
      <c r="AP132" s="188"/>
      <c r="AQ132" s="188"/>
      <c r="AR132" s="188"/>
      <c r="AS132" s="188"/>
      <c r="AT132" s="188"/>
      <c r="AU132" s="188"/>
      <c r="AV132" s="188"/>
      <c r="AW132" s="188"/>
      <c r="AX132" s="188"/>
      <c r="AY132" s="188"/>
      <c r="AZ132" s="188"/>
      <c r="BA132" s="188"/>
      <c r="BB132" s="188"/>
      <c r="BC132" s="188"/>
      <c r="BD132" s="188"/>
      <c r="BE132" s="188"/>
      <c r="BF132" s="188"/>
      <c r="BG132" s="188"/>
      <c r="BH132" s="188"/>
      <c r="BI132" s="188"/>
      <c r="BJ132" s="188"/>
      <c r="BK132" s="188"/>
      <c r="BL132" s="188"/>
      <c r="BM132" s="188"/>
    </row>
    <row r="133" spans="1:65">
      <c r="A133" s="188"/>
      <c r="B133" s="188"/>
      <c r="C133" s="188"/>
      <c r="D133" s="188"/>
      <c r="E133" s="188"/>
      <c r="F133" s="188"/>
      <c r="G133" s="188"/>
      <c r="H133" s="188"/>
      <c r="I133" s="188"/>
      <c r="J133" s="188"/>
      <c r="K133" s="188"/>
      <c r="L133" s="188"/>
      <c r="M133" s="188"/>
      <c r="N133" s="188"/>
      <c r="O133" s="188"/>
      <c r="P133" s="188"/>
      <c r="Q133" s="188"/>
      <c r="R133" s="188"/>
      <c r="S133" s="188"/>
      <c r="T133" s="188"/>
      <c r="U133" s="188"/>
      <c r="V133" s="188"/>
      <c r="W133" s="188"/>
      <c r="X133" s="188"/>
      <c r="Y133" s="188"/>
      <c r="Z133" s="188"/>
      <c r="AA133" s="188"/>
      <c r="AB133" s="188"/>
      <c r="AC133" s="188"/>
      <c r="AD133" s="188"/>
      <c r="AE133" s="188"/>
      <c r="AF133" s="188"/>
      <c r="AG133" s="188"/>
      <c r="AH133" s="188"/>
      <c r="AI133" s="188"/>
      <c r="AJ133" s="188"/>
      <c r="AK133" s="188"/>
      <c r="AL133" s="188"/>
      <c r="AM133" s="188"/>
      <c r="AN133" s="188"/>
      <c r="AO133" s="188"/>
      <c r="AP133" s="188"/>
      <c r="AQ133" s="188"/>
      <c r="AR133" s="188"/>
      <c r="AS133" s="188"/>
      <c r="AT133" s="188"/>
      <c r="AU133" s="188"/>
      <c r="AV133" s="188"/>
      <c r="AW133" s="188"/>
      <c r="AX133" s="188"/>
      <c r="AY133" s="188"/>
      <c r="AZ133" s="188"/>
      <c r="BA133" s="188"/>
      <c r="BB133" s="188"/>
      <c r="BC133" s="188"/>
      <c r="BD133" s="188"/>
      <c r="BE133" s="188"/>
      <c r="BF133" s="188"/>
      <c r="BG133" s="188"/>
      <c r="BH133" s="188"/>
      <c r="BI133" s="188"/>
      <c r="BJ133" s="188"/>
      <c r="BK133" s="188"/>
      <c r="BL133" s="188"/>
      <c r="BM133" s="188"/>
    </row>
    <row r="134" spans="1:65">
      <c r="A134" s="188"/>
      <c r="B134" s="188"/>
      <c r="C134" s="188"/>
      <c r="D134" s="188"/>
      <c r="E134" s="188"/>
      <c r="F134" s="188"/>
      <c r="G134" s="188"/>
      <c r="H134" s="188"/>
      <c r="I134" s="188"/>
      <c r="J134" s="188"/>
      <c r="K134" s="188"/>
      <c r="L134" s="188"/>
      <c r="M134" s="188"/>
      <c r="N134" s="188"/>
      <c r="O134" s="188"/>
      <c r="P134" s="188"/>
      <c r="Q134" s="188"/>
      <c r="R134" s="188"/>
      <c r="S134" s="188"/>
      <c r="T134" s="188"/>
      <c r="U134" s="188"/>
      <c r="V134" s="188"/>
      <c r="W134" s="188"/>
      <c r="X134" s="188"/>
      <c r="Y134" s="188"/>
      <c r="Z134" s="188"/>
      <c r="AA134" s="188"/>
      <c r="AB134" s="188"/>
      <c r="AC134" s="188"/>
      <c r="AD134" s="188"/>
      <c r="AE134" s="188"/>
      <c r="AF134" s="188"/>
      <c r="AG134" s="188"/>
      <c r="AH134" s="188"/>
      <c r="AI134" s="188"/>
      <c r="AJ134" s="188"/>
      <c r="AK134" s="188"/>
      <c r="AL134" s="188"/>
      <c r="AM134" s="188"/>
      <c r="AN134" s="188"/>
      <c r="AO134" s="188"/>
      <c r="AP134" s="188"/>
      <c r="AQ134" s="188"/>
      <c r="AR134" s="188"/>
      <c r="AS134" s="188"/>
      <c r="AT134" s="188"/>
      <c r="AU134" s="188"/>
      <c r="AV134" s="188"/>
      <c r="AW134" s="188"/>
      <c r="AX134" s="188"/>
      <c r="AY134" s="188"/>
      <c r="AZ134" s="188"/>
      <c r="BA134" s="188"/>
      <c r="BB134" s="188"/>
      <c r="BC134" s="188"/>
      <c r="BD134" s="188"/>
      <c r="BE134" s="188"/>
      <c r="BF134" s="188"/>
      <c r="BG134" s="188"/>
      <c r="BH134" s="188"/>
      <c r="BI134" s="188"/>
      <c r="BJ134" s="188"/>
      <c r="BK134" s="188"/>
      <c r="BL134" s="188"/>
      <c r="BM134" s="188"/>
    </row>
    <row r="135" spans="1:65">
      <c r="A135" s="188"/>
      <c r="B135" s="188"/>
      <c r="C135" s="188"/>
      <c r="D135" s="188"/>
      <c r="E135" s="188"/>
      <c r="F135" s="188"/>
      <c r="G135" s="188"/>
      <c r="H135" s="188"/>
      <c r="I135" s="188"/>
      <c r="J135" s="188"/>
      <c r="K135" s="188"/>
      <c r="L135" s="188"/>
      <c r="M135" s="188"/>
      <c r="N135" s="188"/>
      <c r="O135" s="188"/>
      <c r="P135" s="188"/>
      <c r="Q135" s="188"/>
      <c r="R135" s="188"/>
      <c r="S135" s="188"/>
      <c r="T135" s="188"/>
      <c r="U135" s="188"/>
      <c r="V135" s="188"/>
      <c r="W135" s="188"/>
      <c r="X135" s="188"/>
      <c r="Y135" s="188"/>
      <c r="Z135" s="188"/>
      <c r="AA135" s="188"/>
      <c r="AB135" s="188"/>
      <c r="AC135" s="188"/>
      <c r="AD135" s="188"/>
      <c r="AE135" s="188"/>
      <c r="AF135" s="188"/>
      <c r="AG135" s="188"/>
      <c r="AH135" s="188"/>
      <c r="AI135" s="188"/>
      <c r="AJ135" s="188"/>
      <c r="AK135" s="188"/>
      <c r="AL135" s="188"/>
      <c r="AM135" s="188"/>
      <c r="AN135" s="188"/>
      <c r="AO135" s="188"/>
      <c r="AP135" s="188"/>
      <c r="AQ135" s="188"/>
      <c r="AR135" s="188"/>
      <c r="AS135" s="188"/>
      <c r="AT135" s="188"/>
      <c r="AU135" s="188"/>
      <c r="AV135" s="188"/>
      <c r="AW135" s="188"/>
      <c r="AX135" s="188"/>
      <c r="AY135" s="188"/>
      <c r="AZ135" s="188"/>
      <c r="BA135" s="188"/>
      <c r="BB135" s="188"/>
      <c r="BC135" s="188"/>
      <c r="BD135" s="188"/>
      <c r="BE135" s="188"/>
      <c r="BF135" s="188"/>
      <c r="BG135" s="188"/>
      <c r="BH135" s="188"/>
      <c r="BI135" s="188"/>
      <c r="BJ135" s="188"/>
      <c r="BK135" s="188"/>
      <c r="BL135" s="188"/>
      <c r="BM135" s="188"/>
    </row>
    <row r="136" spans="1:65">
      <c r="A136" s="188"/>
      <c r="B136" s="188"/>
      <c r="C136" s="188"/>
      <c r="D136" s="188"/>
      <c r="E136" s="188"/>
      <c r="F136" s="188"/>
      <c r="G136" s="188"/>
      <c r="H136" s="188"/>
      <c r="I136" s="188"/>
      <c r="J136" s="188"/>
      <c r="K136" s="188"/>
      <c r="L136" s="188"/>
      <c r="M136" s="188"/>
      <c r="N136" s="188"/>
      <c r="O136" s="188"/>
      <c r="P136" s="188"/>
      <c r="Q136" s="188"/>
      <c r="R136" s="188"/>
      <c r="S136" s="188"/>
      <c r="T136" s="188"/>
      <c r="U136" s="188"/>
      <c r="V136" s="188"/>
      <c r="W136" s="188"/>
      <c r="X136" s="188"/>
      <c r="Y136" s="188"/>
      <c r="Z136" s="188"/>
      <c r="AA136" s="188"/>
      <c r="AB136" s="188"/>
      <c r="AC136" s="188"/>
      <c r="AD136" s="188"/>
      <c r="AE136" s="188"/>
      <c r="AF136" s="188"/>
      <c r="AG136" s="188"/>
      <c r="AH136" s="188"/>
      <c r="AI136" s="188"/>
      <c r="AJ136" s="188"/>
      <c r="AK136" s="188"/>
      <c r="AL136" s="188"/>
      <c r="AM136" s="188"/>
      <c r="AN136" s="188"/>
      <c r="AO136" s="188"/>
      <c r="AP136" s="188"/>
      <c r="AQ136" s="188"/>
      <c r="AR136" s="188"/>
      <c r="AS136" s="188"/>
      <c r="AT136" s="188"/>
      <c r="AU136" s="188"/>
      <c r="AV136" s="188"/>
      <c r="AW136" s="188"/>
      <c r="AX136" s="188"/>
      <c r="AY136" s="188"/>
      <c r="AZ136" s="188"/>
      <c r="BA136" s="188"/>
      <c r="BB136" s="188"/>
      <c r="BC136" s="188"/>
      <c r="BD136" s="188"/>
      <c r="BE136" s="188"/>
      <c r="BF136" s="188"/>
      <c r="BG136" s="188"/>
      <c r="BH136" s="188"/>
      <c r="BI136" s="188"/>
      <c r="BJ136" s="188"/>
      <c r="BK136" s="188"/>
      <c r="BL136" s="188"/>
      <c r="BM136" s="188"/>
    </row>
    <row r="137" spans="1:65">
      <c r="A137" s="188"/>
      <c r="B137" s="188"/>
      <c r="C137" s="188"/>
      <c r="D137" s="188"/>
      <c r="E137" s="188"/>
      <c r="F137" s="188"/>
      <c r="G137" s="188"/>
      <c r="H137" s="188"/>
      <c r="I137" s="188"/>
      <c r="J137" s="188"/>
      <c r="K137" s="188"/>
      <c r="L137" s="188"/>
      <c r="M137" s="188"/>
      <c r="N137" s="188"/>
      <c r="O137" s="188"/>
      <c r="P137" s="188"/>
      <c r="Q137" s="188"/>
      <c r="R137" s="188"/>
      <c r="S137" s="188"/>
      <c r="T137" s="188"/>
      <c r="U137" s="188"/>
      <c r="V137" s="188"/>
      <c r="W137" s="188"/>
      <c r="X137" s="188"/>
      <c r="Y137" s="188"/>
      <c r="Z137" s="188"/>
      <c r="AA137" s="188"/>
      <c r="AB137" s="188"/>
      <c r="AC137" s="188"/>
      <c r="AD137" s="188"/>
      <c r="AE137" s="188"/>
      <c r="AF137" s="188"/>
      <c r="AG137" s="188"/>
      <c r="AH137" s="188"/>
      <c r="AI137" s="188"/>
      <c r="AJ137" s="188"/>
      <c r="AK137" s="188"/>
      <c r="AL137" s="188"/>
      <c r="AM137" s="188"/>
      <c r="AN137" s="188"/>
      <c r="AO137" s="188"/>
      <c r="AP137" s="188"/>
      <c r="AQ137" s="188"/>
      <c r="AR137" s="188"/>
      <c r="AS137" s="188"/>
      <c r="AT137" s="188"/>
      <c r="AU137" s="188"/>
      <c r="AV137" s="188"/>
      <c r="AW137" s="188"/>
      <c r="AX137" s="188"/>
      <c r="AY137" s="188"/>
      <c r="AZ137" s="188"/>
      <c r="BA137" s="188"/>
      <c r="BB137" s="188"/>
      <c r="BC137" s="188"/>
      <c r="BD137" s="188"/>
      <c r="BE137" s="188"/>
      <c r="BF137" s="188"/>
      <c r="BG137" s="188"/>
      <c r="BH137" s="188"/>
      <c r="BI137" s="188"/>
      <c r="BJ137" s="188"/>
      <c r="BK137" s="188"/>
      <c r="BL137" s="188"/>
      <c r="BM137" s="188"/>
    </row>
    <row r="138" spans="1:65">
      <c r="A138" s="188"/>
      <c r="B138" s="188"/>
      <c r="C138" s="188"/>
      <c r="D138" s="188"/>
      <c r="E138" s="188"/>
      <c r="F138" s="188"/>
      <c r="G138" s="188"/>
      <c r="H138" s="188"/>
      <c r="I138" s="188"/>
      <c r="J138" s="188"/>
      <c r="K138" s="188"/>
      <c r="L138" s="188"/>
      <c r="M138" s="188"/>
      <c r="N138" s="188"/>
      <c r="O138" s="188"/>
      <c r="P138" s="188"/>
      <c r="Q138" s="188"/>
      <c r="R138" s="188"/>
      <c r="S138" s="188"/>
      <c r="T138" s="188"/>
      <c r="U138" s="188"/>
      <c r="V138" s="188"/>
      <c r="W138" s="188"/>
      <c r="X138" s="188"/>
      <c r="Y138" s="188"/>
      <c r="Z138" s="188"/>
      <c r="AA138" s="188"/>
      <c r="AB138" s="188"/>
      <c r="AC138" s="188"/>
      <c r="AD138" s="188"/>
      <c r="AE138" s="188"/>
      <c r="AF138" s="188"/>
      <c r="AG138" s="188"/>
      <c r="AH138" s="188"/>
      <c r="AI138" s="188"/>
      <c r="AJ138" s="188"/>
      <c r="AK138" s="188"/>
      <c r="AL138" s="188"/>
      <c r="AM138" s="188"/>
      <c r="AN138" s="188"/>
      <c r="AO138" s="188"/>
      <c r="AP138" s="188"/>
      <c r="AQ138" s="188"/>
      <c r="AR138" s="188"/>
      <c r="AS138" s="188"/>
      <c r="AT138" s="188"/>
      <c r="AU138" s="188"/>
      <c r="AV138" s="188"/>
      <c r="AW138" s="188"/>
      <c r="AX138" s="188"/>
      <c r="AY138" s="188"/>
      <c r="AZ138" s="188"/>
      <c r="BA138" s="188"/>
      <c r="BB138" s="188"/>
      <c r="BC138" s="188"/>
      <c r="BD138" s="188"/>
      <c r="BE138" s="188"/>
      <c r="BF138" s="188"/>
      <c r="BG138" s="188"/>
      <c r="BH138" s="188"/>
      <c r="BI138" s="188"/>
      <c r="BJ138" s="188"/>
      <c r="BK138" s="188"/>
      <c r="BL138" s="188"/>
      <c r="BM138" s="188"/>
    </row>
    <row r="139" spans="1:65">
      <c r="A139" s="188"/>
      <c r="B139" s="188"/>
      <c r="C139" s="188"/>
      <c r="D139" s="188"/>
      <c r="E139" s="188"/>
      <c r="F139" s="188"/>
      <c r="G139" s="188"/>
      <c r="H139" s="188"/>
      <c r="I139" s="188"/>
      <c r="J139" s="188"/>
      <c r="K139" s="188"/>
      <c r="L139" s="188"/>
      <c r="M139" s="188"/>
      <c r="N139" s="188"/>
      <c r="O139" s="188"/>
      <c r="P139" s="188"/>
      <c r="Q139" s="188"/>
      <c r="R139" s="188"/>
      <c r="S139" s="188"/>
      <c r="T139" s="188"/>
      <c r="U139" s="188"/>
      <c r="V139" s="188"/>
      <c r="W139" s="188"/>
      <c r="X139" s="188"/>
      <c r="Y139" s="188"/>
      <c r="Z139" s="188"/>
      <c r="AA139" s="188"/>
      <c r="AB139" s="188"/>
      <c r="AC139" s="188"/>
      <c r="AD139" s="188"/>
      <c r="AE139" s="188"/>
      <c r="AF139" s="188"/>
      <c r="AG139" s="188"/>
      <c r="AH139" s="188"/>
      <c r="AI139" s="188"/>
      <c r="AJ139" s="188"/>
      <c r="AK139" s="188"/>
      <c r="AL139" s="188"/>
      <c r="AM139" s="188"/>
      <c r="AN139" s="188"/>
      <c r="AO139" s="188"/>
      <c r="AP139" s="188"/>
      <c r="AQ139" s="188"/>
      <c r="AR139" s="188"/>
      <c r="AS139" s="188"/>
      <c r="AT139" s="188"/>
      <c r="AU139" s="188"/>
      <c r="AV139" s="188"/>
      <c r="AW139" s="188"/>
      <c r="AX139" s="188"/>
      <c r="AY139" s="188"/>
      <c r="AZ139" s="188"/>
      <c r="BA139" s="188"/>
      <c r="BB139" s="188"/>
      <c r="BC139" s="188"/>
      <c r="BD139" s="188"/>
      <c r="BE139" s="188"/>
      <c r="BF139" s="188"/>
      <c r="BG139" s="188"/>
      <c r="BH139" s="188"/>
      <c r="BI139" s="188"/>
      <c r="BJ139" s="188"/>
      <c r="BK139" s="188"/>
      <c r="BL139" s="188"/>
      <c r="BM139" s="188"/>
    </row>
    <row r="140" spans="1:65">
      <c r="A140" s="188"/>
      <c r="B140" s="188"/>
      <c r="C140" s="188"/>
      <c r="D140" s="188"/>
      <c r="E140" s="188"/>
      <c r="F140" s="188"/>
      <c r="G140" s="188"/>
      <c r="H140" s="188"/>
      <c r="I140" s="188"/>
      <c r="J140" s="188"/>
      <c r="K140" s="188"/>
      <c r="L140" s="188"/>
      <c r="M140" s="188"/>
      <c r="N140" s="188"/>
      <c r="O140" s="188"/>
      <c r="P140" s="188"/>
      <c r="Q140" s="188"/>
      <c r="R140" s="188"/>
      <c r="S140" s="188"/>
      <c r="T140" s="188"/>
      <c r="U140" s="188"/>
      <c r="V140" s="188"/>
      <c r="W140" s="188"/>
      <c r="X140" s="188"/>
      <c r="Y140" s="188"/>
      <c r="Z140" s="188"/>
      <c r="AA140" s="188"/>
      <c r="AB140" s="188"/>
      <c r="AC140" s="188"/>
      <c r="AD140" s="188"/>
      <c r="AE140" s="188"/>
      <c r="AF140" s="188"/>
      <c r="AG140" s="188"/>
      <c r="AH140" s="188"/>
      <c r="AI140" s="188"/>
      <c r="AJ140" s="188"/>
      <c r="AK140" s="188"/>
      <c r="AL140" s="188"/>
      <c r="AM140" s="188"/>
      <c r="AN140" s="188"/>
      <c r="AO140" s="188"/>
      <c r="AP140" s="188"/>
      <c r="AQ140" s="188"/>
      <c r="AR140" s="188"/>
      <c r="AS140" s="188"/>
      <c r="AT140" s="188"/>
      <c r="AU140" s="188"/>
      <c r="AV140" s="188"/>
      <c r="AW140" s="188"/>
      <c r="AX140" s="188"/>
      <c r="AY140" s="188"/>
      <c r="AZ140" s="188"/>
      <c r="BA140" s="188"/>
      <c r="BB140" s="188"/>
      <c r="BC140" s="188"/>
      <c r="BD140" s="188"/>
      <c r="BE140" s="188"/>
      <c r="BF140" s="188"/>
      <c r="BG140" s="188"/>
      <c r="BH140" s="188"/>
      <c r="BI140" s="188"/>
      <c r="BJ140" s="188"/>
      <c r="BK140" s="188"/>
      <c r="BL140" s="188"/>
      <c r="BM140" s="188"/>
    </row>
    <row r="141" spans="1:65">
      <c r="A141" s="188"/>
      <c r="B141" s="188"/>
      <c r="C141" s="188"/>
      <c r="D141" s="188"/>
      <c r="E141" s="188"/>
      <c r="F141" s="188"/>
      <c r="G141" s="188"/>
      <c r="H141" s="188"/>
      <c r="I141" s="188"/>
      <c r="J141" s="188"/>
      <c r="K141" s="188"/>
      <c r="L141" s="188"/>
      <c r="M141" s="188"/>
      <c r="N141" s="188"/>
      <c r="O141" s="188"/>
      <c r="P141" s="188"/>
      <c r="Q141" s="188"/>
      <c r="R141" s="188"/>
      <c r="S141" s="188"/>
      <c r="T141" s="188"/>
      <c r="U141" s="188"/>
      <c r="V141" s="188"/>
      <c r="W141" s="188"/>
      <c r="X141" s="188"/>
      <c r="Y141" s="188"/>
      <c r="Z141" s="188"/>
      <c r="AA141" s="188"/>
      <c r="AB141" s="188"/>
      <c r="AC141" s="188"/>
      <c r="AD141" s="188"/>
      <c r="AE141" s="188"/>
      <c r="AF141" s="188"/>
      <c r="AG141" s="188"/>
      <c r="AH141" s="188"/>
      <c r="AI141" s="188"/>
      <c r="AJ141" s="188"/>
      <c r="AK141" s="188"/>
      <c r="AL141" s="188"/>
      <c r="AM141" s="188"/>
      <c r="AN141" s="188"/>
      <c r="AO141" s="188"/>
      <c r="AP141" s="188"/>
      <c r="AQ141" s="188"/>
      <c r="AR141" s="188"/>
      <c r="AS141" s="188"/>
      <c r="AT141" s="188"/>
      <c r="AU141" s="188"/>
      <c r="AV141" s="188"/>
      <c r="AW141" s="188"/>
      <c r="AX141" s="188"/>
      <c r="AY141" s="188"/>
      <c r="AZ141" s="188"/>
      <c r="BA141" s="188"/>
      <c r="BB141" s="188"/>
      <c r="BC141" s="188"/>
      <c r="BD141" s="188"/>
      <c r="BE141" s="188"/>
      <c r="BF141" s="188"/>
      <c r="BG141" s="188"/>
      <c r="BH141" s="188"/>
      <c r="BI141" s="188"/>
      <c r="BJ141" s="188"/>
      <c r="BK141" s="188"/>
      <c r="BL141" s="188"/>
      <c r="BM141" s="188"/>
    </row>
    <row r="142" spans="1:65">
      <c r="A142" s="188"/>
      <c r="B142" s="188"/>
      <c r="C142" s="188"/>
      <c r="D142" s="188"/>
      <c r="E142" s="188"/>
      <c r="F142" s="188"/>
      <c r="G142" s="188"/>
      <c r="H142" s="188"/>
      <c r="I142" s="188"/>
      <c r="J142" s="188"/>
      <c r="K142" s="188"/>
      <c r="L142" s="188"/>
      <c r="M142" s="188"/>
      <c r="N142" s="188"/>
      <c r="O142" s="188"/>
      <c r="P142" s="188"/>
      <c r="Q142" s="188"/>
      <c r="R142" s="188"/>
      <c r="S142" s="188"/>
      <c r="T142" s="188"/>
      <c r="U142" s="188"/>
      <c r="V142" s="188"/>
      <c r="W142" s="188"/>
      <c r="X142" s="188"/>
      <c r="Y142" s="188"/>
      <c r="Z142" s="188"/>
      <c r="AA142" s="188"/>
      <c r="AB142" s="188"/>
      <c r="AC142" s="188"/>
      <c r="AD142" s="188"/>
      <c r="AE142" s="188"/>
      <c r="AF142" s="188"/>
      <c r="AG142" s="188"/>
      <c r="AH142" s="188"/>
      <c r="AI142" s="188"/>
      <c r="AJ142" s="188"/>
      <c r="AK142" s="188"/>
      <c r="AL142" s="188"/>
      <c r="AM142" s="188"/>
      <c r="AN142" s="188"/>
      <c r="AO142" s="188"/>
      <c r="AP142" s="188"/>
      <c r="AQ142" s="188"/>
      <c r="AR142" s="188"/>
      <c r="AS142" s="188"/>
      <c r="AT142" s="188"/>
      <c r="AU142" s="188"/>
      <c r="AV142" s="188"/>
      <c r="AW142" s="188"/>
      <c r="AX142" s="188"/>
      <c r="AY142" s="188"/>
      <c r="AZ142" s="188"/>
      <c r="BA142" s="188"/>
      <c r="BB142" s="188"/>
      <c r="BC142" s="188"/>
      <c r="BD142" s="188"/>
      <c r="BE142" s="188"/>
      <c r="BF142" s="188"/>
      <c r="BG142" s="188"/>
      <c r="BH142" s="188"/>
      <c r="BI142" s="188"/>
      <c r="BJ142" s="188"/>
      <c r="BK142" s="188"/>
      <c r="BL142" s="188"/>
      <c r="BM142" s="188"/>
    </row>
    <row r="143" spans="1:65">
      <c r="A143" s="188"/>
      <c r="B143" s="188"/>
      <c r="C143" s="188"/>
      <c r="D143" s="188"/>
      <c r="E143" s="188"/>
      <c r="F143" s="188"/>
      <c r="G143" s="188"/>
      <c r="H143" s="188"/>
      <c r="I143" s="188"/>
      <c r="J143" s="188"/>
      <c r="K143" s="188"/>
      <c r="L143" s="188"/>
      <c r="M143" s="188"/>
      <c r="N143" s="188"/>
      <c r="O143" s="188"/>
      <c r="P143" s="188"/>
      <c r="Q143" s="188"/>
      <c r="R143" s="188"/>
      <c r="S143" s="188"/>
      <c r="T143" s="188"/>
      <c r="U143" s="188"/>
      <c r="V143" s="188"/>
      <c r="W143" s="188"/>
      <c r="X143" s="188"/>
      <c r="Y143" s="188"/>
      <c r="Z143" s="188"/>
      <c r="AA143" s="188"/>
      <c r="AB143" s="188"/>
      <c r="AC143" s="188"/>
      <c r="AD143" s="188"/>
      <c r="AE143" s="188"/>
      <c r="AF143" s="188"/>
      <c r="AG143" s="188"/>
      <c r="AH143" s="188"/>
      <c r="AI143" s="188"/>
      <c r="AJ143" s="188"/>
      <c r="AK143" s="188"/>
      <c r="AL143" s="188"/>
      <c r="AM143" s="188"/>
      <c r="AN143" s="188"/>
      <c r="AO143" s="188"/>
      <c r="AP143" s="188"/>
      <c r="AQ143" s="188"/>
      <c r="AR143" s="188"/>
      <c r="AS143" s="188"/>
      <c r="AT143" s="188"/>
      <c r="AU143" s="188"/>
      <c r="AV143" s="188"/>
      <c r="AW143" s="188"/>
      <c r="AX143" s="188"/>
      <c r="AY143" s="188"/>
      <c r="AZ143" s="188"/>
      <c r="BA143" s="188"/>
      <c r="BB143" s="188"/>
      <c r="BC143" s="188"/>
      <c r="BD143" s="188"/>
      <c r="BE143" s="188"/>
      <c r="BF143" s="188"/>
      <c r="BG143" s="188"/>
      <c r="BH143" s="188"/>
      <c r="BI143" s="188"/>
      <c r="BJ143" s="188"/>
      <c r="BK143" s="188"/>
      <c r="BL143" s="188"/>
      <c r="BM143" s="188"/>
    </row>
    <row r="144" spans="1:65">
      <c r="A144" s="188"/>
      <c r="B144" s="188"/>
      <c r="C144" s="188"/>
      <c r="D144" s="188"/>
      <c r="E144" s="188"/>
      <c r="F144" s="188"/>
      <c r="G144" s="188"/>
      <c r="H144" s="188"/>
      <c r="I144" s="188"/>
      <c r="J144" s="188"/>
      <c r="K144" s="188"/>
      <c r="L144" s="188"/>
      <c r="M144" s="188"/>
      <c r="N144" s="188"/>
      <c r="O144" s="188"/>
      <c r="P144" s="188"/>
      <c r="Q144" s="188"/>
      <c r="R144" s="188"/>
      <c r="S144" s="188"/>
      <c r="T144" s="188"/>
      <c r="U144" s="188"/>
      <c r="V144" s="188"/>
      <c r="W144" s="188"/>
      <c r="X144" s="188"/>
      <c r="Y144" s="188"/>
      <c r="Z144" s="188"/>
      <c r="AA144" s="188"/>
      <c r="AB144" s="188"/>
      <c r="AC144" s="188"/>
      <c r="AD144" s="188"/>
      <c r="AE144" s="188"/>
      <c r="AF144" s="188"/>
      <c r="AG144" s="188"/>
      <c r="AH144" s="188"/>
      <c r="AI144" s="188"/>
      <c r="AJ144" s="188"/>
      <c r="AK144" s="188"/>
      <c r="AL144" s="188"/>
      <c r="AM144" s="188"/>
      <c r="AN144" s="188"/>
      <c r="AO144" s="188"/>
      <c r="AP144" s="188"/>
      <c r="AQ144" s="188"/>
      <c r="AR144" s="188"/>
      <c r="AS144" s="188"/>
      <c r="AT144" s="188"/>
      <c r="AU144" s="188"/>
      <c r="AV144" s="188"/>
      <c r="AW144" s="188"/>
      <c r="AX144" s="188"/>
      <c r="AY144" s="188"/>
      <c r="AZ144" s="188"/>
      <c r="BA144" s="188"/>
      <c r="BB144" s="188"/>
      <c r="BC144" s="188"/>
      <c r="BD144" s="188"/>
      <c r="BE144" s="188"/>
      <c r="BF144" s="188"/>
      <c r="BG144" s="188"/>
      <c r="BH144" s="188"/>
      <c r="BI144" s="188"/>
      <c r="BJ144" s="188"/>
      <c r="BK144" s="188"/>
      <c r="BL144" s="188"/>
      <c r="BM144" s="188"/>
    </row>
    <row r="145" spans="1:65">
      <c r="A145" s="188"/>
      <c r="B145" s="188"/>
      <c r="C145" s="188"/>
      <c r="D145" s="188"/>
      <c r="E145" s="188"/>
      <c r="F145" s="188"/>
      <c r="G145" s="188"/>
      <c r="H145" s="188"/>
      <c r="I145" s="188"/>
      <c r="J145" s="188"/>
      <c r="K145" s="188"/>
      <c r="L145" s="188"/>
      <c r="M145" s="188"/>
      <c r="N145" s="188"/>
      <c r="O145" s="188"/>
      <c r="P145" s="188"/>
      <c r="Q145" s="188"/>
      <c r="R145" s="188"/>
      <c r="S145" s="188"/>
      <c r="T145" s="188"/>
      <c r="U145" s="188"/>
      <c r="V145" s="188"/>
      <c r="W145" s="188"/>
      <c r="X145" s="188"/>
      <c r="Y145" s="188"/>
      <c r="Z145" s="188"/>
      <c r="AA145" s="188"/>
      <c r="AB145" s="188"/>
      <c r="AC145" s="188"/>
      <c r="AD145" s="188"/>
      <c r="AE145" s="188"/>
      <c r="AF145" s="188"/>
      <c r="AG145" s="188"/>
      <c r="AH145" s="188"/>
      <c r="AI145" s="188"/>
      <c r="AJ145" s="188"/>
      <c r="AK145" s="188"/>
      <c r="AL145" s="188"/>
      <c r="AM145" s="188"/>
      <c r="AN145" s="188"/>
      <c r="AO145" s="188"/>
      <c r="AP145" s="188"/>
      <c r="AQ145" s="188"/>
      <c r="AR145" s="188"/>
      <c r="AS145" s="188"/>
      <c r="AT145" s="188"/>
      <c r="AU145" s="188"/>
      <c r="AV145" s="188"/>
      <c r="AW145" s="188"/>
      <c r="AX145" s="188"/>
      <c r="AY145" s="188"/>
      <c r="AZ145" s="188"/>
      <c r="BA145" s="188"/>
      <c r="BB145" s="188"/>
      <c r="BC145" s="188"/>
      <c r="BD145" s="188"/>
      <c r="BE145" s="188"/>
      <c r="BF145" s="188"/>
      <c r="BG145" s="188"/>
      <c r="BH145" s="188"/>
      <c r="BI145" s="188"/>
      <c r="BJ145" s="188"/>
      <c r="BK145" s="188"/>
      <c r="BL145" s="188"/>
      <c r="BM145" s="188"/>
    </row>
    <row r="146" spans="1:65">
      <c r="A146" s="188"/>
      <c r="B146" s="188"/>
      <c r="C146" s="188"/>
      <c r="D146" s="188"/>
      <c r="E146" s="188"/>
      <c r="F146" s="188"/>
      <c r="G146" s="188"/>
      <c r="H146" s="188"/>
      <c r="I146" s="188"/>
      <c r="J146" s="188"/>
      <c r="K146" s="188"/>
      <c r="L146" s="188"/>
      <c r="M146" s="188"/>
      <c r="N146" s="188"/>
      <c r="O146" s="188"/>
      <c r="P146" s="188"/>
      <c r="Q146" s="188"/>
      <c r="R146" s="188"/>
      <c r="S146" s="188"/>
      <c r="T146" s="188"/>
      <c r="U146" s="188"/>
      <c r="V146" s="188"/>
      <c r="W146" s="188"/>
      <c r="X146" s="188"/>
      <c r="Y146" s="188"/>
      <c r="Z146" s="188"/>
      <c r="AA146" s="188"/>
      <c r="AB146" s="188"/>
      <c r="AC146" s="188"/>
      <c r="AD146" s="188"/>
      <c r="AE146" s="188"/>
      <c r="AF146" s="188"/>
      <c r="AG146" s="188"/>
      <c r="AH146" s="188"/>
      <c r="AI146" s="188"/>
      <c r="AJ146" s="188"/>
      <c r="AK146" s="188"/>
      <c r="AL146" s="188"/>
      <c r="AM146" s="188"/>
      <c r="AN146" s="188"/>
      <c r="AO146" s="188"/>
      <c r="AP146" s="188"/>
      <c r="AQ146" s="188"/>
      <c r="AR146" s="188"/>
      <c r="AS146" s="188"/>
      <c r="AT146" s="188"/>
      <c r="AU146" s="188"/>
      <c r="AV146" s="188"/>
      <c r="AW146" s="188"/>
      <c r="AX146" s="188"/>
      <c r="AY146" s="188"/>
      <c r="AZ146" s="188"/>
      <c r="BA146" s="188"/>
      <c r="BB146" s="188"/>
      <c r="BC146" s="188"/>
      <c r="BD146" s="188"/>
      <c r="BE146" s="188"/>
      <c r="BF146" s="188"/>
      <c r="BG146" s="188"/>
      <c r="BH146" s="188"/>
      <c r="BI146" s="188"/>
      <c r="BJ146" s="188"/>
      <c r="BK146" s="188"/>
      <c r="BL146" s="188"/>
      <c r="BM146" s="188"/>
    </row>
    <row r="147" spans="1:65">
      <c r="A147" s="188"/>
      <c r="B147" s="188"/>
      <c r="C147" s="188"/>
      <c r="D147" s="188"/>
      <c r="E147" s="188"/>
      <c r="F147" s="188"/>
      <c r="G147" s="188"/>
      <c r="H147" s="188"/>
      <c r="I147" s="188"/>
      <c r="J147" s="188"/>
      <c r="K147" s="188"/>
      <c r="L147" s="188"/>
      <c r="M147" s="188"/>
      <c r="N147" s="188"/>
      <c r="O147" s="188"/>
      <c r="P147" s="188"/>
      <c r="Q147" s="188"/>
      <c r="R147" s="188"/>
      <c r="S147" s="188"/>
      <c r="T147" s="188"/>
      <c r="U147" s="188"/>
      <c r="V147" s="188"/>
      <c r="W147" s="188"/>
      <c r="X147" s="188"/>
      <c r="Y147" s="188"/>
      <c r="Z147" s="188"/>
      <c r="AA147" s="188"/>
      <c r="AB147" s="188"/>
      <c r="AC147" s="188"/>
      <c r="AD147" s="188"/>
      <c r="AE147" s="188"/>
      <c r="AF147" s="188"/>
      <c r="AG147" s="188"/>
      <c r="AH147" s="188"/>
      <c r="AI147" s="188"/>
      <c r="AJ147" s="188"/>
      <c r="AK147" s="188"/>
      <c r="AL147" s="188"/>
      <c r="AM147" s="188"/>
      <c r="AN147" s="188"/>
      <c r="AO147" s="188"/>
      <c r="AP147" s="188"/>
      <c r="AQ147" s="188"/>
      <c r="AR147" s="188"/>
      <c r="AS147" s="188"/>
      <c r="AT147" s="188"/>
      <c r="AU147" s="188"/>
      <c r="AV147" s="188"/>
      <c r="AW147" s="188"/>
      <c r="AX147" s="188"/>
      <c r="AY147" s="188"/>
      <c r="AZ147" s="188"/>
      <c r="BA147" s="188"/>
      <c r="BB147" s="188"/>
      <c r="BC147" s="188"/>
      <c r="BD147" s="188"/>
      <c r="BE147" s="188"/>
      <c r="BF147" s="188"/>
      <c r="BG147" s="188"/>
      <c r="BH147" s="188"/>
      <c r="BI147" s="188"/>
      <c r="BJ147" s="188"/>
      <c r="BK147" s="188"/>
      <c r="BL147" s="188"/>
      <c r="BM147" s="188"/>
    </row>
    <row r="148" spans="1:65">
      <c r="A148" s="188"/>
      <c r="B148" s="188"/>
      <c r="C148" s="188"/>
      <c r="D148" s="188"/>
      <c r="E148" s="188"/>
      <c r="F148" s="188"/>
      <c r="G148" s="188"/>
      <c r="H148" s="188"/>
      <c r="I148" s="188"/>
      <c r="J148" s="188"/>
      <c r="K148" s="188"/>
      <c r="L148" s="188"/>
      <c r="M148" s="188"/>
      <c r="N148" s="188"/>
      <c r="O148" s="188"/>
      <c r="P148" s="188"/>
      <c r="Q148" s="188"/>
      <c r="R148" s="188"/>
      <c r="S148" s="188"/>
      <c r="T148" s="188"/>
      <c r="U148" s="188"/>
      <c r="V148" s="188"/>
      <c r="W148" s="188"/>
      <c r="X148" s="188"/>
      <c r="Y148" s="188"/>
      <c r="Z148" s="188"/>
      <c r="AA148" s="188"/>
      <c r="AB148" s="188"/>
      <c r="AC148" s="188"/>
      <c r="AD148" s="188"/>
      <c r="AE148" s="188"/>
      <c r="AF148" s="188"/>
      <c r="AG148" s="188"/>
      <c r="AH148" s="188"/>
      <c r="AI148" s="188"/>
      <c r="AJ148" s="188"/>
      <c r="AK148" s="188"/>
      <c r="AL148" s="188"/>
      <c r="AM148" s="188"/>
      <c r="AN148" s="188"/>
      <c r="AO148" s="188"/>
      <c r="AP148" s="188"/>
      <c r="AQ148" s="188"/>
      <c r="AR148" s="188"/>
      <c r="AS148" s="188"/>
      <c r="AT148" s="188"/>
      <c r="AU148" s="188"/>
      <c r="AV148" s="188"/>
      <c r="AW148" s="188"/>
      <c r="AX148" s="188"/>
      <c r="AY148" s="188"/>
      <c r="AZ148" s="188"/>
      <c r="BA148" s="188"/>
      <c r="BB148" s="188"/>
      <c r="BC148" s="188"/>
      <c r="BD148" s="188"/>
      <c r="BE148" s="188"/>
      <c r="BF148" s="188"/>
      <c r="BG148" s="188"/>
      <c r="BH148" s="188"/>
      <c r="BI148" s="188"/>
      <c r="BJ148" s="188"/>
      <c r="BK148" s="188"/>
      <c r="BL148" s="188"/>
      <c r="BM148" s="188"/>
    </row>
    <row r="149" spans="1:65">
      <c r="A149" s="188"/>
      <c r="B149" s="188"/>
      <c r="C149" s="188"/>
      <c r="D149" s="188"/>
      <c r="E149" s="188"/>
      <c r="F149" s="188"/>
      <c r="G149" s="188"/>
      <c r="H149" s="188"/>
      <c r="I149" s="188"/>
      <c r="J149" s="188"/>
      <c r="K149" s="188"/>
      <c r="L149" s="188"/>
      <c r="M149" s="188"/>
      <c r="N149" s="188"/>
      <c r="O149" s="188"/>
      <c r="P149" s="188"/>
      <c r="Q149" s="188"/>
      <c r="R149" s="188"/>
      <c r="S149" s="188"/>
      <c r="T149" s="188"/>
      <c r="U149" s="188"/>
      <c r="V149" s="188"/>
      <c r="W149" s="188"/>
      <c r="X149" s="188"/>
      <c r="Y149" s="188"/>
      <c r="Z149" s="188"/>
      <c r="AA149" s="188"/>
      <c r="AB149" s="188"/>
      <c r="AC149" s="188"/>
      <c r="AD149" s="188"/>
      <c r="AE149" s="188"/>
      <c r="AF149" s="188"/>
      <c r="AG149" s="188"/>
      <c r="AH149" s="188"/>
      <c r="AI149" s="188"/>
      <c r="AJ149" s="188"/>
      <c r="AK149" s="188"/>
      <c r="AL149" s="188"/>
      <c r="AM149" s="188"/>
      <c r="AN149" s="188"/>
      <c r="AO149" s="188"/>
      <c r="AP149" s="188"/>
      <c r="AQ149" s="188"/>
      <c r="AR149" s="188"/>
      <c r="AS149" s="188"/>
      <c r="AT149" s="188"/>
      <c r="AU149" s="188"/>
      <c r="AV149" s="188"/>
      <c r="AW149" s="188"/>
      <c r="AX149" s="188"/>
      <c r="AY149" s="188"/>
      <c r="AZ149" s="188"/>
      <c r="BA149" s="188"/>
      <c r="BB149" s="188"/>
      <c r="BC149" s="188"/>
      <c r="BD149" s="188"/>
      <c r="BE149" s="188"/>
      <c r="BF149" s="188"/>
      <c r="BG149" s="188"/>
      <c r="BH149" s="188"/>
      <c r="BI149" s="188"/>
      <c r="BJ149" s="188"/>
      <c r="BK149" s="188"/>
      <c r="BL149" s="188"/>
      <c r="BM149" s="188"/>
    </row>
    <row r="150" spans="1:65">
      <c r="A150" s="188"/>
      <c r="B150" s="188"/>
      <c r="C150" s="188"/>
      <c r="D150" s="188"/>
      <c r="E150" s="188"/>
      <c r="F150" s="188"/>
      <c r="G150" s="188"/>
      <c r="H150" s="188"/>
      <c r="I150" s="188"/>
      <c r="J150" s="188"/>
      <c r="K150" s="188"/>
      <c r="L150" s="188"/>
      <c r="M150" s="188"/>
      <c r="N150" s="188"/>
      <c r="O150" s="188"/>
      <c r="P150" s="188"/>
      <c r="Q150" s="188"/>
      <c r="R150" s="188"/>
      <c r="S150" s="188"/>
      <c r="T150" s="188"/>
      <c r="U150" s="188"/>
      <c r="V150" s="188"/>
      <c r="W150" s="188"/>
      <c r="X150" s="188"/>
      <c r="Y150" s="188"/>
      <c r="Z150" s="188"/>
      <c r="AA150" s="188"/>
      <c r="AB150" s="188"/>
      <c r="AC150" s="188"/>
      <c r="AD150" s="188"/>
      <c r="AE150" s="188"/>
      <c r="AF150" s="188"/>
      <c r="AG150" s="188"/>
      <c r="AH150" s="188"/>
      <c r="AI150" s="188"/>
      <c r="AJ150" s="188"/>
      <c r="AK150" s="188"/>
      <c r="AL150" s="188"/>
      <c r="AM150" s="188"/>
      <c r="AN150" s="188"/>
      <c r="AO150" s="188"/>
      <c r="AP150" s="188"/>
      <c r="AQ150" s="188"/>
      <c r="AR150" s="188"/>
      <c r="AS150" s="188"/>
      <c r="AT150" s="188"/>
      <c r="AU150" s="188"/>
      <c r="AV150" s="188"/>
      <c r="AW150" s="188"/>
      <c r="AX150" s="188"/>
      <c r="AY150" s="188"/>
      <c r="AZ150" s="188"/>
      <c r="BA150" s="188"/>
      <c r="BB150" s="188"/>
      <c r="BC150" s="188"/>
      <c r="BD150" s="188"/>
      <c r="BE150" s="188"/>
      <c r="BF150" s="188"/>
      <c r="BG150" s="188"/>
      <c r="BH150" s="188"/>
      <c r="BI150" s="188"/>
      <c r="BJ150" s="188"/>
      <c r="BK150" s="188"/>
      <c r="BL150" s="188"/>
      <c r="BM150" s="188"/>
    </row>
    <row r="151" spans="1:65">
      <c r="A151" s="188"/>
      <c r="B151" s="188"/>
      <c r="C151" s="188"/>
      <c r="D151" s="188"/>
      <c r="E151" s="188"/>
      <c r="F151" s="188"/>
      <c r="G151" s="188"/>
      <c r="H151" s="188"/>
      <c r="I151" s="188"/>
      <c r="J151" s="188"/>
      <c r="K151" s="188"/>
      <c r="L151" s="188"/>
      <c r="M151" s="188"/>
      <c r="N151" s="188"/>
      <c r="O151" s="188"/>
      <c r="P151" s="188"/>
      <c r="Q151" s="188"/>
      <c r="R151" s="188"/>
      <c r="S151" s="188"/>
      <c r="T151" s="188"/>
      <c r="U151" s="188"/>
      <c r="V151" s="188"/>
      <c r="W151" s="188"/>
      <c r="X151" s="188"/>
      <c r="Y151" s="188"/>
      <c r="Z151" s="188"/>
      <c r="AA151" s="188"/>
      <c r="AB151" s="188"/>
      <c r="AC151" s="188"/>
      <c r="AD151" s="188"/>
      <c r="AE151" s="188"/>
      <c r="AF151" s="188"/>
      <c r="AG151" s="188"/>
      <c r="AH151" s="188"/>
      <c r="AI151" s="188"/>
      <c r="AJ151" s="188"/>
      <c r="AK151" s="188"/>
      <c r="AL151" s="188"/>
      <c r="AM151" s="188"/>
      <c r="AN151" s="188"/>
      <c r="AO151" s="188"/>
      <c r="AP151" s="188"/>
      <c r="AQ151" s="188"/>
      <c r="AR151" s="188"/>
      <c r="AS151" s="188"/>
      <c r="AT151" s="188"/>
      <c r="AU151" s="188"/>
      <c r="AV151" s="188"/>
      <c r="AW151" s="188"/>
      <c r="AX151" s="188"/>
      <c r="AY151" s="188"/>
      <c r="AZ151" s="188"/>
      <c r="BA151" s="188"/>
      <c r="BB151" s="188"/>
      <c r="BC151" s="188"/>
      <c r="BD151" s="188"/>
      <c r="BE151" s="188"/>
      <c r="BF151" s="188"/>
      <c r="BG151" s="188"/>
      <c r="BH151" s="188"/>
      <c r="BI151" s="188"/>
      <c r="BJ151" s="188"/>
      <c r="BK151" s="188"/>
      <c r="BL151" s="188"/>
      <c r="BM151" s="188"/>
    </row>
    <row r="152" spans="1:65">
      <c r="A152" s="188"/>
      <c r="B152" s="188"/>
      <c r="C152" s="188"/>
      <c r="D152" s="188"/>
      <c r="E152" s="188"/>
      <c r="F152" s="188"/>
      <c r="G152" s="188"/>
      <c r="H152" s="188"/>
      <c r="I152" s="188"/>
      <c r="J152" s="188"/>
      <c r="K152" s="188"/>
      <c r="L152" s="188"/>
      <c r="M152" s="188"/>
      <c r="N152" s="188"/>
      <c r="O152" s="188"/>
      <c r="P152" s="188"/>
      <c r="Q152" s="188"/>
      <c r="R152" s="188"/>
      <c r="S152" s="188"/>
      <c r="T152" s="188"/>
      <c r="U152" s="188"/>
      <c r="V152" s="188"/>
      <c r="W152" s="188"/>
      <c r="X152" s="188"/>
      <c r="Y152" s="188"/>
      <c r="Z152" s="188"/>
      <c r="AA152" s="188"/>
      <c r="AB152" s="188"/>
      <c r="AC152" s="188"/>
      <c r="AD152" s="188"/>
      <c r="AE152" s="188"/>
      <c r="AF152" s="188"/>
      <c r="AG152" s="188"/>
      <c r="AH152" s="188"/>
      <c r="AI152" s="188"/>
      <c r="AJ152" s="188"/>
      <c r="AK152" s="188"/>
      <c r="AL152" s="188"/>
      <c r="AM152" s="188"/>
      <c r="AN152" s="188"/>
      <c r="AO152" s="188"/>
      <c r="AP152" s="188"/>
      <c r="AQ152" s="188"/>
      <c r="AR152" s="188"/>
      <c r="AS152" s="188"/>
      <c r="AT152" s="188"/>
      <c r="AU152" s="188"/>
      <c r="AV152" s="188"/>
      <c r="AW152" s="188"/>
      <c r="AX152" s="188"/>
      <c r="AY152" s="188"/>
      <c r="AZ152" s="188"/>
      <c r="BA152" s="188"/>
      <c r="BB152" s="188"/>
      <c r="BC152" s="188"/>
      <c r="BD152" s="188"/>
      <c r="BE152" s="188"/>
      <c r="BF152" s="188"/>
      <c r="BG152" s="188"/>
      <c r="BH152" s="188"/>
      <c r="BI152" s="188"/>
      <c r="BJ152" s="188"/>
      <c r="BK152" s="188"/>
      <c r="BL152" s="188"/>
      <c r="BM152" s="188"/>
    </row>
    <row r="153" spans="1:65">
      <c r="A153" s="188"/>
      <c r="B153" s="188"/>
      <c r="C153" s="188"/>
      <c r="D153" s="188"/>
      <c r="E153" s="188"/>
      <c r="F153" s="188"/>
      <c r="G153" s="188"/>
      <c r="H153" s="188"/>
      <c r="I153" s="188"/>
      <c r="J153" s="188"/>
      <c r="K153" s="188"/>
      <c r="L153" s="188"/>
      <c r="M153" s="188"/>
      <c r="N153" s="188"/>
      <c r="O153" s="188"/>
      <c r="P153" s="188"/>
      <c r="Q153" s="188"/>
      <c r="R153" s="188"/>
      <c r="S153" s="188"/>
      <c r="T153" s="188"/>
      <c r="U153" s="188"/>
      <c r="V153" s="188"/>
      <c r="W153" s="188"/>
      <c r="X153" s="188"/>
      <c r="Y153" s="188"/>
      <c r="Z153" s="188"/>
      <c r="AA153" s="188"/>
      <c r="AB153" s="188"/>
      <c r="AC153" s="188"/>
      <c r="AD153" s="188"/>
      <c r="AE153" s="188"/>
      <c r="AF153" s="188"/>
      <c r="AG153" s="188"/>
      <c r="AH153" s="188"/>
      <c r="AI153" s="188"/>
      <c r="AJ153" s="188"/>
      <c r="AK153" s="188"/>
      <c r="AL153" s="188"/>
      <c r="AM153" s="188"/>
      <c r="AN153" s="188"/>
      <c r="AO153" s="188"/>
      <c r="AP153" s="188"/>
      <c r="AQ153" s="188"/>
      <c r="AR153" s="188"/>
      <c r="AS153" s="188"/>
      <c r="AT153" s="188"/>
      <c r="AU153" s="188"/>
      <c r="AV153" s="188"/>
      <c r="AW153" s="188"/>
      <c r="AX153" s="188"/>
      <c r="AY153" s="188"/>
      <c r="AZ153" s="188"/>
      <c r="BA153" s="188"/>
      <c r="BB153" s="188"/>
      <c r="BC153" s="188"/>
      <c r="BD153" s="188"/>
      <c r="BE153" s="188"/>
      <c r="BF153" s="188"/>
      <c r="BG153" s="188"/>
      <c r="BH153" s="188"/>
      <c r="BI153" s="188"/>
      <c r="BJ153" s="188"/>
      <c r="BK153" s="188"/>
      <c r="BL153" s="188"/>
      <c r="BM153" s="188"/>
    </row>
    <row r="154" spans="1:65">
      <c r="A154" s="188"/>
      <c r="B154" s="188"/>
      <c r="C154" s="188"/>
      <c r="D154" s="188"/>
      <c r="E154" s="188"/>
      <c r="F154" s="188"/>
      <c r="G154" s="188"/>
      <c r="H154" s="188"/>
      <c r="I154" s="188"/>
      <c r="J154" s="188"/>
      <c r="K154" s="188"/>
      <c r="L154" s="188"/>
      <c r="M154" s="188"/>
      <c r="N154" s="188"/>
      <c r="O154" s="188"/>
      <c r="P154" s="188"/>
      <c r="Q154" s="188"/>
      <c r="R154" s="188"/>
      <c r="S154" s="188"/>
      <c r="T154" s="188"/>
      <c r="U154" s="188"/>
      <c r="V154" s="188"/>
      <c r="W154" s="188"/>
      <c r="X154" s="188"/>
      <c r="Y154" s="188"/>
      <c r="Z154" s="188"/>
      <c r="AA154" s="188"/>
      <c r="AB154" s="188"/>
      <c r="AC154" s="188"/>
      <c r="AD154" s="188"/>
      <c r="AE154" s="188"/>
      <c r="AF154" s="188"/>
      <c r="AG154" s="188"/>
      <c r="AH154" s="188"/>
      <c r="AI154" s="188"/>
      <c r="AJ154" s="188"/>
      <c r="AK154" s="188"/>
      <c r="AL154" s="188"/>
      <c r="AM154" s="188"/>
      <c r="AN154" s="188"/>
      <c r="AO154" s="188"/>
      <c r="AP154" s="188"/>
      <c r="AQ154" s="188"/>
      <c r="AR154" s="188"/>
      <c r="AS154" s="188"/>
      <c r="AT154" s="188"/>
      <c r="AU154" s="188"/>
      <c r="AV154" s="188"/>
      <c r="AW154" s="188"/>
      <c r="AX154" s="188"/>
      <c r="AY154" s="188"/>
      <c r="AZ154" s="188"/>
      <c r="BA154" s="188"/>
      <c r="BB154" s="188"/>
      <c r="BC154" s="188"/>
      <c r="BD154" s="188"/>
      <c r="BE154" s="188"/>
      <c r="BF154" s="188"/>
      <c r="BG154" s="188"/>
      <c r="BH154" s="188"/>
      <c r="BI154" s="188"/>
      <c r="BJ154" s="188"/>
      <c r="BK154" s="188"/>
      <c r="BL154" s="188"/>
      <c r="BM154" s="188"/>
    </row>
    <row r="155" spans="1:65">
      <c r="A155" s="188"/>
      <c r="B155" s="188"/>
      <c r="C155" s="188"/>
      <c r="D155" s="188"/>
      <c r="E155" s="188"/>
      <c r="F155" s="188"/>
      <c r="G155" s="188"/>
      <c r="H155" s="188"/>
      <c r="I155" s="188"/>
      <c r="J155" s="188"/>
      <c r="K155" s="188"/>
      <c r="L155" s="188"/>
      <c r="M155" s="188"/>
      <c r="N155" s="188"/>
      <c r="O155" s="188"/>
      <c r="P155" s="188"/>
      <c r="Q155" s="188"/>
      <c r="R155" s="188"/>
      <c r="S155" s="188"/>
      <c r="T155" s="188"/>
      <c r="U155" s="188"/>
      <c r="V155" s="188"/>
      <c r="W155" s="188"/>
      <c r="X155" s="188"/>
      <c r="Y155" s="188"/>
      <c r="Z155" s="188"/>
      <c r="AA155" s="188"/>
      <c r="AB155" s="188"/>
      <c r="AC155" s="188"/>
      <c r="AD155" s="188"/>
      <c r="AE155" s="188"/>
      <c r="AF155" s="188"/>
      <c r="AG155" s="188"/>
      <c r="AH155" s="188"/>
      <c r="AI155" s="188"/>
      <c r="AJ155" s="188"/>
      <c r="AK155" s="188"/>
      <c r="AL155" s="188"/>
      <c r="AM155" s="188"/>
      <c r="AN155" s="188"/>
      <c r="AO155" s="188"/>
      <c r="AP155" s="188"/>
      <c r="AQ155" s="188"/>
      <c r="AR155" s="188"/>
      <c r="AS155" s="188"/>
      <c r="AT155" s="188"/>
      <c r="AU155" s="188"/>
      <c r="AV155" s="188"/>
      <c r="AW155" s="188"/>
      <c r="AX155" s="188"/>
      <c r="AY155" s="188"/>
      <c r="AZ155" s="188"/>
      <c r="BA155" s="188"/>
      <c r="BB155" s="188"/>
      <c r="BC155" s="188"/>
      <c r="BD155" s="188"/>
      <c r="BE155" s="188"/>
      <c r="BF155" s="188"/>
      <c r="BG155" s="188"/>
      <c r="BH155" s="188"/>
      <c r="BI155" s="188"/>
      <c r="BJ155" s="188"/>
      <c r="BK155" s="188"/>
      <c r="BL155" s="188"/>
      <c r="BM155" s="188"/>
    </row>
    <row r="156" spans="1:65">
      <c r="A156" s="188"/>
      <c r="B156" s="188"/>
      <c r="C156" s="188"/>
      <c r="D156" s="188"/>
      <c r="E156" s="188"/>
      <c r="F156" s="188"/>
      <c r="G156" s="188"/>
      <c r="H156" s="188"/>
      <c r="I156" s="188"/>
      <c r="J156" s="188"/>
      <c r="K156" s="188"/>
      <c r="L156" s="188"/>
      <c r="M156" s="188"/>
      <c r="N156" s="188"/>
      <c r="O156" s="188"/>
      <c r="P156" s="188"/>
      <c r="Q156" s="188"/>
      <c r="R156" s="188"/>
      <c r="S156" s="188"/>
      <c r="T156" s="188"/>
      <c r="U156" s="188"/>
      <c r="V156" s="188"/>
      <c r="W156" s="188"/>
      <c r="X156" s="188"/>
      <c r="Y156" s="188"/>
      <c r="Z156" s="188"/>
      <c r="AA156" s="188"/>
      <c r="AB156" s="188"/>
      <c r="AC156" s="188"/>
      <c r="AD156" s="188"/>
      <c r="AE156" s="188"/>
      <c r="AF156" s="188"/>
      <c r="AG156" s="188"/>
      <c r="AH156" s="188"/>
      <c r="AI156" s="188"/>
      <c r="AJ156" s="188"/>
      <c r="AK156" s="188"/>
      <c r="AL156" s="188"/>
      <c r="AM156" s="188"/>
      <c r="AN156" s="188"/>
      <c r="AO156" s="188"/>
      <c r="AP156" s="188"/>
      <c r="AQ156" s="188"/>
      <c r="AR156" s="188"/>
      <c r="AS156" s="188"/>
      <c r="AT156" s="188"/>
      <c r="AU156" s="188"/>
      <c r="AV156" s="188"/>
      <c r="AW156" s="188"/>
      <c r="AX156" s="188"/>
      <c r="AY156" s="188"/>
      <c r="AZ156" s="188"/>
      <c r="BA156" s="188"/>
      <c r="BB156" s="188"/>
      <c r="BC156" s="188"/>
      <c r="BD156" s="188"/>
      <c r="BE156" s="188"/>
      <c r="BF156" s="188"/>
      <c r="BG156" s="188"/>
      <c r="BH156" s="188"/>
      <c r="BI156" s="188"/>
      <c r="BJ156" s="188"/>
      <c r="BK156" s="188"/>
      <c r="BL156" s="188"/>
      <c r="BM156" s="188"/>
    </row>
    <row r="157" spans="1:65">
      <c r="A157" s="188"/>
      <c r="B157" s="188"/>
      <c r="C157" s="188"/>
      <c r="D157" s="188"/>
      <c r="E157" s="188"/>
      <c r="F157" s="188"/>
      <c r="G157" s="188"/>
      <c r="H157" s="188"/>
      <c r="I157" s="188"/>
      <c r="J157" s="188"/>
      <c r="K157" s="188"/>
      <c r="L157" s="188"/>
      <c r="M157" s="188"/>
      <c r="N157" s="188"/>
      <c r="O157" s="188"/>
      <c r="P157" s="188"/>
      <c r="Q157" s="188"/>
      <c r="R157" s="188"/>
      <c r="S157" s="188"/>
      <c r="T157" s="188"/>
      <c r="U157" s="188"/>
      <c r="V157" s="188"/>
      <c r="W157" s="188"/>
      <c r="X157" s="188"/>
      <c r="Y157" s="188"/>
      <c r="Z157" s="188"/>
      <c r="AA157" s="188"/>
      <c r="AB157" s="188"/>
      <c r="AC157" s="188"/>
      <c r="AD157" s="188"/>
      <c r="AE157" s="188"/>
      <c r="AF157" s="188"/>
      <c r="AG157" s="188"/>
      <c r="AH157" s="188"/>
      <c r="AI157" s="188"/>
      <c r="AJ157" s="188"/>
      <c r="AK157" s="188"/>
      <c r="AL157" s="188"/>
      <c r="AM157" s="188"/>
      <c r="AN157" s="188"/>
      <c r="AO157" s="188"/>
      <c r="AP157" s="188"/>
      <c r="AQ157" s="188"/>
      <c r="AR157" s="188"/>
      <c r="AS157" s="188"/>
      <c r="AT157" s="188"/>
      <c r="AU157" s="188"/>
      <c r="AV157" s="188"/>
      <c r="AW157" s="188"/>
      <c r="AX157" s="188"/>
      <c r="AY157" s="188"/>
      <c r="AZ157" s="188"/>
      <c r="BA157" s="188"/>
      <c r="BB157" s="188"/>
      <c r="BC157" s="188"/>
      <c r="BD157" s="188"/>
      <c r="BE157" s="188"/>
      <c r="BF157" s="188"/>
      <c r="BG157" s="188"/>
      <c r="BH157" s="188"/>
      <c r="BI157" s="188"/>
      <c r="BJ157" s="188"/>
      <c r="BK157" s="188"/>
      <c r="BL157" s="188"/>
      <c r="BM157" s="188"/>
    </row>
    <row r="158" spans="1:65">
      <c r="A158" s="188"/>
      <c r="B158" s="188"/>
      <c r="C158" s="188"/>
      <c r="D158" s="188"/>
      <c r="E158" s="188"/>
      <c r="F158" s="188"/>
      <c r="G158" s="188"/>
      <c r="H158" s="188"/>
      <c r="I158" s="188"/>
      <c r="J158" s="188"/>
      <c r="K158" s="188"/>
      <c r="L158" s="188"/>
      <c r="M158" s="188"/>
      <c r="N158" s="188"/>
      <c r="O158" s="188"/>
      <c r="P158" s="188"/>
      <c r="Q158" s="188"/>
      <c r="R158" s="188"/>
      <c r="S158" s="188"/>
      <c r="T158" s="188"/>
      <c r="U158" s="188"/>
      <c r="V158" s="188"/>
      <c r="W158" s="188"/>
      <c r="X158" s="188"/>
      <c r="Y158" s="188"/>
      <c r="Z158" s="188"/>
      <c r="AA158" s="188"/>
      <c r="AB158" s="188"/>
      <c r="AC158" s="188"/>
      <c r="AD158" s="188"/>
      <c r="AE158" s="188"/>
      <c r="AF158" s="188"/>
      <c r="AG158" s="188"/>
      <c r="AH158" s="188"/>
      <c r="AI158" s="188"/>
      <c r="AJ158" s="188"/>
      <c r="AK158" s="188"/>
      <c r="AL158" s="188"/>
      <c r="AM158" s="188"/>
      <c r="AN158" s="188"/>
      <c r="AO158" s="188"/>
      <c r="AP158" s="188"/>
      <c r="AQ158" s="188"/>
      <c r="AR158" s="188"/>
      <c r="AS158" s="188"/>
      <c r="AT158" s="188"/>
      <c r="AU158" s="188"/>
      <c r="AV158" s="188"/>
      <c r="AW158" s="188"/>
      <c r="AX158" s="188"/>
      <c r="AY158" s="188"/>
      <c r="AZ158" s="188"/>
      <c r="BA158" s="188"/>
      <c r="BB158" s="188"/>
      <c r="BC158" s="188"/>
      <c r="BD158" s="188"/>
      <c r="BE158" s="188"/>
      <c r="BF158" s="188"/>
      <c r="BG158" s="188"/>
      <c r="BH158" s="188"/>
      <c r="BI158" s="188"/>
      <c r="BJ158" s="188"/>
      <c r="BK158" s="188"/>
      <c r="BL158" s="188"/>
      <c r="BM158" s="188"/>
    </row>
    <row r="159" spans="1:65">
      <c r="A159" s="188"/>
      <c r="B159" s="188"/>
      <c r="C159" s="188"/>
      <c r="D159" s="188"/>
      <c r="E159" s="188"/>
      <c r="F159" s="188"/>
      <c r="G159" s="188"/>
      <c r="H159" s="188"/>
      <c r="I159" s="188"/>
      <c r="J159" s="188"/>
      <c r="K159" s="188"/>
      <c r="L159" s="188"/>
      <c r="M159" s="188"/>
      <c r="N159" s="188"/>
      <c r="O159" s="188"/>
      <c r="P159" s="188"/>
      <c r="Q159" s="188"/>
      <c r="R159" s="188"/>
      <c r="S159" s="188"/>
      <c r="T159" s="188"/>
      <c r="U159" s="188"/>
      <c r="V159" s="188"/>
      <c r="W159" s="188"/>
      <c r="X159" s="188"/>
      <c r="Y159" s="188"/>
      <c r="Z159" s="188"/>
      <c r="AA159" s="188"/>
      <c r="AB159" s="188"/>
      <c r="AC159" s="188"/>
      <c r="AD159" s="188"/>
      <c r="AE159" s="188"/>
      <c r="AF159" s="188"/>
      <c r="AG159" s="188"/>
      <c r="AH159" s="188"/>
      <c r="AI159" s="188"/>
      <c r="AJ159" s="188"/>
      <c r="AK159" s="188"/>
      <c r="AL159" s="188"/>
      <c r="AM159" s="188"/>
      <c r="AN159" s="188"/>
      <c r="AO159" s="188"/>
      <c r="AP159" s="188"/>
      <c r="AQ159" s="188"/>
      <c r="AR159" s="188"/>
      <c r="AS159" s="188"/>
      <c r="AT159" s="188"/>
      <c r="AU159" s="188"/>
      <c r="AV159" s="188"/>
      <c r="AW159" s="188"/>
      <c r="AX159" s="188"/>
      <c r="AY159" s="188"/>
      <c r="AZ159" s="188"/>
      <c r="BA159" s="188"/>
      <c r="BB159" s="188"/>
      <c r="BC159" s="188"/>
      <c r="BD159" s="188"/>
      <c r="BE159" s="188"/>
      <c r="BF159" s="188"/>
      <c r="BG159" s="188"/>
      <c r="BH159" s="188"/>
      <c r="BI159" s="188"/>
      <c r="BJ159" s="188"/>
      <c r="BK159" s="188"/>
      <c r="BL159" s="188"/>
      <c r="BM159" s="188"/>
    </row>
    <row r="160" spans="1:65">
      <c r="A160" s="188"/>
      <c r="B160" s="188"/>
      <c r="C160" s="188"/>
      <c r="D160" s="188"/>
      <c r="E160" s="188"/>
      <c r="F160" s="188"/>
      <c r="G160" s="188"/>
      <c r="H160" s="188"/>
      <c r="I160" s="188"/>
      <c r="J160" s="188"/>
      <c r="K160" s="188"/>
      <c r="L160" s="188"/>
      <c r="M160" s="188"/>
      <c r="N160" s="188"/>
      <c r="O160" s="188"/>
      <c r="P160" s="188"/>
      <c r="Q160" s="188"/>
      <c r="R160" s="188"/>
      <c r="S160" s="188"/>
      <c r="T160" s="188"/>
      <c r="U160" s="188"/>
      <c r="V160" s="188"/>
      <c r="W160" s="188"/>
      <c r="X160" s="188"/>
      <c r="Y160" s="188"/>
      <c r="Z160" s="188"/>
      <c r="AA160" s="188"/>
      <c r="AB160" s="188"/>
      <c r="AC160" s="188"/>
      <c r="AD160" s="188"/>
      <c r="AE160" s="188"/>
      <c r="AF160" s="188"/>
      <c r="AG160" s="188"/>
      <c r="AH160" s="188"/>
      <c r="AI160" s="188"/>
      <c r="AJ160" s="188"/>
      <c r="AK160" s="188"/>
      <c r="AL160" s="188"/>
      <c r="AM160" s="188"/>
      <c r="AN160" s="188"/>
      <c r="AO160" s="188"/>
      <c r="AP160" s="188"/>
      <c r="AQ160" s="188"/>
      <c r="AR160" s="188"/>
      <c r="AS160" s="188"/>
      <c r="AT160" s="188"/>
      <c r="AU160" s="188"/>
      <c r="AV160" s="188"/>
      <c r="AW160" s="188"/>
      <c r="AX160" s="188"/>
      <c r="AY160" s="188"/>
      <c r="AZ160" s="188"/>
      <c r="BA160" s="188"/>
      <c r="BB160" s="188"/>
      <c r="BC160" s="188"/>
      <c r="BD160" s="188"/>
      <c r="BE160" s="188"/>
      <c r="BF160" s="188"/>
      <c r="BG160" s="188"/>
      <c r="BH160" s="188"/>
      <c r="BI160" s="188"/>
      <c r="BJ160" s="188"/>
      <c r="BK160" s="188"/>
      <c r="BL160" s="188"/>
      <c r="BM160" s="188"/>
    </row>
    <row r="161" spans="1:65">
      <c r="A161" s="188"/>
      <c r="B161" s="188"/>
      <c r="C161" s="188"/>
      <c r="D161" s="188"/>
      <c r="E161" s="188"/>
      <c r="F161" s="188"/>
      <c r="G161" s="188"/>
      <c r="H161" s="188"/>
      <c r="I161" s="188"/>
      <c r="J161" s="188"/>
      <c r="K161" s="188"/>
      <c r="L161" s="188"/>
      <c r="M161" s="188"/>
      <c r="N161" s="188"/>
      <c r="O161" s="188"/>
      <c r="P161" s="188"/>
      <c r="Q161" s="188"/>
      <c r="R161" s="188"/>
      <c r="S161" s="188"/>
      <c r="T161" s="188"/>
      <c r="U161" s="188"/>
      <c r="V161" s="188"/>
      <c r="W161" s="188"/>
      <c r="X161" s="188"/>
      <c r="Y161" s="188"/>
      <c r="Z161" s="188"/>
      <c r="AA161" s="188"/>
      <c r="AB161" s="188"/>
      <c r="AC161" s="188"/>
      <c r="AD161" s="188"/>
      <c r="AE161" s="188"/>
      <c r="AF161" s="188"/>
      <c r="AG161" s="188"/>
      <c r="AH161" s="188"/>
      <c r="AI161" s="188"/>
      <c r="AJ161" s="188"/>
      <c r="AK161" s="188"/>
      <c r="AL161" s="188"/>
      <c r="AM161" s="188"/>
      <c r="AN161" s="188"/>
      <c r="AO161" s="188"/>
      <c r="AP161" s="188"/>
      <c r="AQ161" s="188"/>
      <c r="AR161" s="188"/>
      <c r="AS161" s="188"/>
      <c r="AT161" s="188"/>
      <c r="AU161" s="188"/>
      <c r="AV161" s="188"/>
      <c r="AW161" s="188"/>
      <c r="AX161" s="188"/>
      <c r="AY161" s="188"/>
      <c r="AZ161" s="188"/>
      <c r="BA161" s="188"/>
      <c r="BB161" s="188"/>
      <c r="BC161" s="188"/>
      <c r="BD161" s="188"/>
      <c r="BE161" s="188"/>
      <c r="BF161" s="188"/>
      <c r="BG161" s="188"/>
      <c r="BH161" s="188"/>
      <c r="BI161" s="188"/>
      <c r="BJ161" s="188"/>
      <c r="BK161" s="188"/>
      <c r="BL161" s="188"/>
      <c r="BM161" s="188"/>
    </row>
    <row r="162" spans="1:65">
      <c r="A162" s="188"/>
      <c r="B162" s="188"/>
      <c r="C162" s="188"/>
      <c r="D162" s="188"/>
      <c r="E162" s="188"/>
      <c r="F162" s="188"/>
      <c r="G162" s="188"/>
      <c r="H162" s="188"/>
      <c r="I162" s="188"/>
      <c r="J162" s="188"/>
      <c r="K162" s="188"/>
      <c r="L162" s="188"/>
      <c r="M162" s="188"/>
      <c r="N162" s="188"/>
      <c r="O162" s="188"/>
      <c r="P162" s="188"/>
      <c r="Q162" s="188"/>
      <c r="R162" s="188"/>
      <c r="S162" s="188"/>
      <c r="T162" s="188"/>
      <c r="U162" s="188"/>
      <c r="V162" s="188"/>
      <c r="W162" s="188"/>
      <c r="X162" s="188"/>
      <c r="Y162" s="188"/>
      <c r="Z162" s="188"/>
      <c r="AA162" s="188"/>
      <c r="AB162" s="188"/>
      <c r="AC162" s="188"/>
      <c r="AD162" s="188"/>
      <c r="AE162" s="188"/>
      <c r="AF162" s="188"/>
      <c r="AG162" s="188"/>
      <c r="AH162" s="188"/>
      <c r="AI162" s="188"/>
      <c r="AJ162" s="188"/>
      <c r="AK162" s="188"/>
      <c r="AL162" s="188"/>
      <c r="AM162" s="188"/>
      <c r="AN162" s="188"/>
      <c r="AO162" s="188"/>
      <c r="AP162" s="188"/>
      <c r="AQ162" s="188"/>
      <c r="AR162" s="188"/>
      <c r="AS162" s="188"/>
      <c r="AT162" s="188"/>
      <c r="AU162" s="188"/>
      <c r="AV162" s="188"/>
      <c r="AW162" s="188"/>
      <c r="AX162" s="188"/>
      <c r="AY162" s="188"/>
      <c r="AZ162" s="188"/>
      <c r="BA162" s="188"/>
      <c r="BB162" s="188"/>
      <c r="BC162" s="188"/>
      <c r="BD162" s="188"/>
      <c r="BE162" s="188"/>
      <c r="BF162" s="188"/>
      <c r="BG162" s="188"/>
      <c r="BH162" s="188"/>
      <c r="BI162" s="188"/>
      <c r="BJ162" s="188"/>
      <c r="BK162" s="188"/>
      <c r="BL162" s="188"/>
      <c r="BM162" s="188"/>
    </row>
    <row r="163" spans="1:65">
      <c r="A163" s="188"/>
      <c r="B163" s="188"/>
      <c r="C163" s="188"/>
      <c r="D163" s="188"/>
      <c r="E163" s="188"/>
      <c r="F163" s="188"/>
      <c r="G163" s="188"/>
      <c r="H163" s="188"/>
      <c r="I163" s="188"/>
      <c r="J163" s="188"/>
      <c r="K163" s="188"/>
      <c r="L163" s="188"/>
      <c r="M163" s="188"/>
      <c r="N163" s="188"/>
      <c r="O163" s="188"/>
      <c r="P163" s="188"/>
      <c r="Q163" s="188"/>
      <c r="R163" s="188"/>
      <c r="S163" s="188"/>
      <c r="T163" s="188"/>
      <c r="U163" s="188"/>
      <c r="V163" s="188"/>
      <c r="W163" s="188"/>
      <c r="X163" s="188"/>
      <c r="Y163" s="188"/>
      <c r="Z163" s="188"/>
      <c r="AA163" s="188"/>
      <c r="AB163" s="188"/>
      <c r="AC163" s="188"/>
      <c r="AD163" s="188"/>
      <c r="AE163" s="188"/>
      <c r="AF163" s="188"/>
      <c r="AG163" s="188"/>
      <c r="AH163" s="188"/>
      <c r="AI163" s="188"/>
      <c r="AJ163" s="188"/>
      <c r="AK163" s="188"/>
      <c r="AL163" s="188"/>
      <c r="AM163" s="188"/>
      <c r="AN163" s="188"/>
      <c r="AO163" s="188"/>
      <c r="AP163" s="188"/>
      <c r="AQ163" s="188"/>
      <c r="AR163" s="188"/>
      <c r="AS163" s="188"/>
      <c r="AT163" s="188"/>
      <c r="AU163" s="188"/>
      <c r="AV163" s="188"/>
      <c r="AW163" s="188"/>
      <c r="AX163" s="188"/>
      <c r="AY163" s="188"/>
      <c r="AZ163" s="188"/>
      <c r="BA163" s="188"/>
      <c r="BB163" s="188"/>
      <c r="BC163" s="188"/>
      <c r="BD163" s="188"/>
      <c r="BE163" s="188"/>
      <c r="BF163" s="188"/>
      <c r="BG163" s="188"/>
      <c r="BH163" s="188"/>
      <c r="BI163" s="188"/>
      <c r="BJ163" s="188"/>
      <c r="BK163" s="188"/>
      <c r="BL163" s="188"/>
      <c r="BM163" s="188"/>
    </row>
    <row r="164" spans="1:65">
      <c r="A164" s="188"/>
      <c r="B164" s="188"/>
      <c r="C164" s="188"/>
      <c r="D164" s="188"/>
      <c r="E164" s="188"/>
      <c r="F164" s="188"/>
      <c r="G164" s="188"/>
      <c r="H164" s="188"/>
      <c r="I164" s="188"/>
      <c r="J164" s="188"/>
      <c r="K164" s="188"/>
      <c r="L164" s="188"/>
      <c r="M164" s="188"/>
      <c r="N164" s="188"/>
      <c r="O164" s="188"/>
      <c r="P164" s="188"/>
      <c r="Q164" s="188"/>
      <c r="R164" s="188"/>
      <c r="S164" s="188"/>
      <c r="T164" s="188"/>
      <c r="U164" s="188"/>
      <c r="V164" s="188"/>
      <c r="W164" s="188"/>
      <c r="X164" s="188"/>
      <c r="Y164" s="188"/>
      <c r="Z164" s="188"/>
      <c r="AA164" s="188"/>
      <c r="AB164" s="188"/>
      <c r="AC164" s="188"/>
      <c r="AD164" s="188"/>
      <c r="AE164" s="188"/>
      <c r="AF164" s="188"/>
      <c r="AG164" s="188"/>
      <c r="AH164" s="188"/>
      <c r="AI164" s="188"/>
      <c r="AJ164" s="188"/>
      <c r="AK164" s="188"/>
      <c r="AL164" s="188"/>
      <c r="AM164" s="188"/>
      <c r="AN164" s="188"/>
      <c r="AO164" s="188"/>
      <c r="AP164" s="188"/>
      <c r="AQ164" s="188"/>
      <c r="AR164" s="188"/>
      <c r="AS164" s="188"/>
      <c r="AT164" s="188"/>
      <c r="AU164" s="188"/>
      <c r="AV164" s="188"/>
      <c r="AW164" s="188"/>
      <c r="AX164" s="188"/>
      <c r="AY164" s="188"/>
      <c r="AZ164" s="188"/>
      <c r="BA164" s="188"/>
      <c r="BB164" s="188"/>
      <c r="BC164" s="188"/>
      <c r="BD164" s="188"/>
      <c r="BE164" s="188"/>
      <c r="BF164" s="188"/>
      <c r="BG164" s="188"/>
      <c r="BH164" s="188"/>
      <c r="BI164" s="188"/>
      <c r="BJ164" s="188"/>
      <c r="BK164" s="188"/>
      <c r="BL164" s="188"/>
      <c r="BM164" s="188"/>
    </row>
    <row r="165" spans="1:65">
      <c r="A165" s="188"/>
      <c r="B165" s="188"/>
      <c r="C165" s="188"/>
      <c r="D165" s="188"/>
      <c r="E165" s="188"/>
      <c r="F165" s="188"/>
      <c r="G165" s="188"/>
      <c r="H165" s="188"/>
      <c r="I165" s="188"/>
      <c r="J165" s="188"/>
      <c r="K165" s="188"/>
      <c r="L165" s="188"/>
      <c r="M165" s="188"/>
      <c r="N165" s="188"/>
      <c r="O165" s="188"/>
      <c r="P165" s="188"/>
      <c r="Q165" s="188"/>
      <c r="R165" s="188"/>
      <c r="S165" s="188"/>
      <c r="T165" s="188"/>
      <c r="U165" s="188"/>
      <c r="V165" s="188"/>
      <c r="W165" s="188"/>
      <c r="X165" s="188"/>
      <c r="Y165" s="188"/>
      <c r="Z165" s="188"/>
      <c r="AA165" s="188"/>
      <c r="AB165" s="188"/>
      <c r="AC165" s="188"/>
      <c r="AD165" s="188"/>
      <c r="AE165" s="188"/>
      <c r="AF165" s="188"/>
      <c r="AG165" s="188"/>
      <c r="AH165" s="188"/>
      <c r="AI165" s="188"/>
      <c r="AJ165" s="188"/>
      <c r="AK165" s="188"/>
      <c r="AL165" s="188"/>
      <c r="AM165" s="188"/>
      <c r="AN165" s="188"/>
      <c r="AO165" s="188"/>
      <c r="AP165" s="188"/>
      <c r="AQ165" s="188"/>
      <c r="AR165" s="188"/>
      <c r="AS165" s="188"/>
      <c r="AT165" s="188"/>
      <c r="AU165" s="188"/>
      <c r="AV165" s="188"/>
      <c r="AW165" s="188"/>
      <c r="AX165" s="188"/>
      <c r="AY165" s="188"/>
      <c r="AZ165" s="188"/>
      <c r="BA165" s="188"/>
      <c r="BB165" s="188"/>
      <c r="BC165" s="188"/>
      <c r="BD165" s="188"/>
      <c r="BE165" s="188"/>
      <c r="BF165" s="188"/>
      <c r="BG165" s="188"/>
      <c r="BH165" s="188"/>
      <c r="BI165" s="188"/>
      <c r="BJ165" s="188"/>
      <c r="BK165" s="188"/>
      <c r="BL165" s="188"/>
      <c r="BM165" s="188"/>
    </row>
    <row r="166" spans="1:65">
      <c r="A166" s="188"/>
      <c r="B166" s="188"/>
      <c r="C166" s="188"/>
      <c r="D166" s="188"/>
      <c r="E166" s="188"/>
      <c r="F166" s="188"/>
      <c r="G166" s="188"/>
      <c r="H166" s="188"/>
      <c r="I166" s="188"/>
      <c r="J166" s="188"/>
      <c r="K166" s="188"/>
      <c r="L166" s="188"/>
      <c r="M166" s="188"/>
      <c r="N166" s="188"/>
      <c r="O166" s="188"/>
      <c r="P166" s="188"/>
      <c r="Q166" s="188"/>
      <c r="R166" s="188"/>
      <c r="S166" s="188"/>
      <c r="T166" s="188"/>
      <c r="U166" s="188"/>
      <c r="V166" s="188"/>
      <c r="W166" s="188"/>
      <c r="X166" s="188"/>
      <c r="Y166" s="188"/>
      <c r="Z166" s="188"/>
      <c r="AA166" s="188"/>
      <c r="AB166" s="188"/>
      <c r="AC166" s="188"/>
      <c r="AD166" s="188"/>
      <c r="AE166" s="188"/>
      <c r="AF166" s="188"/>
      <c r="AG166" s="188"/>
      <c r="AH166" s="188"/>
      <c r="AI166" s="188"/>
      <c r="AJ166" s="188"/>
      <c r="AK166" s="188"/>
      <c r="AL166" s="188"/>
      <c r="AM166" s="188"/>
      <c r="AN166" s="188"/>
      <c r="AO166" s="188"/>
      <c r="AP166" s="188"/>
      <c r="AQ166" s="188"/>
      <c r="AR166" s="188"/>
      <c r="AS166" s="188"/>
      <c r="AT166" s="188"/>
      <c r="AU166" s="188"/>
      <c r="AV166" s="188"/>
      <c r="AW166" s="188"/>
      <c r="AX166" s="188"/>
      <c r="AY166" s="188"/>
      <c r="AZ166" s="188"/>
      <c r="BA166" s="188"/>
      <c r="BB166" s="188"/>
      <c r="BC166" s="188"/>
      <c r="BD166" s="188"/>
      <c r="BE166" s="188"/>
      <c r="BF166" s="188"/>
      <c r="BG166" s="188"/>
      <c r="BH166" s="188"/>
      <c r="BI166" s="188"/>
      <c r="BJ166" s="188"/>
      <c r="BK166" s="188"/>
      <c r="BL166" s="188"/>
      <c r="BM166" s="188"/>
    </row>
    <row r="167" spans="1:65">
      <c r="A167" s="188"/>
      <c r="B167" s="188"/>
      <c r="C167" s="188"/>
      <c r="D167" s="188"/>
      <c r="E167" s="188"/>
      <c r="F167" s="188"/>
      <c r="G167" s="188"/>
      <c r="H167" s="188"/>
      <c r="I167" s="188"/>
      <c r="J167" s="188"/>
      <c r="K167" s="188"/>
      <c r="L167" s="188"/>
      <c r="M167" s="188"/>
      <c r="N167" s="188"/>
      <c r="O167" s="188"/>
      <c r="P167" s="188"/>
      <c r="Q167" s="188"/>
      <c r="R167" s="188"/>
      <c r="S167" s="188"/>
      <c r="T167" s="188"/>
      <c r="U167" s="188"/>
      <c r="V167" s="188"/>
      <c r="W167" s="188"/>
      <c r="X167" s="188"/>
      <c r="Y167" s="188"/>
      <c r="Z167" s="188"/>
      <c r="AA167" s="188"/>
      <c r="AB167" s="188"/>
      <c r="AC167" s="188"/>
      <c r="AD167" s="188"/>
      <c r="AE167" s="188"/>
      <c r="AF167" s="188"/>
      <c r="AG167" s="188"/>
      <c r="AH167" s="188"/>
      <c r="AI167" s="188"/>
      <c r="AJ167" s="188"/>
      <c r="AK167" s="188"/>
      <c r="AL167" s="188"/>
      <c r="AM167" s="188"/>
      <c r="AN167" s="188"/>
      <c r="AO167" s="188"/>
      <c r="AP167" s="188"/>
      <c r="AQ167" s="188"/>
      <c r="AR167" s="188"/>
      <c r="AS167" s="188"/>
      <c r="AT167" s="188"/>
      <c r="AU167" s="188"/>
      <c r="AV167" s="188"/>
      <c r="AW167" s="188"/>
      <c r="AX167" s="188"/>
      <c r="AY167" s="188"/>
      <c r="AZ167" s="188"/>
      <c r="BA167" s="188"/>
      <c r="BB167" s="188"/>
      <c r="BC167" s="188"/>
      <c r="BD167" s="188"/>
      <c r="BE167" s="188"/>
      <c r="BF167" s="188"/>
      <c r="BG167" s="188"/>
      <c r="BH167" s="188"/>
      <c r="BI167" s="188"/>
      <c r="BJ167" s="188"/>
      <c r="BK167" s="188"/>
      <c r="BL167" s="188"/>
      <c r="BM167" s="188"/>
    </row>
    <row r="168" spans="1:65">
      <c r="A168" s="188"/>
      <c r="B168" s="188"/>
      <c r="C168" s="188"/>
      <c r="D168" s="188"/>
      <c r="E168" s="188"/>
      <c r="F168" s="188"/>
      <c r="G168" s="188"/>
      <c r="H168" s="188"/>
      <c r="I168" s="188"/>
      <c r="J168" s="188"/>
      <c r="K168" s="188"/>
      <c r="L168" s="188"/>
      <c r="M168" s="188"/>
      <c r="N168" s="188"/>
      <c r="O168" s="188"/>
      <c r="P168" s="188"/>
      <c r="Q168" s="188"/>
      <c r="R168" s="188"/>
      <c r="S168" s="188"/>
      <c r="T168" s="188"/>
      <c r="U168" s="188"/>
      <c r="V168" s="188"/>
      <c r="W168" s="188"/>
      <c r="X168" s="188"/>
      <c r="Y168" s="188"/>
      <c r="Z168" s="188"/>
      <c r="AA168" s="188"/>
      <c r="AB168" s="188"/>
      <c r="AC168" s="188"/>
      <c r="AD168" s="188"/>
      <c r="AE168" s="188"/>
      <c r="AF168" s="188"/>
      <c r="AG168" s="188"/>
      <c r="AH168" s="188"/>
      <c r="AI168" s="188"/>
      <c r="AJ168" s="188"/>
      <c r="AK168" s="188"/>
      <c r="AL168" s="188"/>
      <c r="AM168" s="188"/>
      <c r="AN168" s="188"/>
      <c r="AO168" s="188"/>
      <c r="AP168" s="188"/>
      <c r="AQ168" s="188"/>
      <c r="AR168" s="188"/>
      <c r="AS168" s="188"/>
      <c r="AT168" s="188"/>
      <c r="AU168" s="188"/>
      <c r="AV168" s="188"/>
      <c r="AW168" s="188"/>
      <c r="AX168" s="188"/>
      <c r="AY168" s="188"/>
      <c r="AZ168" s="188"/>
      <c r="BA168" s="188"/>
      <c r="BB168" s="188"/>
      <c r="BC168" s="188"/>
      <c r="BD168" s="188"/>
      <c r="BE168" s="188"/>
      <c r="BF168" s="188"/>
      <c r="BG168" s="188"/>
      <c r="BH168" s="188"/>
      <c r="BI168" s="188"/>
      <c r="BJ168" s="188"/>
      <c r="BK168" s="188"/>
      <c r="BL168" s="188"/>
      <c r="BM168" s="188"/>
    </row>
    <row r="169" spans="1:65">
      <c r="A169" s="188"/>
      <c r="B169" s="188"/>
      <c r="C169" s="188"/>
      <c r="D169" s="188"/>
      <c r="E169" s="188"/>
      <c r="F169" s="188"/>
      <c r="G169" s="188"/>
      <c r="H169" s="188"/>
      <c r="I169" s="188"/>
      <c r="J169" s="188"/>
      <c r="K169" s="188"/>
      <c r="L169" s="188"/>
      <c r="M169" s="188"/>
      <c r="N169" s="188"/>
      <c r="O169" s="188"/>
      <c r="P169" s="188"/>
      <c r="Q169" s="188"/>
      <c r="R169" s="188"/>
      <c r="S169" s="188"/>
      <c r="T169" s="188"/>
      <c r="U169" s="188"/>
      <c r="V169" s="188"/>
      <c r="W169" s="188"/>
      <c r="X169" s="188"/>
      <c r="Y169" s="188"/>
      <c r="Z169" s="188"/>
      <c r="AA169" s="188"/>
      <c r="AB169" s="188"/>
      <c r="AC169" s="188"/>
      <c r="AD169" s="188"/>
      <c r="AE169" s="188"/>
      <c r="AF169" s="188"/>
      <c r="AG169" s="188"/>
      <c r="AH169" s="188"/>
      <c r="AI169" s="188"/>
      <c r="AJ169" s="188"/>
      <c r="AK169" s="188"/>
      <c r="AL169" s="188"/>
      <c r="AM169" s="188"/>
      <c r="AN169" s="188"/>
      <c r="AO169" s="188"/>
      <c r="AP169" s="188"/>
      <c r="AQ169" s="188"/>
      <c r="AR169" s="188"/>
      <c r="AS169" s="188"/>
      <c r="AT169" s="188"/>
      <c r="AU169" s="188"/>
      <c r="AV169" s="188"/>
      <c r="AW169" s="188"/>
      <c r="AX169" s="188"/>
      <c r="AY169" s="188"/>
      <c r="AZ169" s="188"/>
      <c r="BA169" s="188"/>
      <c r="BB169" s="188"/>
      <c r="BC169" s="188"/>
      <c r="BD169" s="188"/>
      <c r="BE169" s="188"/>
      <c r="BF169" s="188"/>
      <c r="BG169" s="188"/>
      <c r="BH169" s="188"/>
      <c r="BI169" s="188"/>
      <c r="BJ169" s="188"/>
      <c r="BK169" s="188"/>
      <c r="BL169" s="188"/>
      <c r="BM169" s="188"/>
    </row>
    <row r="170" spans="1:65">
      <c r="A170" s="188"/>
      <c r="B170" s="188"/>
      <c r="C170" s="188"/>
      <c r="D170" s="188"/>
      <c r="E170" s="188"/>
      <c r="F170" s="188"/>
      <c r="G170" s="188"/>
      <c r="H170" s="188"/>
      <c r="I170" s="188"/>
      <c r="J170" s="188"/>
      <c r="K170" s="188"/>
      <c r="L170" s="188"/>
      <c r="M170" s="188"/>
      <c r="N170" s="188"/>
      <c r="O170" s="188"/>
      <c r="P170" s="188"/>
      <c r="Q170" s="188"/>
      <c r="R170" s="188"/>
      <c r="S170" s="188"/>
      <c r="T170" s="188"/>
      <c r="U170" s="188"/>
      <c r="V170" s="188"/>
      <c r="W170" s="188"/>
      <c r="X170" s="188"/>
      <c r="Y170" s="188"/>
      <c r="Z170" s="188"/>
      <c r="AA170" s="188"/>
      <c r="AB170" s="188"/>
      <c r="AC170" s="188"/>
      <c r="AD170" s="188"/>
      <c r="AE170" s="188"/>
      <c r="AF170" s="188"/>
      <c r="AG170" s="188"/>
      <c r="AH170" s="188"/>
      <c r="AI170" s="188"/>
      <c r="AJ170" s="188"/>
      <c r="AK170" s="188"/>
      <c r="AL170" s="188"/>
      <c r="AM170" s="188"/>
      <c r="AN170" s="188"/>
      <c r="AO170" s="188"/>
      <c r="AP170" s="188"/>
      <c r="AQ170" s="188"/>
      <c r="AR170" s="188"/>
      <c r="AS170" s="188"/>
      <c r="AT170" s="188"/>
      <c r="AU170" s="188"/>
      <c r="AV170" s="188"/>
      <c r="AW170" s="188"/>
      <c r="AX170" s="188"/>
      <c r="AY170" s="188"/>
      <c r="AZ170" s="188"/>
      <c r="BA170" s="188"/>
      <c r="BB170" s="188"/>
      <c r="BC170" s="188"/>
      <c r="BD170" s="188"/>
      <c r="BE170" s="188"/>
      <c r="BF170" s="188"/>
      <c r="BG170" s="188"/>
      <c r="BH170" s="188"/>
      <c r="BI170" s="188"/>
      <c r="BJ170" s="188"/>
      <c r="BK170" s="188"/>
      <c r="BL170" s="188"/>
      <c r="BM170" s="188"/>
    </row>
    <row r="171" spans="1:65">
      <c r="A171" s="188"/>
      <c r="B171" s="188"/>
      <c r="C171" s="188"/>
      <c r="D171" s="188"/>
      <c r="E171" s="188"/>
      <c r="F171" s="188"/>
      <c r="G171" s="188"/>
      <c r="H171" s="188"/>
      <c r="I171" s="188"/>
      <c r="J171" s="188"/>
      <c r="K171" s="188"/>
      <c r="L171" s="188"/>
      <c r="M171" s="188"/>
      <c r="N171" s="188"/>
      <c r="O171" s="188"/>
      <c r="P171" s="188"/>
      <c r="Q171" s="188"/>
      <c r="R171" s="188"/>
      <c r="S171" s="188"/>
      <c r="T171" s="188"/>
      <c r="U171" s="188"/>
      <c r="V171" s="188"/>
      <c r="W171" s="188"/>
      <c r="X171" s="188"/>
      <c r="Y171" s="188"/>
      <c r="Z171" s="188"/>
      <c r="AA171" s="188"/>
      <c r="AB171" s="188"/>
      <c r="AC171" s="188"/>
      <c r="AD171" s="188"/>
      <c r="AE171" s="188"/>
      <c r="AF171" s="188"/>
      <c r="AG171" s="188"/>
      <c r="AH171" s="188"/>
      <c r="AI171" s="188"/>
      <c r="AJ171" s="188"/>
      <c r="AK171" s="188"/>
      <c r="AL171" s="188"/>
      <c r="AM171" s="188"/>
      <c r="AN171" s="188"/>
      <c r="AO171" s="188"/>
      <c r="AP171" s="188"/>
      <c r="AQ171" s="188"/>
      <c r="AR171" s="188"/>
      <c r="AS171" s="188"/>
      <c r="AT171" s="188"/>
      <c r="AU171" s="188"/>
      <c r="AV171" s="188"/>
      <c r="AW171" s="188"/>
      <c r="AX171" s="188"/>
      <c r="AY171" s="188"/>
      <c r="AZ171" s="188"/>
      <c r="BA171" s="188"/>
      <c r="BB171" s="188"/>
      <c r="BC171" s="188"/>
      <c r="BD171" s="188"/>
      <c r="BE171" s="188"/>
      <c r="BF171" s="188"/>
      <c r="BG171" s="188"/>
      <c r="BH171" s="188"/>
      <c r="BI171" s="188"/>
      <c r="BJ171" s="188"/>
      <c r="BK171" s="188"/>
      <c r="BL171" s="188"/>
      <c r="BM171" s="188"/>
    </row>
    <row r="172" spans="1:65">
      <c r="A172" s="188"/>
      <c r="B172" s="188"/>
      <c r="C172" s="188"/>
      <c r="D172" s="188"/>
      <c r="E172" s="188"/>
      <c r="F172" s="188"/>
      <c r="G172" s="188"/>
      <c r="H172" s="188"/>
      <c r="I172" s="188"/>
      <c r="J172" s="188"/>
      <c r="K172" s="188"/>
      <c r="L172" s="188"/>
      <c r="M172" s="188"/>
      <c r="N172" s="188"/>
      <c r="O172" s="188"/>
      <c r="P172" s="188"/>
      <c r="Q172" s="188"/>
      <c r="R172" s="188"/>
      <c r="S172" s="188"/>
      <c r="T172" s="188"/>
      <c r="U172" s="188"/>
      <c r="V172" s="188"/>
      <c r="W172" s="188"/>
      <c r="X172" s="188"/>
      <c r="Y172" s="188"/>
      <c r="Z172" s="188"/>
      <c r="AA172" s="188"/>
      <c r="AB172" s="188"/>
      <c r="AC172" s="188"/>
      <c r="AD172" s="188"/>
      <c r="AE172" s="188"/>
      <c r="AF172" s="188"/>
      <c r="AG172" s="188"/>
      <c r="AH172" s="188"/>
      <c r="AI172" s="188"/>
      <c r="AJ172" s="188"/>
      <c r="AK172" s="188"/>
      <c r="AL172" s="188"/>
      <c r="AM172" s="188"/>
      <c r="AN172" s="188"/>
      <c r="AO172" s="188"/>
      <c r="AP172" s="188"/>
      <c r="AQ172" s="188"/>
      <c r="AR172" s="188"/>
      <c r="AS172" s="188"/>
      <c r="AT172" s="188"/>
      <c r="AU172" s="188"/>
      <c r="AV172" s="188"/>
      <c r="AW172" s="188"/>
      <c r="AX172" s="188"/>
      <c r="AY172" s="188"/>
      <c r="AZ172" s="188"/>
      <c r="BA172" s="188"/>
      <c r="BB172" s="188"/>
      <c r="BC172" s="188"/>
      <c r="BD172" s="188"/>
      <c r="BE172" s="188"/>
      <c r="BF172" s="188"/>
      <c r="BG172" s="188"/>
      <c r="BH172" s="188"/>
      <c r="BI172" s="188"/>
      <c r="BJ172" s="188"/>
      <c r="BK172" s="188"/>
      <c r="BL172" s="188"/>
      <c r="BM172" s="188"/>
    </row>
    <row r="173" spans="1:65">
      <c r="A173" s="188"/>
      <c r="B173" s="188"/>
      <c r="C173" s="188"/>
      <c r="D173" s="188"/>
      <c r="E173" s="188"/>
      <c r="F173" s="188"/>
      <c r="G173" s="188"/>
      <c r="H173" s="188"/>
      <c r="I173" s="188"/>
      <c r="J173" s="188"/>
      <c r="K173" s="188"/>
      <c r="L173" s="188"/>
      <c r="M173" s="188"/>
      <c r="N173" s="188"/>
      <c r="O173" s="188"/>
      <c r="P173" s="188"/>
      <c r="Q173" s="188"/>
      <c r="R173" s="188"/>
      <c r="S173" s="188"/>
      <c r="T173" s="188"/>
      <c r="U173" s="188"/>
      <c r="V173" s="188"/>
      <c r="W173" s="188"/>
      <c r="X173" s="188"/>
      <c r="Y173" s="188"/>
      <c r="Z173" s="188"/>
      <c r="AA173" s="188"/>
      <c r="AB173" s="188"/>
      <c r="AC173" s="188"/>
      <c r="AD173" s="188"/>
      <c r="AE173" s="188"/>
      <c r="AF173" s="188"/>
      <c r="AG173" s="188"/>
      <c r="AH173" s="188"/>
      <c r="AI173" s="188"/>
      <c r="AJ173" s="188"/>
      <c r="AK173" s="188"/>
      <c r="AL173" s="188"/>
      <c r="AM173" s="188"/>
      <c r="AN173" s="188"/>
      <c r="AO173" s="188"/>
      <c r="AP173" s="188"/>
      <c r="AQ173" s="188"/>
      <c r="AR173" s="188"/>
      <c r="AS173" s="188"/>
      <c r="AT173" s="188"/>
      <c r="AU173" s="188"/>
      <c r="AV173" s="188"/>
      <c r="AW173" s="188"/>
      <c r="AX173" s="188"/>
      <c r="AY173" s="188"/>
      <c r="AZ173" s="188"/>
      <c r="BA173" s="188"/>
      <c r="BB173" s="188"/>
      <c r="BC173" s="188"/>
      <c r="BD173" s="188"/>
      <c r="BE173" s="188"/>
      <c r="BF173" s="188"/>
      <c r="BG173" s="188"/>
      <c r="BH173" s="188"/>
      <c r="BI173" s="188"/>
      <c r="BJ173" s="188"/>
      <c r="BK173" s="188"/>
      <c r="BL173" s="188"/>
      <c r="BM173" s="188"/>
    </row>
    <row r="174" spans="1:65">
      <c r="A174" s="188"/>
      <c r="B174" s="188"/>
      <c r="C174" s="188"/>
      <c r="D174" s="188"/>
      <c r="E174" s="188"/>
      <c r="F174" s="188"/>
      <c r="G174" s="188"/>
      <c r="H174" s="188"/>
      <c r="I174" s="188"/>
      <c r="J174" s="188"/>
      <c r="K174" s="188"/>
      <c r="L174" s="188"/>
      <c r="M174" s="188"/>
      <c r="N174" s="188"/>
      <c r="O174" s="188"/>
      <c r="P174" s="188"/>
      <c r="Q174" s="188"/>
      <c r="R174" s="188"/>
      <c r="S174" s="188"/>
      <c r="T174" s="188"/>
      <c r="U174" s="188"/>
      <c r="V174" s="188"/>
      <c r="W174" s="188"/>
      <c r="X174" s="188"/>
      <c r="Y174" s="188"/>
      <c r="Z174" s="188"/>
      <c r="AA174" s="188"/>
      <c r="AB174" s="188"/>
      <c r="AC174" s="188"/>
      <c r="AD174" s="188"/>
      <c r="AE174" s="188"/>
      <c r="AF174" s="188"/>
      <c r="AG174" s="188"/>
      <c r="AH174" s="188"/>
      <c r="AI174" s="188"/>
      <c r="AJ174" s="188"/>
      <c r="AK174" s="188"/>
      <c r="AL174" s="188"/>
      <c r="AM174" s="188"/>
      <c r="AN174" s="188"/>
      <c r="AO174" s="188"/>
      <c r="AP174" s="188"/>
      <c r="AQ174" s="188"/>
      <c r="AR174" s="188"/>
      <c r="AS174" s="188"/>
      <c r="AT174" s="188"/>
      <c r="AU174" s="188"/>
      <c r="AV174" s="188"/>
      <c r="AW174" s="188"/>
      <c r="AX174" s="188"/>
      <c r="AY174" s="188"/>
      <c r="AZ174" s="188"/>
      <c r="BA174" s="188"/>
      <c r="BB174" s="188"/>
      <c r="BC174" s="188"/>
      <c r="BD174" s="188"/>
      <c r="BE174" s="188"/>
      <c r="BF174" s="188"/>
      <c r="BG174" s="188"/>
      <c r="BH174" s="188"/>
      <c r="BI174" s="188"/>
      <c r="BJ174" s="188"/>
      <c r="BK174" s="188"/>
      <c r="BL174" s="188"/>
      <c r="BM174" s="188"/>
    </row>
    <row r="175" spans="1:65">
      <c r="A175" s="188"/>
      <c r="B175" s="188"/>
      <c r="C175" s="188"/>
      <c r="D175" s="188"/>
      <c r="E175" s="188"/>
      <c r="F175" s="188"/>
      <c r="G175" s="188"/>
      <c r="H175" s="188"/>
      <c r="I175" s="188"/>
      <c r="J175" s="188"/>
      <c r="K175" s="188"/>
      <c r="L175" s="188"/>
      <c r="M175" s="188"/>
      <c r="N175" s="188"/>
      <c r="O175" s="188"/>
      <c r="P175" s="188"/>
      <c r="Q175" s="188"/>
      <c r="R175" s="188"/>
      <c r="S175" s="188"/>
      <c r="T175" s="188"/>
      <c r="U175" s="188"/>
      <c r="V175" s="188"/>
      <c r="W175" s="188"/>
      <c r="X175" s="188"/>
      <c r="Y175" s="188"/>
      <c r="Z175" s="188"/>
      <c r="AA175" s="188"/>
      <c r="AB175" s="188"/>
      <c r="AC175" s="188"/>
      <c r="AD175" s="188"/>
      <c r="AE175" s="188"/>
      <c r="AF175" s="188"/>
      <c r="AG175" s="188"/>
      <c r="AH175" s="188"/>
      <c r="AI175" s="188"/>
      <c r="AJ175" s="188"/>
      <c r="AK175" s="188"/>
      <c r="AL175" s="188"/>
      <c r="AM175" s="188"/>
      <c r="AN175" s="188"/>
      <c r="AO175" s="188"/>
      <c r="AP175" s="188"/>
      <c r="AQ175" s="188"/>
      <c r="AR175" s="188"/>
      <c r="AS175" s="188"/>
      <c r="AT175" s="188"/>
      <c r="AU175" s="188"/>
      <c r="AV175" s="188"/>
      <c r="AW175" s="188"/>
      <c r="AX175" s="188"/>
      <c r="AY175" s="188"/>
      <c r="AZ175" s="188"/>
      <c r="BA175" s="188"/>
      <c r="BB175" s="188"/>
      <c r="BC175" s="188"/>
      <c r="BD175" s="188"/>
      <c r="BE175" s="188"/>
      <c r="BF175" s="188"/>
      <c r="BG175" s="188"/>
      <c r="BH175" s="188"/>
      <c r="BI175" s="188"/>
      <c r="BJ175" s="188"/>
      <c r="BK175" s="188"/>
      <c r="BL175" s="188"/>
      <c r="BM175" s="188"/>
    </row>
    <row r="176" spans="1:65">
      <c r="A176" s="188"/>
      <c r="B176" s="188"/>
      <c r="C176" s="188"/>
      <c r="D176" s="188"/>
      <c r="E176" s="188"/>
      <c r="F176" s="188"/>
      <c r="G176" s="188"/>
      <c r="H176" s="188"/>
      <c r="I176" s="188"/>
      <c r="J176" s="188"/>
      <c r="K176" s="188"/>
      <c r="L176" s="188"/>
      <c r="M176" s="188"/>
      <c r="N176" s="188"/>
      <c r="O176" s="188"/>
      <c r="P176" s="188"/>
      <c r="Q176" s="188"/>
      <c r="R176" s="188"/>
      <c r="S176" s="188"/>
      <c r="T176" s="188"/>
      <c r="U176" s="188"/>
      <c r="V176" s="188"/>
      <c r="W176" s="188"/>
      <c r="X176" s="188"/>
      <c r="Y176" s="188"/>
      <c r="Z176" s="188"/>
      <c r="AA176" s="188"/>
      <c r="AB176" s="188"/>
      <c r="AC176" s="188"/>
      <c r="AD176" s="188"/>
      <c r="AE176" s="188"/>
      <c r="AF176" s="188"/>
      <c r="AG176" s="188"/>
      <c r="AH176" s="188"/>
      <c r="AI176" s="188"/>
      <c r="AJ176" s="188"/>
      <c r="AK176" s="188"/>
      <c r="AL176" s="188"/>
      <c r="AM176" s="188"/>
      <c r="AN176" s="188"/>
      <c r="AO176" s="188"/>
      <c r="AP176" s="188"/>
      <c r="AQ176" s="188"/>
      <c r="AR176" s="188"/>
      <c r="AS176" s="188"/>
      <c r="AT176" s="188"/>
      <c r="AU176" s="188"/>
      <c r="AV176" s="188"/>
      <c r="AW176" s="188"/>
      <c r="AX176" s="188"/>
      <c r="AY176" s="188"/>
      <c r="AZ176" s="188"/>
      <c r="BA176" s="188"/>
      <c r="BB176" s="188"/>
      <c r="BC176" s="188"/>
      <c r="BD176" s="188"/>
      <c r="BE176" s="188"/>
      <c r="BF176" s="188"/>
      <c r="BG176" s="188"/>
      <c r="BH176" s="188"/>
      <c r="BI176" s="188"/>
      <c r="BJ176" s="188"/>
      <c r="BK176" s="188"/>
      <c r="BL176" s="188"/>
      <c r="BM176" s="188"/>
    </row>
    <row r="177" spans="1:65">
      <c r="A177" s="188"/>
      <c r="B177" s="188"/>
      <c r="C177" s="188"/>
      <c r="D177" s="188"/>
      <c r="E177" s="188"/>
      <c r="F177" s="188"/>
      <c r="G177" s="188"/>
      <c r="H177" s="188"/>
      <c r="I177" s="188"/>
      <c r="J177" s="188"/>
      <c r="K177" s="188"/>
      <c r="L177" s="188"/>
      <c r="M177" s="188"/>
      <c r="N177" s="188"/>
      <c r="O177" s="188"/>
      <c r="P177" s="188"/>
      <c r="Q177" s="188"/>
      <c r="R177" s="188"/>
      <c r="S177" s="188"/>
      <c r="T177" s="188"/>
      <c r="U177" s="188"/>
      <c r="V177" s="188"/>
      <c r="W177" s="188"/>
      <c r="X177" s="188"/>
      <c r="Y177" s="188"/>
      <c r="Z177" s="188"/>
      <c r="AA177" s="188"/>
      <c r="AB177" s="188"/>
      <c r="AC177" s="188"/>
      <c r="AD177" s="188"/>
      <c r="AE177" s="188"/>
      <c r="AF177" s="188"/>
      <c r="AG177" s="188"/>
      <c r="AH177" s="188"/>
      <c r="AI177" s="188"/>
      <c r="AJ177" s="188"/>
      <c r="AK177" s="188"/>
      <c r="AL177" s="188"/>
      <c r="AM177" s="188"/>
      <c r="AN177" s="188"/>
      <c r="AO177" s="188"/>
      <c r="AP177" s="188"/>
      <c r="AQ177" s="188"/>
      <c r="AR177" s="188"/>
      <c r="AS177" s="188"/>
      <c r="AT177" s="188"/>
      <c r="AU177" s="188"/>
      <c r="AV177" s="188"/>
      <c r="AW177" s="188"/>
      <c r="AX177" s="188"/>
      <c r="AY177" s="188"/>
      <c r="AZ177" s="188"/>
      <c r="BA177" s="188"/>
      <c r="BB177" s="188"/>
      <c r="BC177" s="188"/>
      <c r="BD177" s="188"/>
      <c r="BE177" s="188"/>
      <c r="BF177" s="188"/>
      <c r="BG177" s="188"/>
      <c r="BH177" s="188"/>
      <c r="BI177" s="188"/>
      <c r="BJ177" s="188"/>
      <c r="BK177" s="188"/>
      <c r="BL177" s="188"/>
      <c r="BM177" s="188"/>
    </row>
    <row r="178" spans="1:65">
      <c r="A178" s="188"/>
      <c r="B178" s="188"/>
      <c r="C178" s="188"/>
      <c r="D178" s="188"/>
      <c r="E178" s="188"/>
      <c r="F178" s="188"/>
      <c r="G178" s="188"/>
      <c r="H178" s="188"/>
      <c r="I178" s="188"/>
      <c r="J178" s="188"/>
      <c r="K178" s="188"/>
      <c r="L178" s="188"/>
      <c r="M178" s="188"/>
      <c r="N178" s="188"/>
      <c r="O178" s="188"/>
      <c r="P178" s="188"/>
      <c r="Q178" s="188"/>
      <c r="R178" s="188"/>
      <c r="S178" s="188"/>
      <c r="T178" s="188"/>
      <c r="U178" s="188"/>
      <c r="V178" s="188"/>
      <c r="W178" s="188"/>
      <c r="X178" s="188"/>
      <c r="Y178" s="188"/>
      <c r="Z178" s="188"/>
      <c r="AA178" s="188"/>
      <c r="AB178" s="188"/>
      <c r="AC178" s="188"/>
      <c r="AD178" s="188"/>
      <c r="AE178" s="188"/>
      <c r="AF178" s="188"/>
      <c r="AG178" s="188"/>
      <c r="AH178" s="188"/>
      <c r="AI178" s="188"/>
      <c r="AJ178" s="188"/>
      <c r="AK178" s="188"/>
      <c r="AL178" s="188"/>
      <c r="AM178" s="188"/>
      <c r="AN178" s="188"/>
      <c r="AO178" s="188"/>
      <c r="AP178" s="188"/>
      <c r="AQ178" s="188"/>
      <c r="AR178" s="188"/>
      <c r="AS178" s="188"/>
      <c r="AT178" s="188"/>
      <c r="AU178" s="188"/>
      <c r="AV178" s="188"/>
      <c r="AW178" s="188"/>
      <c r="AX178" s="188"/>
      <c r="AY178" s="188"/>
      <c r="AZ178" s="188"/>
      <c r="BA178" s="188"/>
      <c r="BB178" s="188"/>
      <c r="BC178" s="188"/>
      <c r="BD178" s="188"/>
      <c r="BE178" s="188"/>
      <c r="BF178" s="188"/>
      <c r="BG178" s="188"/>
      <c r="BH178" s="188"/>
      <c r="BI178" s="188"/>
      <c r="BJ178" s="188"/>
      <c r="BK178" s="188"/>
      <c r="BL178" s="188"/>
      <c r="BM178" s="188"/>
    </row>
    <row r="179" spans="1:65">
      <c r="A179" s="188"/>
      <c r="B179" s="188"/>
      <c r="C179" s="188"/>
      <c r="D179" s="188"/>
      <c r="E179" s="188"/>
      <c r="F179" s="188"/>
      <c r="G179" s="188"/>
      <c r="H179" s="188"/>
      <c r="I179" s="188"/>
      <c r="J179" s="188"/>
      <c r="K179" s="188"/>
      <c r="L179" s="188"/>
      <c r="M179" s="188"/>
      <c r="N179" s="188"/>
      <c r="O179" s="188"/>
      <c r="P179" s="188"/>
      <c r="Q179" s="188"/>
      <c r="R179" s="188"/>
      <c r="S179" s="188"/>
      <c r="T179" s="188"/>
      <c r="U179" s="188"/>
      <c r="V179" s="188"/>
      <c r="W179" s="188"/>
      <c r="X179" s="188"/>
      <c r="Y179" s="188"/>
      <c r="Z179" s="188"/>
      <c r="AA179" s="188"/>
      <c r="AB179" s="188"/>
      <c r="AC179" s="188"/>
      <c r="AD179" s="188"/>
      <c r="AE179" s="188"/>
      <c r="AF179" s="188"/>
      <c r="AG179" s="188"/>
      <c r="AH179" s="188"/>
      <c r="AI179" s="188"/>
      <c r="AJ179" s="188"/>
      <c r="AK179" s="188"/>
      <c r="AL179" s="188"/>
      <c r="AM179" s="188"/>
      <c r="AN179" s="188"/>
      <c r="AO179" s="188"/>
      <c r="AP179" s="188"/>
      <c r="AQ179" s="188"/>
      <c r="AR179" s="188"/>
      <c r="AS179" s="188"/>
      <c r="AT179" s="188"/>
      <c r="AU179" s="188"/>
      <c r="AV179" s="188"/>
      <c r="AW179" s="188"/>
      <c r="AX179" s="188"/>
      <c r="AY179" s="188"/>
      <c r="AZ179" s="188"/>
      <c r="BA179" s="188"/>
      <c r="BB179" s="188"/>
      <c r="BC179" s="188"/>
      <c r="BD179" s="188"/>
      <c r="BE179" s="188"/>
      <c r="BF179" s="188"/>
      <c r="BG179" s="188"/>
      <c r="BH179" s="188"/>
      <c r="BI179" s="188"/>
      <c r="BJ179" s="188"/>
      <c r="BK179" s="188"/>
      <c r="BL179" s="188"/>
      <c r="BM179" s="188"/>
    </row>
    <row r="180" spans="1:65">
      <c r="A180" s="188"/>
      <c r="B180" s="188"/>
      <c r="C180" s="188"/>
      <c r="D180" s="188"/>
      <c r="E180" s="188"/>
      <c r="F180" s="188"/>
      <c r="G180" s="188"/>
      <c r="H180" s="188"/>
      <c r="I180" s="188"/>
      <c r="J180" s="188"/>
      <c r="K180" s="188"/>
      <c r="L180" s="188"/>
      <c r="M180" s="188"/>
      <c r="N180" s="188"/>
      <c r="O180" s="188"/>
      <c r="P180" s="188"/>
      <c r="Q180" s="188"/>
      <c r="R180" s="188"/>
      <c r="S180" s="188"/>
      <c r="T180" s="188"/>
      <c r="U180" s="188"/>
      <c r="V180" s="188"/>
      <c r="W180" s="188"/>
      <c r="X180" s="188"/>
      <c r="Y180" s="188"/>
      <c r="Z180" s="188"/>
      <c r="AA180" s="188"/>
      <c r="AB180" s="188"/>
      <c r="AC180" s="188"/>
      <c r="AD180" s="188"/>
      <c r="AE180" s="188"/>
      <c r="AF180" s="188"/>
      <c r="AG180" s="188"/>
      <c r="AH180" s="188"/>
      <c r="AI180" s="188"/>
      <c r="AJ180" s="188"/>
      <c r="AK180" s="188"/>
      <c r="AL180" s="188"/>
      <c r="AM180" s="188"/>
      <c r="AN180" s="188"/>
      <c r="AO180" s="188"/>
      <c r="AP180" s="188"/>
      <c r="AQ180" s="188"/>
      <c r="AR180" s="188"/>
      <c r="AS180" s="188"/>
      <c r="AT180" s="188"/>
      <c r="AU180" s="188"/>
      <c r="AV180" s="188"/>
      <c r="AW180" s="188"/>
      <c r="AX180" s="188"/>
      <c r="AY180" s="188"/>
      <c r="AZ180" s="188"/>
      <c r="BA180" s="188"/>
      <c r="BB180" s="188"/>
      <c r="BC180" s="188"/>
      <c r="BD180" s="188"/>
      <c r="BE180" s="188"/>
      <c r="BF180" s="188"/>
      <c r="BG180" s="188"/>
      <c r="BH180" s="188"/>
      <c r="BI180" s="188"/>
      <c r="BJ180" s="188"/>
      <c r="BK180" s="188"/>
      <c r="BL180" s="188"/>
      <c r="BM180" s="188"/>
    </row>
    <row r="181" spans="1:65">
      <c r="A181" s="188"/>
      <c r="B181" s="188"/>
      <c r="C181" s="188"/>
      <c r="D181" s="188"/>
      <c r="E181" s="188"/>
      <c r="F181" s="188"/>
      <c r="G181" s="188"/>
      <c r="H181" s="188"/>
      <c r="I181" s="188"/>
      <c r="J181" s="188"/>
      <c r="K181" s="188"/>
      <c r="L181" s="188"/>
      <c r="M181" s="188"/>
      <c r="N181" s="188"/>
      <c r="O181" s="188"/>
      <c r="P181" s="188"/>
      <c r="Q181" s="188"/>
      <c r="R181" s="188"/>
      <c r="S181" s="188"/>
      <c r="T181" s="188"/>
      <c r="U181" s="188"/>
      <c r="V181" s="188"/>
      <c r="W181" s="188"/>
      <c r="X181" s="188"/>
      <c r="Y181" s="188"/>
      <c r="Z181" s="188"/>
      <c r="AA181" s="188"/>
      <c r="AB181" s="188"/>
      <c r="AC181" s="188"/>
      <c r="AD181" s="188"/>
      <c r="AE181" s="188"/>
      <c r="AF181" s="188"/>
      <c r="AG181" s="188"/>
      <c r="AH181" s="188"/>
      <c r="AI181" s="188"/>
      <c r="AJ181" s="188"/>
      <c r="AK181" s="188"/>
      <c r="AL181" s="188"/>
      <c r="AM181" s="188"/>
      <c r="AN181" s="188"/>
      <c r="AO181" s="188"/>
      <c r="AP181" s="188"/>
      <c r="AQ181" s="188"/>
      <c r="AR181" s="188"/>
      <c r="AS181" s="188"/>
      <c r="AT181" s="188"/>
      <c r="AU181" s="188"/>
      <c r="AV181" s="188"/>
      <c r="AW181" s="188"/>
      <c r="AX181" s="188"/>
      <c r="AY181" s="188"/>
      <c r="AZ181" s="188"/>
      <c r="BA181" s="188"/>
      <c r="BB181" s="188"/>
      <c r="BC181" s="188"/>
      <c r="BD181" s="188"/>
      <c r="BE181" s="188"/>
      <c r="BF181" s="188"/>
      <c r="BG181" s="188"/>
      <c r="BH181" s="188"/>
      <c r="BI181" s="188"/>
      <c r="BJ181" s="188"/>
      <c r="BK181" s="188"/>
      <c r="BL181" s="188"/>
      <c r="BM181" s="188"/>
    </row>
    <row r="182" spans="1:65">
      <c r="A182" s="188"/>
      <c r="B182" s="188"/>
      <c r="C182" s="188"/>
      <c r="D182" s="188"/>
      <c r="E182" s="188"/>
      <c r="F182" s="188"/>
      <c r="G182" s="188"/>
      <c r="H182" s="188"/>
      <c r="I182" s="188"/>
      <c r="J182" s="188"/>
      <c r="K182" s="188"/>
      <c r="L182" s="188"/>
      <c r="M182" s="188"/>
      <c r="N182" s="188"/>
      <c r="O182" s="188"/>
      <c r="P182" s="188"/>
      <c r="Q182" s="188"/>
      <c r="R182" s="188"/>
      <c r="S182" s="188"/>
      <c r="T182" s="188"/>
      <c r="U182" s="188"/>
      <c r="V182" s="188"/>
      <c r="W182" s="188"/>
      <c r="X182" s="188"/>
      <c r="Y182" s="188"/>
      <c r="Z182" s="188"/>
      <c r="AA182" s="188"/>
      <c r="AB182" s="188"/>
      <c r="AC182" s="188"/>
      <c r="AD182" s="188"/>
      <c r="AE182" s="188"/>
      <c r="AF182" s="188"/>
      <c r="AG182" s="188"/>
      <c r="AH182" s="188"/>
      <c r="AI182" s="188"/>
      <c r="AJ182" s="188"/>
      <c r="AK182" s="188"/>
      <c r="AL182" s="188"/>
      <c r="AM182" s="188"/>
      <c r="AN182" s="188"/>
      <c r="AO182" s="188"/>
      <c r="AP182" s="188"/>
      <c r="AQ182" s="188"/>
      <c r="AR182" s="188"/>
      <c r="AS182" s="188"/>
      <c r="AT182" s="188"/>
      <c r="AU182" s="188"/>
      <c r="AV182" s="188"/>
      <c r="AW182" s="188"/>
      <c r="AX182" s="188"/>
      <c r="AY182" s="188"/>
      <c r="AZ182" s="188"/>
      <c r="BA182" s="188"/>
      <c r="BB182" s="188"/>
      <c r="BC182" s="188"/>
      <c r="BD182" s="188"/>
      <c r="BE182" s="188"/>
      <c r="BF182" s="188"/>
      <c r="BG182" s="188"/>
      <c r="BH182" s="188"/>
      <c r="BI182" s="188"/>
      <c r="BJ182" s="188"/>
      <c r="BK182" s="188"/>
      <c r="BL182" s="188"/>
      <c r="BM182" s="188"/>
    </row>
    <row r="183" spans="1:65">
      <c r="A183" s="188"/>
      <c r="B183" s="188"/>
      <c r="C183" s="188"/>
      <c r="D183" s="188"/>
      <c r="E183" s="188"/>
      <c r="F183" s="188"/>
      <c r="G183" s="188"/>
      <c r="H183" s="188"/>
      <c r="I183" s="188"/>
      <c r="J183" s="188"/>
      <c r="K183" s="188"/>
      <c r="L183" s="188"/>
      <c r="M183" s="188"/>
      <c r="N183" s="188"/>
      <c r="O183" s="188"/>
      <c r="P183" s="188"/>
      <c r="Q183" s="188"/>
      <c r="R183" s="188"/>
      <c r="S183" s="188"/>
      <c r="T183" s="188"/>
      <c r="U183" s="188"/>
      <c r="V183" s="188"/>
      <c r="W183" s="188"/>
      <c r="X183" s="188"/>
      <c r="Y183" s="188"/>
      <c r="Z183" s="188"/>
      <c r="AA183" s="188"/>
      <c r="AB183" s="188"/>
      <c r="AC183" s="188"/>
      <c r="AD183" s="188"/>
      <c r="AE183" s="188"/>
      <c r="AF183" s="188"/>
      <c r="AG183" s="188"/>
      <c r="AH183" s="188"/>
      <c r="AI183" s="188"/>
      <c r="AJ183" s="188"/>
      <c r="AK183" s="188"/>
      <c r="AL183" s="188"/>
      <c r="AM183" s="188"/>
      <c r="AN183" s="188"/>
      <c r="AO183" s="188"/>
      <c r="AP183" s="188"/>
      <c r="AQ183" s="188"/>
      <c r="AR183" s="188"/>
      <c r="AS183" s="188"/>
      <c r="AT183" s="188"/>
      <c r="AU183" s="188"/>
      <c r="AV183" s="188"/>
      <c r="AW183" s="188"/>
      <c r="AX183" s="188"/>
      <c r="AY183" s="188"/>
      <c r="AZ183" s="188"/>
      <c r="BA183" s="188"/>
      <c r="BB183" s="188"/>
      <c r="BC183" s="188"/>
      <c r="BD183" s="188"/>
      <c r="BE183" s="188"/>
      <c r="BF183" s="188"/>
      <c r="BG183" s="188"/>
      <c r="BH183" s="188"/>
      <c r="BI183" s="188"/>
      <c r="BJ183" s="188"/>
      <c r="BK183" s="188"/>
      <c r="BL183" s="188"/>
      <c r="BM183" s="188"/>
    </row>
    <row r="184" spans="1:65">
      <c r="A184" s="188"/>
      <c r="B184" s="188"/>
      <c r="C184" s="188"/>
      <c r="D184" s="188"/>
      <c r="E184" s="188"/>
      <c r="F184" s="188"/>
      <c r="G184" s="188"/>
      <c r="H184" s="188"/>
      <c r="I184" s="188"/>
      <c r="J184" s="188"/>
      <c r="K184" s="188"/>
      <c r="L184" s="188"/>
      <c r="M184" s="188"/>
      <c r="N184" s="188"/>
      <c r="O184" s="188"/>
      <c r="P184" s="188"/>
      <c r="Q184" s="188"/>
      <c r="R184" s="188"/>
      <c r="S184" s="188"/>
      <c r="T184" s="188"/>
      <c r="U184" s="188"/>
      <c r="V184" s="188"/>
      <c r="W184" s="188"/>
      <c r="X184" s="188"/>
      <c r="Y184" s="188"/>
      <c r="Z184" s="188"/>
      <c r="AA184" s="188"/>
      <c r="AB184" s="188"/>
      <c r="AC184" s="188"/>
      <c r="AD184" s="188"/>
      <c r="AE184" s="188"/>
      <c r="AF184" s="188"/>
      <c r="AG184" s="188"/>
      <c r="AH184" s="188"/>
      <c r="AI184" s="188"/>
      <c r="AJ184" s="188"/>
      <c r="AK184" s="188"/>
      <c r="AL184" s="188"/>
      <c r="AM184" s="188"/>
      <c r="AN184" s="188"/>
      <c r="AO184" s="188"/>
      <c r="AP184" s="188"/>
      <c r="AQ184" s="188"/>
      <c r="AR184" s="188"/>
      <c r="AS184" s="188"/>
      <c r="AT184" s="188"/>
      <c r="AU184" s="188"/>
      <c r="AV184" s="188"/>
      <c r="AW184" s="188"/>
      <c r="AX184" s="188"/>
      <c r="AY184" s="188"/>
      <c r="AZ184" s="188"/>
      <c r="BA184" s="188"/>
      <c r="BB184" s="188"/>
      <c r="BC184" s="188"/>
      <c r="BD184" s="188"/>
      <c r="BE184" s="188"/>
      <c r="BF184" s="188"/>
      <c r="BG184" s="188"/>
      <c r="BH184" s="188"/>
      <c r="BI184" s="188"/>
      <c r="BJ184" s="188"/>
      <c r="BK184" s="188"/>
      <c r="BL184" s="188"/>
      <c r="BM184" s="188"/>
    </row>
    <row r="185" spans="1:65">
      <c r="A185" s="188"/>
      <c r="B185" s="188"/>
      <c r="C185" s="188"/>
      <c r="D185" s="188"/>
      <c r="E185" s="188"/>
      <c r="F185" s="188"/>
      <c r="G185" s="188"/>
      <c r="H185" s="188"/>
      <c r="I185" s="188"/>
      <c r="J185" s="188"/>
      <c r="K185" s="188"/>
      <c r="L185" s="188"/>
      <c r="M185" s="188"/>
      <c r="N185" s="188"/>
      <c r="O185" s="188"/>
      <c r="P185" s="188"/>
      <c r="Q185" s="188"/>
      <c r="R185" s="188"/>
      <c r="S185" s="188"/>
      <c r="T185" s="188"/>
      <c r="U185" s="188"/>
      <c r="V185" s="188"/>
      <c r="W185" s="188"/>
      <c r="X185" s="188"/>
      <c r="Y185" s="188"/>
      <c r="Z185" s="188"/>
      <c r="AA185" s="188"/>
      <c r="AB185" s="188"/>
      <c r="AC185" s="188"/>
      <c r="AD185" s="188"/>
      <c r="AE185" s="188"/>
      <c r="AF185" s="188"/>
      <c r="AG185" s="188"/>
      <c r="AH185" s="188"/>
      <c r="AI185" s="188"/>
      <c r="AJ185" s="188"/>
      <c r="AK185" s="188"/>
      <c r="AL185" s="188"/>
      <c r="AM185" s="188"/>
      <c r="AN185" s="188"/>
      <c r="AO185" s="188"/>
      <c r="AP185" s="188"/>
      <c r="AQ185" s="188"/>
      <c r="AR185" s="188"/>
      <c r="AS185" s="188"/>
      <c r="AT185" s="188"/>
      <c r="AU185" s="188"/>
      <c r="AV185" s="188"/>
      <c r="AW185" s="188"/>
      <c r="AX185" s="188"/>
      <c r="AY185" s="188"/>
      <c r="AZ185" s="188"/>
      <c r="BA185" s="188"/>
      <c r="BB185" s="188"/>
      <c r="BC185" s="188"/>
      <c r="BD185" s="188"/>
      <c r="BE185" s="188"/>
      <c r="BF185" s="188"/>
      <c r="BG185" s="188"/>
      <c r="BH185" s="188"/>
      <c r="BI185" s="188"/>
      <c r="BJ185" s="188"/>
      <c r="BK185" s="188"/>
      <c r="BL185" s="188"/>
      <c r="BM185" s="188"/>
    </row>
    <row r="186" spans="1:65">
      <c r="A186" s="188"/>
      <c r="B186" s="188"/>
      <c r="C186" s="188"/>
      <c r="D186" s="188"/>
      <c r="E186" s="188"/>
      <c r="F186" s="188"/>
      <c r="G186" s="188"/>
      <c r="H186" s="188"/>
      <c r="I186" s="188"/>
      <c r="J186" s="188"/>
      <c r="K186" s="188"/>
      <c r="L186" s="188"/>
      <c r="M186" s="188"/>
      <c r="N186" s="188"/>
      <c r="O186" s="188"/>
      <c r="P186" s="188"/>
      <c r="Q186" s="188"/>
      <c r="R186" s="188"/>
      <c r="S186" s="188"/>
      <c r="T186" s="188"/>
      <c r="U186" s="188"/>
      <c r="V186" s="188"/>
      <c r="W186" s="188"/>
      <c r="X186" s="188"/>
      <c r="Y186" s="188"/>
      <c r="Z186" s="188"/>
      <c r="AA186" s="188"/>
      <c r="AB186" s="188"/>
      <c r="AC186" s="188"/>
      <c r="AD186" s="188"/>
      <c r="AE186" s="188"/>
      <c r="AF186" s="188"/>
      <c r="AG186" s="188"/>
      <c r="AH186" s="188"/>
      <c r="AI186" s="188"/>
      <c r="AJ186" s="188"/>
      <c r="AK186" s="188"/>
      <c r="AL186" s="188"/>
      <c r="AM186" s="188"/>
      <c r="AN186" s="188"/>
      <c r="AO186" s="188"/>
      <c r="AP186" s="188"/>
      <c r="AQ186" s="188"/>
      <c r="AR186" s="188"/>
      <c r="AS186" s="188"/>
      <c r="AT186" s="188"/>
      <c r="AU186" s="188"/>
      <c r="AV186" s="188"/>
      <c r="AW186" s="188"/>
      <c r="AX186" s="188"/>
      <c r="AY186" s="188"/>
      <c r="AZ186" s="188"/>
      <c r="BA186" s="188"/>
      <c r="BB186" s="188"/>
      <c r="BC186" s="188"/>
      <c r="BD186" s="188"/>
      <c r="BE186" s="188"/>
      <c r="BF186" s="188"/>
      <c r="BG186" s="188"/>
      <c r="BH186" s="188"/>
      <c r="BI186" s="188"/>
      <c r="BJ186" s="188"/>
      <c r="BK186" s="188"/>
      <c r="BL186" s="188"/>
      <c r="BM186" s="188"/>
    </row>
    <row r="187" spans="1:65">
      <c r="A187" s="188"/>
      <c r="B187" s="188"/>
      <c r="C187" s="188"/>
      <c r="D187" s="188"/>
      <c r="E187" s="188"/>
      <c r="F187" s="188"/>
      <c r="G187" s="188"/>
      <c r="H187" s="188"/>
      <c r="I187" s="188"/>
      <c r="J187" s="188"/>
      <c r="K187" s="188"/>
      <c r="L187" s="188"/>
      <c r="M187" s="188"/>
      <c r="N187" s="188"/>
      <c r="O187" s="188"/>
      <c r="P187" s="188"/>
      <c r="Q187" s="188"/>
      <c r="R187" s="188"/>
      <c r="S187" s="188"/>
      <c r="T187" s="188"/>
      <c r="U187" s="188"/>
      <c r="V187" s="188"/>
      <c r="W187" s="188"/>
      <c r="X187" s="188"/>
      <c r="Y187" s="188"/>
      <c r="Z187" s="188"/>
      <c r="AA187" s="188"/>
      <c r="AB187" s="188"/>
      <c r="AC187" s="188"/>
      <c r="AD187" s="188"/>
      <c r="AE187" s="188"/>
      <c r="AF187" s="188"/>
      <c r="AG187" s="188"/>
      <c r="AH187" s="188"/>
      <c r="AI187" s="188"/>
      <c r="AJ187" s="188"/>
      <c r="AK187" s="188"/>
      <c r="AL187" s="188"/>
      <c r="AM187" s="188"/>
      <c r="AN187" s="188"/>
      <c r="AO187" s="188"/>
      <c r="AP187" s="188"/>
      <c r="AQ187" s="188"/>
      <c r="AR187" s="188"/>
      <c r="AS187" s="188"/>
      <c r="AT187" s="188"/>
      <c r="AU187" s="188"/>
      <c r="AV187" s="188"/>
      <c r="AW187" s="188"/>
      <c r="AX187" s="188"/>
      <c r="AY187" s="188"/>
      <c r="AZ187" s="188"/>
      <c r="BA187" s="188"/>
      <c r="BB187" s="188"/>
      <c r="BC187" s="188"/>
      <c r="BD187" s="188"/>
      <c r="BE187" s="188"/>
      <c r="BF187" s="188"/>
      <c r="BG187" s="188"/>
      <c r="BH187" s="188"/>
      <c r="BI187" s="188"/>
      <c r="BJ187" s="188"/>
      <c r="BK187" s="188"/>
      <c r="BL187" s="188"/>
      <c r="BM187" s="188"/>
    </row>
    <row r="188" spans="1:65">
      <c r="A188" s="188"/>
      <c r="B188" s="188"/>
      <c r="C188" s="188"/>
      <c r="D188" s="188"/>
      <c r="E188" s="188"/>
      <c r="F188" s="188"/>
      <c r="G188" s="188"/>
      <c r="H188" s="188"/>
      <c r="I188" s="188"/>
      <c r="J188" s="188"/>
      <c r="K188" s="188"/>
      <c r="L188" s="188"/>
      <c r="M188" s="188"/>
      <c r="N188" s="188"/>
      <c r="O188" s="188"/>
      <c r="P188" s="188"/>
      <c r="Q188" s="188"/>
      <c r="R188" s="188"/>
      <c r="S188" s="188"/>
      <c r="T188" s="188"/>
      <c r="U188" s="188"/>
      <c r="V188" s="188"/>
      <c r="W188" s="188"/>
      <c r="X188" s="188"/>
      <c r="Y188" s="188"/>
      <c r="Z188" s="188"/>
      <c r="AA188" s="188"/>
      <c r="AB188" s="188"/>
      <c r="AC188" s="188"/>
      <c r="AD188" s="188"/>
      <c r="AE188" s="188"/>
      <c r="AF188" s="188"/>
      <c r="AG188" s="188"/>
      <c r="AH188" s="188"/>
      <c r="AI188" s="188"/>
      <c r="AJ188" s="188"/>
      <c r="AK188" s="188"/>
      <c r="AL188" s="188"/>
      <c r="AM188" s="188"/>
      <c r="AN188" s="188"/>
      <c r="AO188" s="188"/>
      <c r="AP188" s="188"/>
      <c r="AQ188" s="188"/>
      <c r="AR188" s="188"/>
      <c r="AS188" s="188"/>
      <c r="AT188" s="188"/>
      <c r="AU188" s="188"/>
      <c r="AV188" s="188"/>
      <c r="AW188" s="188"/>
      <c r="AX188" s="188"/>
      <c r="AY188" s="188"/>
      <c r="AZ188" s="188"/>
      <c r="BA188" s="188"/>
      <c r="BB188" s="188"/>
      <c r="BC188" s="188"/>
      <c r="BD188" s="188"/>
      <c r="BE188" s="188"/>
      <c r="BF188" s="188"/>
      <c r="BG188" s="188"/>
      <c r="BH188" s="188"/>
      <c r="BI188" s="188"/>
      <c r="BJ188" s="188"/>
      <c r="BK188" s="188"/>
      <c r="BL188" s="188"/>
      <c r="BM188" s="188"/>
    </row>
    <row r="189" spans="1:65">
      <c r="A189" s="188"/>
      <c r="B189" s="188"/>
      <c r="C189" s="188"/>
      <c r="D189" s="188"/>
      <c r="E189" s="188"/>
      <c r="F189" s="188"/>
      <c r="G189" s="188"/>
      <c r="H189" s="188"/>
      <c r="I189" s="188"/>
      <c r="J189" s="188"/>
      <c r="K189" s="188"/>
      <c r="L189" s="188"/>
      <c r="M189" s="188"/>
      <c r="N189" s="188"/>
      <c r="O189" s="188"/>
      <c r="P189" s="188"/>
      <c r="Q189" s="188"/>
      <c r="R189" s="188"/>
      <c r="S189" s="188"/>
      <c r="T189" s="188"/>
      <c r="U189" s="188"/>
      <c r="V189" s="188"/>
      <c r="W189" s="188"/>
      <c r="X189" s="188"/>
      <c r="Y189" s="188"/>
      <c r="Z189" s="188"/>
      <c r="AA189" s="188"/>
      <c r="AB189" s="188"/>
      <c r="AC189" s="188"/>
      <c r="AD189" s="188"/>
      <c r="AE189" s="188"/>
      <c r="AF189" s="188"/>
      <c r="AG189" s="188"/>
      <c r="AH189" s="188"/>
      <c r="AI189" s="188"/>
      <c r="AJ189" s="188"/>
      <c r="AK189" s="188"/>
      <c r="AL189" s="188"/>
      <c r="AM189" s="188"/>
      <c r="AN189" s="188"/>
      <c r="AO189" s="188"/>
      <c r="AP189" s="188"/>
      <c r="AQ189" s="188"/>
      <c r="AR189" s="188"/>
      <c r="AS189" s="188"/>
      <c r="AT189" s="188"/>
      <c r="AU189" s="188"/>
      <c r="AV189" s="188"/>
      <c r="AW189" s="188"/>
      <c r="AX189" s="188"/>
      <c r="AY189" s="188"/>
      <c r="AZ189" s="188"/>
      <c r="BA189" s="188"/>
      <c r="BB189" s="188"/>
      <c r="BC189" s="188"/>
      <c r="BD189" s="188"/>
      <c r="BE189" s="188"/>
      <c r="BF189" s="188"/>
      <c r="BG189" s="188"/>
      <c r="BH189" s="188"/>
      <c r="BI189" s="188"/>
      <c r="BJ189" s="188"/>
      <c r="BK189" s="188"/>
      <c r="BL189" s="188"/>
      <c r="BM189" s="188"/>
    </row>
    <row r="190" spans="1:65">
      <c r="A190" s="188"/>
      <c r="B190" s="188"/>
      <c r="C190" s="188"/>
      <c r="D190" s="188"/>
      <c r="E190" s="188"/>
      <c r="F190" s="188"/>
      <c r="G190" s="188"/>
      <c r="H190" s="188"/>
      <c r="I190" s="188"/>
      <c r="J190" s="188"/>
      <c r="K190" s="188"/>
      <c r="L190" s="188"/>
      <c r="M190" s="188"/>
      <c r="N190" s="188"/>
      <c r="O190" s="188"/>
      <c r="P190" s="188"/>
      <c r="Q190" s="188"/>
      <c r="R190" s="188"/>
      <c r="S190" s="188"/>
      <c r="T190" s="188"/>
      <c r="U190" s="188"/>
      <c r="V190" s="188"/>
      <c r="W190" s="188"/>
      <c r="X190" s="188"/>
      <c r="Y190" s="188"/>
      <c r="Z190" s="188"/>
      <c r="AA190" s="188"/>
      <c r="AB190" s="188"/>
      <c r="AC190" s="188"/>
      <c r="AD190" s="188"/>
      <c r="AE190" s="188"/>
      <c r="AF190" s="188"/>
      <c r="AG190" s="188"/>
      <c r="AH190" s="188"/>
      <c r="AI190" s="188"/>
      <c r="AJ190" s="188"/>
      <c r="AK190" s="188"/>
      <c r="AL190" s="188"/>
      <c r="AM190" s="188"/>
      <c r="AN190" s="188"/>
      <c r="AO190" s="188"/>
      <c r="AP190" s="188"/>
      <c r="AQ190" s="188"/>
      <c r="AR190" s="188"/>
      <c r="AS190" s="188"/>
      <c r="AT190" s="188"/>
      <c r="AU190" s="188"/>
      <c r="AV190" s="188"/>
      <c r="AW190" s="188"/>
      <c r="AX190" s="188"/>
      <c r="AY190" s="188"/>
      <c r="AZ190" s="188"/>
      <c r="BA190" s="188"/>
      <c r="BB190" s="188"/>
      <c r="BC190" s="188"/>
      <c r="BD190" s="188"/>
      <c r="BE190" s="188"/>
      <c r="BF190" s="188"/>
      <c r="BG190" s="188"/>
      <c r="BH190" s="188"/>
      <c r="BI190" s="188"/>
      <c r="BJ190" s="188"/>
      <c r="BK190" s="188"/>
      <c r="BL190" s="188"/>
      <c r="BM190" s="188"/>
    </row>
    <row r="191" spans="1:65">
      <c r="A191" s="188"/>
      <c r="B191" s="188"/>
      <c r="C191" s="188"/>
      <c r="D191" s="188"/>
      <c r="E191" s="188"/>
      <c r="F191" s="188"/>
      <c r="G191" s="188"/>
      <c r="H191" s="188"/>
      <c r="I191" s="188"/>
      <c r="J191" s="188"/>
      <c r="K191" s="188"/>
      <c r="L191" s="188"/>
      <c r="M191" s="188"/>
      <c r="N191" s="188"/>
      <c r="O191" s="188"/>
      <c r="P191" s="188"/>
      <c r="Q191" s="188"/>
      <c r="R191" s="188"/>
      <c r="S191" s="188"/>
      <c r="T191" s="188"/>
      <c r="U191" s="188"/>
      <c r="V191" s="188"/>
      <c r="W191" s="188"/>
      <c r="X191" s="188"/>
      <c r="Y191" s="188"/>
      <c r="Z191" s="188"/>
      <c r="AA191" s="188"/>
      <c r="AB191" s="188"/>
      <c r="AC191" s="188"/>
      <c r="AD191" s="188"/>
      <c r="AE191" s="188"/>
      <c r="AF191" s="188"/>
      <c r="AG191" s="188"/>
      <c r="AH191" s="188"/>
      <c r="AI191" s="188"/>
      <c r="AJ191" s="188"/>
      <c r="AK191" s="188"/>
      <c r="AL191" s="188"/>
      <c r="AM191" s="188"/>
      <c r="AN191" s="188"/>
      <c r="AO191" s="188"/>
      <c r="AP191" s="188"/>
      <c r="AQ191" s="188"/>
      <c r="AR191" s="188"/>
      <c r="AS191" s="188"/>
      <c r="AT191" s="188"/>
      <c r="AU191" s="188"/>
      <c r="AV191" s="188"/>
      <c r="AW191" s="188"/>
      <c r="AX191" s="188"/>
      <c r="AY191" s="188"/>
      <c r="AZ191" s="188"/>
      <c r="BA191" s="188"/>
      <c r="BB191" s="188"/>
      <c r="BC191" s="188"/>
      <c r="BD191" s="188"/>
      <c r="BE191" s="188"/>
      <c r="BF191" s="188"/>
      <c r="BG191" s="188"/>
      <c r="BH191" s="188"/>
      <c r="BI191" s="188"/>
      <c r="BJ191" s="188"/>
      <c r="BK191" s="188"/>
      <c r="BL191" s="188"/>
      <c r="BM191" s="188"/>
    </row>
    <row r="192" spans="1:65">
      <c r="A192" s="188"/>
      <c r="B192" s="188"/>
      <c r="C192" s="188"/>
      <c r="D192" s="188"/>
      <c r="E192" s="188"/>
      <c r="F192" s="188"/>
      <c r="G192" s="188"/>
      <c r="H192" s="188"/>
      <c r="I192" s="188"/>
      <c r="J192" s="188"/>
      <c r="K192" s="188"/>
      <c r="L192" s="188"/>
      <c r="M192" s="188"/>
      <c r="N192" s="188"/>
      <c r="O192" s="188"/>
      <c r="P192" s="188"/>
      <c r="Q192" s="188"/>
      <c r="R192" s="188"/>
      <c r="S192" s="188"/>
      <c r="T192" s="188"/>
      <c r="U192" s="188"/>
      <c r="V192" s="188"/>
      <c r="W192" s="188"/>
      <c r="X192" s="188"/>
      <c r="Y192" s="188"/>
      <c r="Z192" s="188"/>
      <c r="AA192" s="188"/>
      <c r="AB192" s="188"/>
      <c r="AC192" s="188"/>
      <c r="AD192" s="188"/>
      <c r="AE192" s="188"/>
      <c r="AF192" s="188"/>
      <c r="AG192" s="188"/>
      <c r="AH192" s="188"/>
      <c r="AI192" s="188"/>
      <c r="AJ192" s="188"/>
      <c r="AK192" s="188"/>
      <c r="AL192" s="188"/>
      <c r="AM192" s="188"/>
      <c r="AN192" s="188"/>
      <c r="AO192" s="188"/>
      <c r="AP192" s="188"/>
      <c r="AQ192" s="188"/>
      <c r="AR192" s="188"/>
      <c r="AS192" s="188"/>
      <c r="AT192" s="188"/>
      <c r="AU192" s="188"/>
      <c r="AV192" s="188"/>
      <c r="AW192" s="188"/>
      <c r="AX192" s="188"/>
      <c r="AY192" s="188"/>
      <c r="AZ192" s="188"/>
      <c r="BA192" s="188"/>
      <c r="BB192" s="188"/>
      <c r="BC192" s="188"/>
      <c r="BD192" s="188"/>
      <c r="BE192" s="188"/>
      <c r="BF192" s="188"/>
      <c r="BG192" s="188"/>
      <c r="BH192" s="188"/>
      <c r="BI192" s="188"/>
      <c r="BJ192" s="188"/>
      <c r="BK192" s="188"/>
      <c r="BL192" s="188"/>
      <c r="BM192" s="188"/>
    </row>
    <row r="193" spans="1:65">
      <c r="A193" s="188"/>
      <c r="B193" s="188"/>
      <c r="C193" s="188"/>
      <c r="D193" s="188"/>
      <c r="E193" s="188"/>
      <c r="F193" s="188"/>
      <c r="G193" s="188"/>
      <c r="H193" s="188"/>
      <c r="I193" s="188"/>
      <c r="J193" s="188"/>
      <c r="K193" s="188"/>
      <c r="L193" s="188"/>
      <c r="M193" s="188"/>
      <c r="N193" s="188"/>
      <c r="O193" s="188"/>
      <c r="P193" s="188"/>
      <c r="Q193" s="188"/>
      <c r="R193" s="188"/>
      <c r="S193" s="188"/>
      <c r="T193" s="188"/>
      <c r="U193" s="188"/>
      <c r="V193" s="188"/>
      <c r="W193" s="188"/>
      <c r="X193" s="188"/>
      <c r="Y193" s="188"/>
      <c r="Z193" s="188"/>
      <c r="AA193" s="188"/>
      <c r="AB193" s="188"/>
      <c r="AC193" s="188"/>
      <c r="AD193" s="188"/>
      <c r="AE193" s="188"/>
      <c r="AF193" s="188"/>
      <c r="AG193" s="188"/>
      <c r="AH193" s="188"/>
      <c r="AI193" s="188"/>
      <c r="AJ193" s="188"/>
      <c r="AK193" s="188"/>
      <c r="AL193" s="188"/>
      <c r="AM193" s="188"/>
      <c r="AN193" s="188"/>
      <c r="AO193" s="188"/>
      <c r="AP193" s="188"/>
      <c r="AQ193" s="188"/>
      <c r="AR193" s="188"/>
      <c r="AS193" s="188"/>
      <c r="AT193" s="188"/>
      <c r="AU193" s="188"/>
      <c r="AV193" s="188"/>
      <c r="AW193" s="188"/>
      <c r="AX193" s="188"/>
      <c r="AY193" s="188"/>
      <c r="AZ193" s="188"/>
      <c r="BA193" s="188"/>
      <c r="BB193" s="188"/>
      <c r="BC193" s="188"/>
      <c r="BD193" s="188"/>
      <c r="BE193" s="188"/>
      <c r="BF193" s="188"/>
      <c r="BG193" s="188"/>
      <c r="BH193" s="188"/>
      <c r="BI193" s="188"/>
      <c r="BJ193" s="188"/>
      <c r="BK193" s="188"/>
      <c r="BL193" s="188"/>
      <c r="BM193" s="188"/>
    </row>
    <row r="194" spans="1:65">
      <c r="A194" s="188"/>
      <c r="B194" s="188"/>
      <c r="C194" s="188"/>
      <c r="D194" s="188"/>
      <c r="E194" s="188"/>
      <c r="F194" s="188"/>
      <c r="G194" s="188"/>
      <c r="H194" s="188"/>
      <c r="I194" s="188"/>
      <c r="J194" s="188"/>
      <c r="K194" s="188"/>
      <c r="L194" s="188"/>
      <c r="M194" s="188"/>
      <c r="N194" s="188"/>
      <c r="O194" s="188"/>
      <c r="P194" s="188"/>
      <c r="Q194" s="188"/>
      <c r="R194" s="188"/>
      <c r="S194" s="188"/>
      <c r="T194" s="188"/>
      <c r="U194" s="188"/>
      <c r="V194" s="188"/>
      <c r="W194" s="188"/>
      <c r="X194" s="188"/>
      <c r="Y194" s="188"/>
      <c r="Z194" s="188"/>
      <c r="AA194" s="188"/>
      <c r="AB194" s="188"/>
      <c r="AC194" s="188"/>
      <c r="AD194" s="188"/>
      <c r="AE194" s="188"/>
      <c r="AF194" s="188"/>
      <c r="AG194" s="188"/>
      <c r="AH194" s="188"/>
      <c r="AI194" s="188"/>
      <c r="AJ194" s="188"/>
      <c r="AK194" s="188"/>
      <c r="AL194" s="188"/>
      <c r="AM194" s="188"/>
      <c r="AN194" s="188"/>
      <c r="AO194" s="188"/>
      <c r="AP194" s="188"/>
      <c r="AQ194" s="188"/>
      <c r="AR194" s="188"/>
      <c r="AS194" s="188"/>
      <c r="AT194" s="188"/>
      <c r="AU194" s="188"/>
      <c r="AV194" s="188"/>
      <c r="AW194" s="188"/>
      <c r="AX194" s="188"/>
      <c r="AY194" s="188"/>
      <c r="AZ194" s="188"/>
      <c r="BA194" s="188"/>
      <c r="BB194" s="188"/>
      <c r="BC194" s="188"/>
      <c r="BD194" s="188"/>
      <c r="BE194" s="188"/>
      <c r="BF194" s="188"/>
      <c r="BG194" s="188"/>
      <c r="BH194" s="188"/>
      <c r="BI194" s="188"/>
      <c r="BJ194" s="188"/>
      <c r="BK194" s="188"/>
      <c r="BL194" s="188"/>
      <c r="BM194" s="188"/>
    </row>
    <row r="195" spans="1:65">
      <c r="A195" s="188"/>
      <c r="B195" s="188"/>
      <c r="C195" s="188"/>
      <c r="D195" s="188"/>
      <c r="E195" s="188"/>
      <c r="F195" s="188"/>
      <c r="G195" s="188"/>
      <c r="H195" s="188"/>
      <c r="I195" s="188"/>
      <c r="J195" s="188"/>
      <c r="K195" s="188"/>
      <c r="L195" s="188"/>
      <c r="M195" s="188"/>
      <c r="N195" s="188"/>
      <c r="O195" s="188"/>
      <c r="P195" s="188"/>
      <c r="Q195" s="188"/>
      <c r="R195" s="188"/>
      <c r="S195" s="188"/>
      <c r="T195" s="188"/>
      <c r="U195" s="188"/>
      <c r="V195" s="188"/>
      <c r="W195" s="188"/>
      <c r="X195" s="188"/>
      <c r="Y195" s="188"/>
      <c r="Z195" s="188"/>
      <c r="AA195" s="188"/>
      <c r="AB195" s="188"/>
      <c r="AC195" s="188"/>
      <c r="AD195" s="188"/>
      <c r="AE195" s="188"/>
      <c r="AF195" s="188"/>
      <c r="AG195" s="188"/>
      <c r="AH195" s="188"/>
      <c r="AI195" s="188"/>
      <c r="AJ195" s="188"/>
      <c r="AK195" s="188"/>
      <c r="AL195" s="188"/>
      <c r="AM195" s="188"/>
      <c r="AN195" s="188"/>
      <c r="AO195" s="188"/>
      <c r="AP195" s="188"/>
      <c r="AQ195" s="188"/>
      <c r="AR195" s="188"/>
      <c r="AS195" s="188"/>
      <c r="AT195" s="188"/>
      <c r="AU195" s="188"/>
      <c r="AV195" s="188"/>
      <c r="AW195" s="188"/>
      <c r="AX195" s="188"/>
      <c r="AY195" s="188"/>
      <c r="AZ195" s="188"/>
      <c r="BA195" s="188"/>
      <c r="BB195" s="188"/>
      <c r="BC195" s="188"/>
      <c r="BD195" s="188"/>
      <c r="BE195" s="188"/>
      <c r="BF195" s="188"/>
      <c r="BG195" s="188"/>
      <c r="BH195" s="188"/>
      <c r="BI195" s="188"/>
      <c r="BJ195" s="188"/>
      <c r="BK195" s="188"/>
      <c r="BL195" s="188"/>
      <c r="BM195" s="188"/>
    </row>
    <row r="196" spans="1:65">
      <c r="A196" s="188"/>
      <c r="B196" s="188"/>
      <c r="C196" s="188"/>
      <c r="D196" s="188"/>
      <c r="E196" s="188"/>
      <c r="F196" s="188"/>
      <c r="G196" s="188"/>
      <c r="H196" s="188"/>
      <c r="I196" s="188"/>
      <c r="J196" s="188"/>
      <c r="K196" s="188"/>
      <c r="L196" s="188"/>
      <c r="M196" s="188"/>
      <c r="N196" s="188"/>
      <c r="O196" s="188"/>
      <c r="P196" s="188"/>
      <c r="Q196" s="188"/>
      <c r="R196" s="188"/>
      <c r="S196" s="188"/>
      <c r="T196" s="188"/>
      <c r="U196" s="188"/>
      <c r="V196" s="188"/>
      <c r="W196" s="188"/>
      <c r="X196" s="188"/>
      <c r="Y196" s="188"/>
      <c r="Z196" s="188"/>
      <c r="AA196" s="188"/>
      <c r="AB196" s="188"/>
      <c r="AC196" s="188"/>
      <c r="AD196" s="188"/>
      <c r="AE196" s="188"/>
      <c r="AF196" s="188"/>
      <c r="AG196" s="188"/>
      <c r="AH196" s="188"/>
      <c r="AI196" s="188"/>
      <c r="AJ196" s="188"/>
      <c r="AK196" s="188"/>
      <c r="AL196" s="188"/>
      <c r="AM196" s="188"/>
      <c r="AN196" s="188"/>
      <c r="AO196" s="188"/>
      <c r="AP196" s="188"/>
      <c r="AQ196" s="188"/>
      <c r="AR196" s="188"/>
      <c r="AS196" s="188"/>
      <c r="AT196" s="188"/>
      <c r="AU196" s="188"/>
      <c r="AV196" s="188"/>
      <c r="AW196" s="188"/>
      <c r="AX196" s="188"/>
      <c r="AY196" s="188"/>
      <c r="AZ196" s="188"/>
      <c r="BA196" s="188"/>
      <c r="BB196" s="188"/>
      <c r="BC196" s="188"/>
      <c r="BD196" s="188"/>
      <c r="BE196" s="188"/>
      <c r="BF196" s="188"/>
      <c r="BG196" s="188"/>
      <c r="BH196" s="188"/>
      <c r="BI196" s="188"/>
      <c r="BJ196" s="188"/>
      <c r="BK196" s="188"/>
      <c r="BL196" s="188"/>
      <c r="BM196" s="188"/>
    </row>
    <row r="197" spans="1:65">
      <c r="A197" s="188"/>
      <c r="B197" s="188"/>
      <c r="C197" s="188"/>
      <c r="D197" s="188"/>
      <c r="E197" s="188"/>
      <c r="F197" s="188"/>
      <c r="G197" s="188"/>
      <c r="H197" s="188"/>
      <c r="I197" s="188"/>
      <c r="J197" s="188"/>
      <c r="K197" s="188"/>
      <c r="L197" s="188"/>
      <c r="M197" s="188"/>
      <c r="N197" s="188"/>
      <c r="O197" s="188"/>
      <c r="P197" s="188"/>
      <c r="Q197" s="188"/>
      <c r="R197" s="188"/>
      <c r="S197" s="188"/>
      <c r="T197" s="188"/>
      <c r="U197" s="188"/>
      <c r="V197" s="188"/>
      <c r="W197" s="188"/>
      <c r="X197" s="188"/>
      <c r="Y197" s="188"/>
      <c r="Z197" s="188"/>
      <c r="AA197" s="188"/>
      <c r="AB197" s="188"/>
      <c r="AC197" s="188"/>
      <c r="AD197" s="188"/>
      <c r="AE197" s="188"/>
      <c r="AF197" s="188"/>
      <c r="AG197" s="188"/>
      <c r="AH197" s="188"/>
      <c r="AI197" s="188"/>
      <c r="AJ197" s="188"/>
      <c r="AK197" s="188"/>
      <c r="AL197" s="188"/>
      <c r="AM197" s="188"/>
      <c r="AN197" s="188"/>
      <c r="AO197" s="188"/>
      <c r="AP197" s="188"/>
      <c r="AQ197" s="188"/>
      <c r="AR197" s="188"/>
      <c r="AS197" s="188"/>
      <c r="AT197" s="188"/>
      <c r="AU197" s="188"/>
      <c r="AV197" s="188"/>
      <c r="AW197" s="188"/>
      <c r="AX197" s="188"/>
      <c r="AY197" s="188"/>
      <c r="AZ197" s="188"/>
      <c r="BA197" s="188"/>
      <c r="BB197" s="188"/>
      <c r="BC197" s="188"/>
      <c r="BD197" s="188"/>
      <c r="BE197" s="188"/>
      <c r="BF197" s="188"/>
      <c r="BG197" s="188"/>
      <c r="BH197" s="188"/>
      <c r="BI197" s="188"/>
      <c r="BJ197" s="188"/>
      <c r="BK197" s="188"/>
      <c r="BL197" s="188"/>
      <c r="BM197" s="188"/>
    </row>
    <row r="198" spans="1:65">
      <c r="A198" s="188"/>
      <c r="B198" s="188"/>
      <c r="C198" s="188"/>
      <c r="D198" s="188"/>
      <c r="E198" s="188"/>
      <c r="F198" s="188"/>
      <c r="G198" s="188"/>
      <c r="H198" s="188"/>
      <c r="I198" s="188"/>
      <c r="J198" s="188"/>
      <c r="K198" s="188"/>
      <c r="L198" s="188"/>
      <c r="M198" s="188"/>
      <c r="N198" s="188"/>
      <c r="O198" s="188"/>
      <c r="P198" s="188"/>
      <c r="Q198" s="188"/>
      <c r="R198" s="188"/>
      <c r="S198" s="188"/>
      <c r="T198" s="188"/>
      <c r="U198" s="188"/>
      <c r="V198" s="188"/>
      <c r="W198" s="188"/>
      <c r="X198" s="188"/>
      <c r="Y198" s="188"/>
      <c r="Z198" s="188"/>
      <c r="AA198" s="188"/>
      <c r="AB198" s="188"/>
      <c r="AC198" s="188"/>
      <c r="AD198" s="188"/>
      <c r="AE198" s="188"/>
      <c r="AF198" s="188"/>
      <c r="AG198" s="188"/>
      <c r="AH198" s="188"/>
      <c r="AI198" s="188"/>
      <c r="AJ198" s="188"/>
      <c r="AK198" s="188"/>
      <c r="AL198" s="188"/>
      <c r="AM198" s="188"/>
      <c r="AN198" s="188"/>
      <c r="AO198" s="188"/>
      <c r="AP198" s="188"/>
      <c r="AQ198" s="188"/>
      <c r="AR198" s="188"/>
      <c r="AS198" s="188"/>
      <c r="AT198" s="188"/>
      <c r="AU198" s="188"/>
      <c r="AV198" s="188"/>
      <c r="AW198" s="188"/>
      <c r="AX198" s="188"/>
      <c r="AY198" s="188"/>
      <c r="AZ198" s="188"/>
      <c r="BA198" s="188"/>
      <c r="BB198" s="188"/>
      <c r="BC198" s="188"/>
      <c r="BD198" s="188"/>
      <c r="BE198" s="188"/>
      <c r="BF198" s="188"/>
      <c r="BG198" s="188"/>
      <c r="BH198" s="188"/>
      <c r="BI198" s="188"/>
      <c r="BJ198" s="188"/>
      <c r="BK198" s="188"/>
      <c r="BL198" s="188"/>
      <c r="BM198" s="188"/>
    </row>
    <row r="199" spans="1:65">
      <c r="A199" s="188"/>
      <c r="B199" s="188"/>
      <c r="C199" s="188"/>
      <c r="D199" s="188"/>
      <c r="E199" s="188"/>
      <c r="F199" s="188"/>
      <c r="G199" s="188"/>
      <c r="H199" s="188"/>
      <c r="I199" s="188"/>
      <c r="J199" s="188"/>
      <c r="K199" s="188"/>
      <c r="L199" s="188"/>
      <c r="M199" s="188"/>
      <c r="N199" s="188"/>
      <c r="O199" s="188"/>
      <c r="P199" s="188"/>
      <c r="Q199" s="188"/>
      <c r="R199" s="188"/>
      <c r="S199" s="188"/>
      <c r="T199" s="188"/>
      <c r="U199" s="188"/>
      <c r="V199" s="188"/>
      <c r="W199" s="188"/>
      <c r="X199" s="188"/>
      <c r="Y199" s="188"/>
      <c r="Z199" s="188"/>
      <c r="AA199" s="188"/>
      <c r="AB199" s="188"/>
      <c r="AC199" s="188"/>
      <c r="AD199" s="188"/>
      <c r="AE199" s="188"/>
      <c r="AF199" s="188"/>
      <c r="AG199" s="188"/>
      <c r="AH199" s="188"/>
      <c r="AI199" s="188"/>
      <c r="AJ199" s="188"/>
      <c r="AK199" s="188"/>
      <c r="AL199" s="188"/>
      <c r="AM199" s="188"/>
      <c r="AN199" s="188"/>
      <c r="AO199" s="188"/>
      <c r="AP199" s="188"/>
      <c r="AQ199" s="188"/>
      <c r="AR199" s="188"/>
      <c r="AS199" s="188"/>
      <c r="AT199" s="188"/>
      <c r="AU199" s="188"/>
      <c r="AV199" s="188"/>
      <c r="AW199" s="188"/>
      <c r="AX199" s="188"/>
      <c r="AY199" s="188"/>
      <c r="AZ199" s="188"/>
      <c r="BA199" s="188"/>
      <c r="BB199" s="188"/>
      <c r="BC199" s="188"/>
      <c r="BD199" s="188"/>
      <c r="BE199" s="188"/>
      <c r="BF199" s="188"/>
      <c r="BG199" s="188"/>
      <c r="BH199" s="188"/>
      <c r="BI199" s="188"/>
      <c r="BJ199" s="188"/>
      <c r="BK199" s="188"/>
      <c r="BL199" s="188"/>
      <c r="BM199" s="188"/>
    </row>
    <row r="200" spans="1:65">
      <c r="A200" s="188"/>
      <c r="B200" s="188"/>
      <c r="C200" s="188"/>
      <c r="D200" s="188"/>
      <c r="E200" s="188"/>
      <c r="F200" s="188"/>
      <c r="G200" s="188"/>
      <c r="H200" s="188"/>
      <c r="I200" s="188"/>
      <c r="J200" s="188"/>
      <c r="K200" s="188"/>
      <c r="L200" s="188"/>
      <c r="M200" s="188"/>
      <c r="N200" s="188"/>
      <c r="O200" s="188"/>
      <c r="P200" s="188"/>
      <c r="Q200" s="188"/>
      <c r="R200" s="188"/>
      <c r="S200" s="188"/>
      <c r="T200" s="188"/>
      <c r="U200" s="188"/>
      <c r="V200" s="188"/>
      <c r="W200" s="188"/>
      <c r="X200" s="188"/>
      <c r="Y200" s="188"/>
      <c r="Z200" s="188"/>
      <c r="AA200" s="188"/>
      <c r="AB200" s="188"/>
      <c r="AC200" s="188"/>
      <c r="AD200" s="188"/>
      <c r="AE200" s="188"/>
      <c r="AF200" s="188"/>
      <c r="AG200" s="188"/>
      <c r="AH200" s="188"/>
      <c r="AI200" s="188"/>
      <c r="AJ200" s="188"/>
      <c r="AK200" s="188"/>
      <c r="AL200" s="188"/>
      <c r="AM200" s="188"/>
      <c r="AN200" s="188"/>
      <c r="AO200" s="188"/>
      <c r="AP200" s="188"/>
      <c r="AQ200" s="188"/>
      <c r="AR200" s="188"/>
      <c r="AS200" s="188"/>
      <c r="AT200" s="188"/>
      <c r="AU200" s="188"/>
      <c r="AV200" s="188"/>
      <c r="AW200" s="188"/>
      <c r="AX200" s="188"/>
      <c r="AY200" s="188"/>
      <c r="AZ200" s="188"/>
      <c r="BA200" s="188"/>
      <c r="BB200" s="188"/>
      <c r="BC200" s="188"/>
      <c r="BD200" s="188"/>
      <c r="BE200" s="188"/>
      <c r="BF200" s="188"/>
      <c r="BG200" s="188"/>
      <c r="BH200" s="188"/>
      <c r="BI200" s="188"/>
      <c r="BJ200" s="188"/>
      <c r="BK200" s="188"/>
      <c r="BL200" s="188"/>
      <c r="BM200" s="188"/>
    </row>
    <row r="201" spans="1:65">
      <c r="A201" s="188"/>
      <c r="B201" s="188"/>
      <c r="C201" s="188"/>
      <c r="D201" s="188"/>
      <c r="E201" s="188"/>
      <c r="F201" s="188"/>
      <c r="G201" s="188"/>
      <c r="H201" s="188"/>
      <c r="I201" s="188"/>
      <c r="J201" s="188"/>
      <c r="K201" s="188"/>
      <c r="L201" s="188"/>
      <c r="M201" s="188"/>
      <c r="N201" s="188"/>
      <c r="O201" s="188"/>
      <c r="P201" s="188"/>
      <c r="Q201" s="188"/>
      <c r="R201" s="188"/>
      <c r="S201" s="188"/>
      <c r="T201" s="188"/>
      <c r="U201" s="188"/>
      <c r="V201" s="188"/>
      <c r="W201" s="188"/>
      <c r="X201" s="188"/>
      <c r="Y201" s="188"/>
      <c r="Z201" s="188"/>
      <c r="AA201" s="188"/>
      <c r="AB201" s="188"/>
      <c r="AC201" s="188"/>
      <c r="AD201" s="188"/>
      <c r="AE201" s="188"/>
      <c r="AF201" s="188"/>
      <c r="AG201" s="188"/>
      <c r="AH201" s="188"/>
      <c r="AI201" s="188"/>
      <c r="AJ201" s="188"/>
      <c r="AK201" s="188"/>
      <c r="AL201" s="188"/>
      <c r="AM201" s="188"/>
      <c r="AN201" s="188"/>
      <c r="AO201" s="188"/>
      <c r="AP201" s="188"/>
      <c r="AQ201" s="188"/>
      <c r="AR201" s="188"/>
      <c r="AS201" s="188"/>
      <c r="AT201" s="188"/>
      <c r="AU201" s="188"/>
      <c r="AV201" s="188"/>
      <c r="AW201" s="188"/>
      <c r="AX201" s="188"/>
      <c r="AY201" s="188"/>
      <c r="AZ201" s="188"/>
      <c r="BA201" s="188"/>
      <c r="BB201" s="188"/>
      <c r="BC201" s="188"/>
      <c r="BD201" s="188"/>
      <c r="BE201" s="188"/>
      <c r="BF201" s="188"/>
      <c r="BG201" s="188"/>
      <c r="BH201" s="188"/>
      <c r="BI201" s="188"/>
      <c r="BJ201" s="188"/>
      <c r="BK201" s="188"/>
      <c r="BL201" s="188"/>
      <c r="BM201" s="188"/>
    </row>
    <row r="202" spans="1:65">
      <c r="A202" s="188"/>
      <c r="B202" s="188"/>
      <c r="C202" s="188"/>
      <c r="D202" s="188"/>
      <c r="E202" s="188"/>
      <c r="F202" s="188"/>
      <c r="G202" s="188"/>
      <c r="H202" s="188"/>
      <c r="I202" s="188"/>
      <c r="J202" s="188"/>
      <c r="K202" s="188"/>
      <c r="L202" s="188"/>
      <c r="M202" s="188"/>
      <c r="N202" s="188"/>
      <c r="O202" s="188"/>
      <c r="P202" s="188"/>
      <c r="Q202" s="188"/>
      <c r="R202" s="188"/>
      <c r="S202" s="188"/>
      <c r="T202" s="188"/>
      <c r="U202" s="188"/>
      <c r="V202" s="188"/>
      <c r="W202" s="188"/>
      <c r="X202" s="188"/>
      <c r="Y202" s="188"/>
      <c r="Z202" s="188"/>
      <c r="AA202" s="188"/>
      <c r="AB202" s="188"/>
      <c r="AC202" s="188"/>
      <c r="AD202" s="188"/>
      <c r="AE202" s="188"/>
      <c r="AF202" s="188"/>
      <c r="AG202" s="188"/>
      <c r="AH202" s="188"/>
      <c r="AI202" s="188"/>
      <c r="AJ202" s="188"/>
      <c r="AK202" s="188"/>
      <c r="AL202" s="188"/>
      <c r="AM202" s="188"/>
      <c r="AN202" s="188"/>
      <c r="AO202" s="188"/>
      <c r="AP202" s="188"/>
      <c r="AQ202" s="188"/>
      <c r="AR202" s="188"/>
      <c r="AS202" s="188"/>
      <c r="AT202" s="188"/>
      <c r="AU202" s="188"/>
      <c r="AV202" s="188"/>
      <c r="AW202" s="188"/>
      <c r="AX202" s="188"/>
      <c r="AY202" s="188"/>
      <c r="AZ202" s="188"/>
      <c r="BA202" s="188"/>
      <c r="BB202" s="188"/>
      <c r="BC202" s="188"/>
      <c r="BD202" s="188"/>
      <c r="BE202" s="188"/>
      <c r="BF202" s="188"/>
      <c r="BG202" s="188"/>
      <c r="BH202" s="188"/>
      <c r="BI202" s="188"/>
      <c r="BJ202" s="188"/>
      <c r="BK202" s="188"/>
      <c r="BL202" s="188"/>
      <c r="BM202" s="188"/>
    </row>
    <row r="203" spans="1:65">
      <c r="A203" s="188"/>
      <c r="B203" s="188"/>
      <c r="C203" s="188"/>
      <c r="D203" s="188"/>
      <c r="E203" s="188"/>
      <c r="F203" s="188"/>
      <c r="G203" s="188"/>
      <c r="H203" s="188"/>
      <c r="I203" s="188"/>
      <c r="J203" s="188"/>
      <c r="K203" s="188"/>
      <c r="L203" s="188"/>
      <c r="M203" s="188"/>
      <c r="N203" s="188"/>
      <c r="O203" s="188"/>
      <c r="P203" s="188"/>
      <c r="Q203" s="188"/>
      <c r="R203" s="188"/>
      <c r="S203" s="188"/>
      <c r="T203" s="188"/>
      <c r="U203" s="188"/>
      <c r="V203" s="188"/>
      <c r="W203" s="188"/>
      <c r="X203" s="188"/>
      <c r="Y203" s="188"/>
      <c r="Z203" s="188"/>
      <c r="AA203" s="188"/>
      <c r="AB203" s="188"/>
      <c r="AC203" s="188"/>
      <c r="AD203" s="188"/>
      <c r="AE203" s="188"/>
      <c r="AF203" s="188"/>
      <c r="AG203" s="188"/>
      <c r="AH203" s="188"/>
      <c r="AI203" s="188"/>
      <c r="AJ203" s="188"/>
      <c r="AK203" s="188"/>
      <c r="AL203" s="188"/>
      <c r="AM203" s="188"/>
      <c r="AN203" s="188"/>
      <c r="AO203" s="188"/>
      <c r="AP203" s="188"/>
      <c r="AQ203" s="188"/>
      <c r="AR203" s="188"/>
      <c r="AS203" s="188"/>
      <c r="AT203" s="188"/>
      <c r="AU203" s="188"/>
      <c r="AV203" s="188"/>
      <c r="AW203" s="188"/>
      <c r="AX203" s="188"/>
      <c r="AY203" s="188"/>
      <c r="AZ203" s="188"/>
      <c r="BA203" s="188"/>
      <c r="BB203" s="188"/>
      <c r="BC203" s="188"/>
      <c r="BD203" s="188"/>
      <c r="BE203" s="188"/>
      <c r="BF203" s="188"/>
      <c r="BG203" s="188"/>
      <c r="BH203" s="188"/>
      <c r="BI203" s="188"/>
      <c r="BJ203" s="188"/>
      <c r="BK203" s="188"/>
      <c r="BL203" s="188"/>
      <c r="BM203" s="188"/>
    </row>
    <row r="204" spans="1:65">
      <c r="A204" s="188"/>
      <c r="B204" s="188"/>
      <c r="C204" s="188"/>
      <c r="D204" s="188"/>
      <c r="E204" s="188"/>
      <c r="F204" s="188"/>
      <c r="G204" s="188"/>
      <c r="H204" s="188"/>
      <c r="I204" s="188"/>
      <c r="J204" s="188"/>
      <c r="K204" s="188"/>
      <c r="L204" s="188"/>
      <c r="M204" s="188"/>
      <c r="N204" s="188"/>
      <c r="O204" s="188"/>
      <c r="P204" s="188"/>
      <c r="Q204" s="188"/>
      <c r="R204" s="188"/>
      <c r="S204" s="188"/>
      <c r="T204" s="188"/>
      <c r="U204" s="188"/>
      <c r="V204" s="188"/>
      <c r="W204" s="188"/>
      <c r="X204" s="188"/>
      <c r="Y204" s="188"/>
      <c r="Z204" s="188"/>
      <c r="AA204" s="188"/>
      <c r="AB204" s="188"/>
      <c r="AC204" s="188"/>
      <c r="AD204" s="188"/>
      <c r="AE204" s="188"/>
      <c r="AF204" s="188"/>
      <c r="AG204" s="188"/>
      <c r="AH204" s="188"/>
      <c r="AI204" s="188"/>
      <c r="AJ204" s="188"/>
      <c r="AK204" s="188"/>
      <c r="AL204" s="188"/>
      <c r="AM204" s="188"/>
      <c r="AN204" s="188"/>
      <c r="AO204" s="188"/>
      <c r="AP204" s="188"/>
      <c r="AQ204" s="188"/>
      <c r="AR204" s="188"/>
      <c r="AS204" s="188"/>
      <c r="AT204" s="188"/>
      <c r="AU204" s="188"/>
      <c r="AV204" s="188"/>
      <c r="AW204" s="188"/>
      <c r="AX204" s="188"/>
      <c r="AY204" s="188"/>
      <c r="AZ204" s="188"/>
      <c r="BA204" s="188"/>
      <c r="BB204" s="188"/>
      <c r="BC204" s="188"/>
      <c r="BD204" s="188"/>
      <c r="BE204" s="188"/>
      <c r="BF204" s="188"/>
      <c r="BG204" s="188"/>
      <c r="BH204" s="188"/>
      <c r="BI204" s="188"/>
      <c r="BJ204" s="188"/>
      <c r="BK204" s="188"/>
      <c r="BL204" s="188"/>
      <c r="BM204" s="188"/>
    </row>
    <row r="205" spans="1:65">
      <c r="A205" s="188"/>
      <c r="B205" s="188"/>
      <c r="C205" s="188"/>
      <c r="D205" s="188"/>
      <c r="E205" s="188"/>
      <c r="F205" s="188"/>
      <c r="G205" s="188"/>
      <c r="H205" s="188"/>
      <c r="I205" s="188"/>
      <c r="J205" s="188"/>
      <c r="K205" s="188"/>
      <c r="L205" s="188"/>
      <c r="M205" s="188"/>
      <c r="N205" s="188"/>
      <c r="O205" s="188"/>
      <c r="P205" s="188"/>
      <c r="Q205" s="188"/>
      <c r="R205" s="188"/>
      <c r="S205" s="188"/>
      <c r="T205" s="188"/>
      <c r="U205" s="188"/>
      <c r="V205" s="188"/>
      <c r="W205" s="188"/>
      <c r="X205" s="188"/>
      <c r="Y205" s="188"/>
      <c r="Z205" s="188"/>
      <c r="AA205" s="188"/>
      <c r="AB205" s="188"/>
      <c r="AC205" s="188"/>
      <c r="AD205" s="188"/>
      <c r="AE205" s="188"/>
      <c r="AF205" s="188"/>
      <c r="AG205" s="188"/>
      <c r="AH205" s="188"/>
      <c r="AI205" s="188"/>
      <c r="AJ205" s="188"/>
      <c r="AK205" s="188"/>
      <c r="AL205" s="188"/>
      <c r="AM205" s="188"/>
      <c r="AN205" s="188"/>
      <c r="AO205" s="188"/>
      <c r="AP205" s="188"/>
      <c r="AQ205" s="188"/>
      <c r="AR205" s="188"/>
      <c r="AS205" s="188"/>
      <c r="AT205" s="188"/>
      <c r="AU205" s="188"/>
      <c r="AV205" s="188"/>
      <c r="AW205" s="188"/>
      <c r="AX205" s="188"/>
      <c r="AY205" s="188"/>
      <c r="AZ205" s="188"/>
      <c r="BA205" s="188"/>
      <c r="BB205" s="188"/>
      <c r="BC205" s="188"/>
      <c r="BD205" s="188"/>
      <c r="BE205" s="188"/>
      <c r="BF205" s="188"/>
      <c r="BG205" s="188"/>
      <c r="BH205" s="188"/>
      <c r="BI205" s="188"/>
      <c r="BJ205" s="188"/>
      <c r="BK205" s="188"/>
      <c r="BL205" s="188"/>
      <c r="BM205" s="188"/>
    </row>
    <row r="206" spans="1:65">
      <c r="A206" s="188"/>
      <c r="B206" s="188"/>
      <c r="C206" s="188"/>
      <c r="D206" s="188"/>
      <c r="E206" s="188"/>
      <c r="F206" s="188"/>
      <c r="G206" s="188"/>
      <c r="H206" s="188"/>
      <c r="I206" s="188"/>
      <c r="J206" s="188"/>
      <c r="K206" s="188"/>
      <c r="L206" s="188"/>
      <c r="M206" s="188"/>
      <c r="N206" s="188"/>
      <c r="O206" s="188"/>
      <c r="P206" s="188"/>
      <c r="Q206" s="188"/>
      <c r="R206" s="188"/>
      <c r="S206" s="188"/>
      <c r="T206" s="188"/>
      <c r="U206" s="188"/>
      <c r="V206" s="188"/>
      <c r="W206" s="188"/>
      <c r="X206" s="188"/>
      <c r="Y206" s="188"/>
      <c r="Z206" s="188"/>
      <c r="AA206" s="188"/>
      <c r="AB206" s="188"/>
      <c r="AC206" s="188"/>
      <c r="AD206" s="188"/>
      <c r="AE206" s="188"/>
      <c r="AF206" s="188"/>
      <c r="AG206" s="188"/>
      <c r="AH206" s="188"/>
      <c r="AI206" s="188"/>
      <c r="AJ206" s="188"/>
      <c r="AK206" s="188"/>
      <c r="AL206" s="188"/>
      <c r="AM206" s="188"/>
      <c r="AN206" s="188"/>
      <c r="AO206" s="188"/>
      <c r="AP206" s="188"/>
      <c r="AQ206" s="188"/>
      <c r="AR206" s="188"/>
      <c r="AS206" s="188"/>
      <c r="AT206" s="188"/>
      <c r="AU206" s="188"/>
      <c r="AV206" s="188"/>
      <c r="AW206" s="188"/>
      <c r="AX206" s="188"/>
      <c r="AY206" s="188"/>
      <c r="AZ206" s="188"/>
      <c r="BA206" s="188"/>
      <c r="BB206" s="188"/>
      <c r="BC206" s="188"/>
      <c r="BD206" s="188"/>
      <c r="BE206" s="188"/>
      <c r="BF206" s="188"/>
      <c r="BG206" s="188"/>
      <c r="BH206" s="188"/>
      <c r="BI206" s="188"/>
      <c r="BJ206" s="188"/>
      <c r="BK206" s="188"/>
      <c r="BL206" s="188"/>
      <c r="BM206" s="188"/>
    </row>
    <row r="207" spans="1:65">
      <c r="A207" s="188"/>
      <c r="B207" s="188"/>
      <c r="C207" s="188"/>
      <c r="D207" s="188"/>
      <c r="E207" s="188"/>
      <c r="F207" s="188"/>
      <c r="G207" s="188"/>
      <c r="H207" s="188"/>
      <c r="I207" s="188"/>
      <c r="J207" s="188"/>
      <c r="K207" s="188"/>
      <c r="L207" s="188"/>
      <c r="M207" s="188"/>
      <c r="N207" s="188"/>
      <c r="O207" s="188"/>
      <c r="P207" s="188"/>
      <c r="Q207" s="188"/>
      <c r="R207" s="188"/>
      <c r="S207" s="188"/>
      <c r="T207" s="188"/>
      <c r="U207" s="188"/>
      <c r="V207" s="188"/>
      <c r="W207" s="188"/>
      <c r="X207" s="188"/>
      <c r="Y207" s="188"/>
      <c r="Z207" s="188"/>
      <c r="AA207" s="188"/>
      <c r="AB207" s="188"/>
      <c r="AC207" s="188"/>
      <c r="AD207" s="188"/>
      <c r="AE207" s="188"/>
      <c r="AF207" s="188"/>
      <c r="AG207" s="188"/>
      <c r="AH207" s="188"/>
      <c r="AI207" s="188"/>
      <c r="AJ207" s="188"/>
      <c r="AK207" s="188"/>
      <c r="AL207" s="188"/>
      <c r="AM207" s="188"/>
      <c r="AN207" s="188"/>
      <c r="AO207" s="188"/>
      <c r="AP207" s="188"/>
      <c r="AQ207" s="188"/>
      <c r="AR207" s="188"/>
      <c r="AS207" s="188"/>
      <c r="AT207" s="188"/>
      <c r="AU207" s="188"/>
      <c r="AV207" s="188"/>
      <c r="AW207" s="188"/>
      <c r="AX207" s="188"/>
      <c r="AY207" s="188"/>
      <c r="AZ207" s="188"/>
      <c r="BA207" s="188"/>
      <c r="BB207" s="188"/>
      <c r="BC207" s="188"/>
      <c r="BD207" s="188"/>
      <c r="BE207" s="188"/>
      <c r="BF207" s="188"/>
      <c r="BG207" s="188"/>
      <c r="BH207" s="188"/>
      <c r="BI207" s="188"/>
      <c r="BJ207" s="188"/>
      <c r="BK207" s="188"/>
      <c r="BL207" s="188"/>
      <c r="BM207" s="188"/>
    </row>
    <row r="208" spans="1:65">
      <c r="A208" s="188"/>
      <c r="B208" s="188"/>
      <c r="C208" s="188"/>
      <c r="D208" s="188"/>
      <c r="E208" s="188"/>
      <c r="F208" s="188"/>
      <c r="G208" s="188"/>
      <c r="H208" s="188"/>
      <c r="I208" s="188"/>
      <c r="J208" s="188"/>
      <c r="K208" s="188"/>
      <c r="L208" s="188"/>
      <c r="M208" s="188"/>
      <c r="N208" s="188"/>
      <c r="O208" s="188"/>
      <c r="P208" s="188"/>
      <c r="Q208" s="188"/>
      <c r="R208" s="188"/>
      <c r="S208" s="188"/>
      <c r="T208" s="188"/>
      <c r="U208" s="188"/>
      <c r="V208" s="188"/>
      <c r="W208" s="188"/>
      <c r="X208" s="188"/>
      <c r="Y208" s="188"/>
      <c r="Z208" s="188"/>
      <c r="AA208" s="188"/>
      <c r="AB208" s="188"/>
      <c r="AC208" s="188"/>
      <c r="AD208" s="188"/>
      <c r="AE208" s="188"/>
      <c r="AF208" s="188"/>
      <c r="AG208" s="188"/>
      <c r="AH208" s="188"/>
      <c r="AI208" s="188"/>
      <c r="AJ208" s="188"/>
      <c r="AK208" s="188"/>
      <c r="AL208" s="188"/>
      <c r="AM208" s="188"/>
      <c r="AN208" s="188"/>
      <c r="AO208" s="188"/>
      <c r="AP208" s="188"/>
      <c r="AQ208" s="188"/>
      <c r="AR208" s="188"/>
      <c r="AS208" s="188"/>
      <c r="AT208" s="188"/>
      <c r="AU208" s="188"/>
      <c r="AV208" s="188"/>
      <c r="AW208" s="188"/>
      <c r="AX208" s="188"/>
      <c r="AY208" s="188"/>
      <c r="AZ208" s="188"/>
      <c r="BA208" s="188"/>
      <c r="BB208" s="188"/>
      <c r="BC208" s="188"/>
      <c r="BD208" s="188"/>
      <c r="BE208" s="188"/>
      <c r="BF208" s="188"/>
      <c r="BG208" s="188"/>
      <c r="BH208" s="188"/>
      <c r="BI208" s="188"/>
      <c r="BJ208" s="188"/>
      <c r="BK208" s="188"/>
      <c r="BL208" s="188"/>
      <c r="BM208" s="188"/>
    </row>
    <row r="209" spans="1:65">
      <c r="A209" s="188"/>
      <c r="B209" s="188"/>
      <c r="C209" s="188"/>
      <c r="D209" s="188"/>
      <c r="E209" s="188"/>
      <c r="F209" s="188"/>
      <c r="G209" s="188"/>
      <c r="H209" s="188"/>
      <c r="I209" s="188"/>
      <c r="J209" s="188"/>
      <c r="K209" s="188"/>
      <c r="L209" s="188"/>
      <c r="M209" s="188"/>
      <c r="N209" s="188"/>
      <c r="O209" s="188"/>
      <c r="P209" s="188"/>
      <c r="Q209" s="188"/>
      <c r="R209" s="188"/>
      <c r="S209" s="188"/>
      <c r="T209" s="188"/>
      <c r="U209" s="188"/>
      <c r="V209" s="188"/>
      <c r="W209" s="188"/>
      <c r="X209" s="188"/>
      <c r="Y209" s="188"/>
      <c r="Z209" s="188"/>
      <c r="AA209" s="188"/>
      <c r="AB209" s="188"/>
      <c r="AC209" s="188"/>
      <c r="AD209" s="188"/>
      <c r="AE209" s="188"/>
      <c r="AF209" s="188"/>
      <c r="AG209" s="188"/>
      <c r="AH209" s="188"/>
      <c r="AI209" s="188"/>
      <c r="AJ209" s="188"/>
      <c r="AK209" s="188"/>
      <c r="AL209" s="188"/>
      <c r="AM209" s="188"/>
      <c r="AN209" s="188"/>
      <c r="AO209" s="188"/>
      <c r="AP209" s="188"/>
      <c r="AQ209" s="188"/>
      <c r="AR209" s="188"/>
      <c r="AS209" s="188"/>
      <c r="AT209" s="188"/>
      <c r="AU209" s="188"/>
      <c r="AV209" s="188"/>
      <c r="AW209" s="188"/>
      <c r="AX209" s="188"/>
      <c r="AY209" s="188"/>
      <c r="AZ209" s="188"/>
      <c r="BA209" s="188"/>
      <c r="BB209" s="188"/>
      <c r="BC209" s="188"/>
      <c r="BD209" s="188"/>
      <c r="BE209" s="188"/>
      <c r="BF209" s="188"/>
      <c r="BG209" s="188"/>
      <c r="BH209" s="188"/>
      <c r="BI209" s="188"/>
      <c r="BJ209" s="188"/>
      <c r="BK209" s="188"/>
      <c r="BL209" s="188"/>
      <c r="BM209" s="188"/>
    </row>
    <row r="210" spans="1:65">
      <c r="A210" s="188"/>
      <c r="B210" s="188"/>
      <c r="C210" s="188"/>
      <c r="D210" s="188"/>
      <c r="E210" s="188"/>
      <c r="F210" s="188"/>
      <c r="G210" s="188"/>
      <c r="H210" s="188"/>
      <c r="I210" s="188"/>
      <c r="J210" s="188"/>
      <c r="K210" s="188"/>
      <c r="L210" s="188"/>
      <c r="M210" s="188"/>
      <c r="N210" s="188"/>
      <c r="O210" s="188"/>
      <c r="P210" s="188"/>
      <c r="Q210" s="188"/>
      <c r="R210" s="188"/>
      <c r="S210" s="188"/>
      <c r="T210" s="188"/>
      <c r="U210" s="188"/>
      <c r="V210" s="188"/>
      <c r="W210" s="188"/>
      <c r="X210" s="188"/>
      <c r="Y210" s="188"/>
      <c r="Z210" s="188"/>
      <c r="AA210" s="188"/>
      <c r="AB210" s="188"/>
      <c r="AC210" s="188"/>
      <c r="AD210" s="188"/>
      <c r="AE210" s="188"/>
      <c r="AF210" s="188"/>
      <c r="AG210" s="188"/>
      <c r="AH210" s="188"/>
      <c r="AI210" s="188"/>
      <c r="AJ210" s="188"/>
      <c r="AK210" s="188"/>
      <c r="AL210" s="188"/>
      <c r="AM210" s="188"/>
      <c r="AN210" s="188"/>
      <c r="AO210" s="188"/>
      <c r="AP210" s="188"/>
      <c r="AQ210" s="188"/>
      <c r="AR210" s="188"/>
      <c r="AS210" s="188"/>
      <c r="AT210" s="188"/>
      <c r="AU210" s="188"/>
      <c r="AV210" s="188"/>
      <c r="AW210" s="188"/>
      <c r="AX210" s="188"/>
      <c r="AY210" s="188"/>
      <c r="AZ210" s="188"/>
      <c r="BA210" s="188"/>
      <c r="BB210" s="188"/>
      <c r="BC210" s="188"/>
      <c r="BD210" s="188"/>
      <c r="BE210" s="188"/>
      <c r="BF210" s="188"/>
      <c r="BG210" s="188"/>
      <c r="BH210" s="188"/>
      <c r="BI210" s="188"/>
      <c r="BJ210" s="188"/>
      <c r="BK210" s="188"/>
      <c r="BL210" s="188"/>
      <c r="BM210" s="188"/>
    </row>
    <row r="211" spans="1:65">
      <c r="A211" s="188"/>
      <c r="B211" s="188"/>
      <c r="C211" s="188"/>
      <c r="D211" s="188"/>
      <c r="E211" s="188"/>
      <c r="F211" s="188"/>
      <c r="G211" s="188"/>
      <c r="H211" s="188"/>
      <c r="I211" s="188"/>
      <c r="J211" s="188"/>
      <c r="K211" s="188"/>
      <c r="L211" s="188"/>
      <c r="M211" s="188"/>
      <c r="N211" s="188"/>
      <c r="O211" s="188"/>
      <c r="P211" s="188"/>
      <c r="Q211" s="188"/>
      <c r="R211" s="188"/>
      <c r="S211" s="188"/>
      <c r="T211" s="188"/>
      <c r="U211" s="188"/>
      <c r="V211" s="188"/>
      <c r="W211" s="188"/>
      <c r="X211" s="188"/>
      <c r="Y211" s="188"/>
      <c r="Z211" s="188"/>
      <c r="AA211" s="188"/>
      <c r="AB211" s="188"/>
      <c r="AC211" s="188"/>
      <c r="AD211" s="188"/>
      <c r="AE211" s="188"/>
      <c r="AF211" s="188"/>
      <c r="AG211" s="188"/>
      <c r="AH211" s="188"/>
      <c r="AI211" s="188"/>
      <c r="AJ211" s="188"/>
      <c r="AK211" s="188"/>
      <c r="AL211" s="188"/>
      <c r="AM211" s="188"/>
      <c r="AN211" s="188"/>
      <c r="AO211" s="188"/>
      <c r="AP211" s="188"/>
      <c r="AQ211" s="188"/>
      <c r="AR211" s="188"/>
      <c r="AS211" s="188"/>
      <c r="AT211" s="188"/>
      <c r="AU211" s="188"/>
      <c r="AV211" s="188"/>
      <c r="AW211" s="188"/>
      <c r="AX211" s="188"/>
      <c r="AY211" s="188"/>
      <c r="AZ211" s="188"/>
      <c r="BA211" s="188"/>
      <c r="BB211" s="188"/>
      <c r="BC211" s="188"/>
      <c r="BD211" s="188"/>
      <c r="BE211" s="188"/>
      <c r="BF211" s="188"/>
      <c r="BG211" s="188"/>
      <c r="BH211" s="188"/>
      <c r="BI211" s="188"/>
      <c r="BJ211" s="188"/>
      <c r="BK211" s="188"/>
      <c r="BL211" s="188"/>
      <c r="BM211" s="188"/>
    </row>
    <row r="212" spans="1:65">
      <c r="A212" s="188"/>
      <c r="B212" s="188"/>
      <c r="C212" s="188"/>
      <c r="D212" s="188"/>
      <c r="E212" s="188"/>
      <c r="F212" s="188"/>
      <c r="G212" s="188"/>
      <c r="H212" s="188"/>
      <c r="I212" s="188"/>
      <c r="J212" s="188"/>
      <c r="K212" s="188"/>
      <c r="L212" s="188"/>
      <c r="M212" s="188"/>
      <c r="N212" s="188"/>
      <c r="O212" s="188"/>
      <c r="P212" s="188"/>
      <c r="Q212" s="188"/>
      <c r="R212" s="188"/>
      <c r="S212" s="188"/>
      <c r="T212" s="188"/>
      <c r="U212" s="188"/>
      <c r="V212" s="188"/>
      <c r="W212" s="188"/>
      <c r="X212" s="188"/>
      <c r="Y212" s="188"/>
      <c r="Z212" s="188"/>
      <c r="AA212" s="188"/>
      <c r="AB212" s="188"/>
      <c r="AC212" s="188"/>
      <c r="AD212" s="188"/>
      <c r="AE212" s="188"/>
      <c r="AF212" s="188"/>
      <c r="AG212" s="188"/>
      <c r="AH212" s="188"/>
      <c r="AI212" s="188"/>
      <c r="AJ212" s="188"/>
      <c r="AK212" s="188"/>
      <c r="AL212" s="188"/>
      <c r="AM212" s="188"/>
      <c r="AN212" s="188"/>
      <c r="AO212" s="188"/>
      <c r="AP212" s="188"/>
      <c r="AQ212" s="188"/>
      <c r="AR212" s="188"/>
      <c r="AS212" s="188"/>
      <c r="AT212" s="188"/>
      <c r="AU212" s="188"/>
      <c r="AV212" s="188"/>
      <c r="AW212" s="188"/>
      <c r="AX212" s="188"/>
      <c r="AY212" s="188"/>
      <c r="AZ212" s="188"/>
      <c r="BA212" s="188"/>
      <c r="BB212" s="188"/>
      <c r="BC212" s="188"/>
      <c r="BD212" s="188"/>
      <c r="BE212" s="188"/>
      <c r="BF212" s="188"/>
      <c r="BG212" s="188"/>
      <c r="BH212" s="188"/>
      <c r="BI212" s="188"/>
      <c r="BJ212" s="188"/>
      <c r="BK212" s="188"/>
      <c r="BL212" s="188"/>
      <c r="BM212" s="188"/>
    </row>
    <row r="213" spans="1:65">
      <c r="A213" s="188"/>
      <c r="B213" s="188"/>
      <c r="C213" s="188"/>
      <c r="D213" s="188"/>
      <c r="E213" s="188"/>
      <c r="F213" s="188"/>
      <c r="G213" s="188"/>
      <c r="H213" s="188"/>
      <c r="I213" s="188"/>
      <c r="J213" s="188"/>
      <c r="K213" s="188"/>
      <c r="L213" s="188"/>
      <c r="M213" s="188"/>
      <c r="N213" s="188"/>
      <c r="O213" s="188"/>
      <c r="P213" s="188"/>
      <c r="Q213" s="188"/>
      <c r="R213" s="188"/>
      <c r="S213" s="188"/>
      <c r="T213" s="188"/>
      <c r="U213" s="188"/>
      <c r="V213" s="188"/>
      <c r="W213" s="188"/>
      <c r="X213" s="188"/>
      <c r="Y213" s="188"/>
      <c r="Z213" s="188"/>
      <c r="AA213" s="188"/>
      <c r="AB213" s="188"/>
      <c r="AC213" s="188"/>
      <c r="AD213" s="188"/>
      <c r="AE213" s="188"/>
      <c r="AF213" s="188"/>
      <c r="AG213" s="188"/>
      <c r="AH213" s="188"/>
      <c r="AI213" s="188"/>
      <c r="AJ213" s="188"/>
      <c r="AK213" s="188"/>
      <c r="AL213" s="188"/>
      <c r="AM213" s="188"/>
      <c r="AN213" s="188"/>
      <c r="AO213" s="188"/>
      <c r="AP213" s="188"/>
      <c r="AQ213" s="188"/>
      <c r="AR213" s="188"/>
      <c r="AS213" s="188"/>
      <c r="AT213" s="188"/>
      <c r="AU213" s="188"/>
      <c r="AV213" s="188"/>
      <c r="AW213" s="188"/>
      <c r="AX213" s="188"/>
      <c r="AY213" s="188"/>
      <c r="AZ213" s="188"/>
      <c r="BA213" s="188"/>
      <c r="BB213" s="188"/>
      <c r="BC213" s="188"/>
      <c r="BD213" s="188"/>
      <c r="BE213" s="188"/>
      <c r="BF213" s="188"/>
      <c r="BG213" s="188"/>
      <c r="BH213" s="188"/>
      <c r="BI213" s="188"/>
      <c r="BJ213" s="188"/>
      <c r="BK213" s="188"/>
      <c r="BL213" s="188"/>
      <c r="BM213" s="188"/>
    </row>
    <row r="214" spans="1:65">
      <c r="A214" s="188"/>
      <c r="B214" s="188"/>
      <c r="C214" s="188"/>
      <c r="D214" s="188"/>
      <c r="E214" s="188"/>
      <c r="F214" s="188"/>
      <c r="G214" s="188"/>
      <c r="H214" s="188"/>
      <c r="I214" s="188"/>
      <c r="J214" s="188"/>
      <c r="K214" s="188"/>
      <c r="L214" s="188"/>
      <c r="M214" s="188"/>
      <c r="N214" s="188"/>
      <c r="O214" s="188"/>
      <c r="P214" s="188"/>
      <c r="Q214" s="188"/>
      <c r="R214" s="188"/>
      <c r="S214" s="188"/>
      <c r="T214" s="188"/>
      <c r="U214" s="188"/>
      <c r="V214" s="188"/>
      <c r="W214" s="188"/>
      <c r="X214" s="188"/>
      <c r="Y214" s="188"/>
      <c r="Z214" s="188"/>
      <c r="AA214" s="188"/>
      <c r="AB214" s="188"/>
      <c r="AC214" s="188"/>
      <c r="AD214" s="188"/>
      <c r="AE214" s="188"/>
      <c r="AF214" s="188"/>
      <c r="AG214" s="188"/>
      <c r="AH214" s="188"/>
      <c r="AI214" s="188"/>
      <c r="AJ214" s="188"/>
      <c r="AK214" s="188"/>
      <c r="AL214" s="188"/>
      <c r="AM214" s="188"/>
      <c r="AN214" s="188"/>
      <c r="AO214" s="188"/>
      <c r="AP214" s="188"/>
      <c r="AQ214" s="188"/>
      <c r="AR214" s="188"/>
      <c r="AS214" s="188"/>
      <c r="AT214" s="188"/>
      <c r="AU214" s="188"/>
      <c r="AV214" s="188"/>
      <c r="AW214" s="188"/>
      <c r="AX214" s="188"/>
      <c r="AY214" s="188"/>
      <c r="AZ214" s="188"/>
      <c r="BA214" s="188"/>
      <c r="BB214" s="188"/>
      <c r="BC214" s="188"/>
      <c r="BD214" s="188"/>
      <c r="BE214" s="188"/>
      <c r="BF214" s="188"/>
      <c r="BG214" s="188"/>
      <c r="BH214" s="188"/>
      <c r="BI214" s="188"/>
      <c r="BJ214" s="188"/>
      <c r="BK214" s="188"/>
      <c r="BL214" s="188"/>
      <c r="BM214" s="188"/>
    </row>
    <row r="215" spans="1:65">
      <c r="A215" s="188"/>
      <c r="B215" s="188"/>
      <c r="C215" s="188"/>
      <c r="D215" s="188"/>
      <c r="E215" s="188"/>
      <c r="F215" s="188"/>
      <c r="G215" s="188"/>
      <c r="H215" s="188"/>
      <c r="I215" s="188"/>
      <c r="J215" s="188"/>
      <c r="K215" s="188"/>
      <c r="L215" s="188"/>
      <c r="M215" s="188"/>
      <c r="N215" s="188"/>
      <c r="O215" s="188"/>
      <c r="P215" s="188"/>
      <c r="Q215" s="188"/>
      <c r="R215" s="188"/>
      <c r="S215" s="188"/>
      <c r="T215" s="188"/>
      <c r="U215" s="188"/>
      <c r="V215" s="188"/>
      <c r="W215" s="188"/>
      <c r="X215" s="188"/>
      <c r="Y215" s="188"/>
      <c r="Z215" s="188"/>
      <c r="AA215" s="188"/>
      <c r="AB215" s="188"/>
      <c r="AC215" s="188"/>
      <c r="AD215" s="188"/>
      <c r="AE215" s="188"/>
      <c r="AF215" s="188"/>
      <c r="AG215" s="188"/>
      <c r="AH215" s="188"/>
      <c r="AI215" s="188"/>
      <c r="AJ215" s="188"/>
      <c r="AK215" s="188"/>
      <c r="AL215" s="188"/>
      <c r="AM215" s="188"/>
      <c r="AN215" s="188"/>
      <c r="AO215" s="188"/>
      <c r="AP215" s="188"/>
      <c r="AQ215" s="188"/>
      <c r="AR215" s="188"/>
      <c r="AS215" s="188"/>
      <c r="AT215" s="188"/>
      <c r="AU215" s="188"/>
      <c r="AV215" s="188"/>
      <c r="AW215" s="188"/>
      <c r="AX215" s="188"/>
      <c r="AY215" s="188"/>
      <c r="AZ215" s="188"/>
      <c r="BA215" s="188"/>
      <c r="BB215" s="188"/>
      <c r="BC215" s="188"/>
      <c r="BD215" s="188"/>
      <c r="BE215" s="188"/>
      <c r="BF215" s="188"/>
      <c r="BG215" s="188"/>
      <c r="BH215" s="188"/>
      <c r="BI215" s="188"/>
      <c r="BJ215" s="188"/>
      <c r="BK215" s="188"/>
      <c r="BL215" s="188"/>
      <c r="BM215" s="188"/>
    </row>
    <row r="216" spans="1:65">
      <c r="A216" s="188"/>
      <c r="B216" s="188"/>
      <c r="C216" s="188"/>
      <c r="D216" s="188"/>
      <c r="E216" s="188"/>
      <c r="F216" s="188"/>
      <c r="G216" s="188"/>
      <c r="H216" s="188"/>
      <c r="I216" s="188"/>
      <c r="J216" s="188"/>
      <c r="K216" s="188"/>
      <c r="L216" s="188"/>
      <c r="M216" s="188"/>
      <c r="N216" s="188"/>
      <c r="O216" s="188"/>
      <c r="P216" s="188"/>
      <c r="Q216" s="188"/>
      <c r="R216" s="188"/>
      <c r="S216" s="188"/>
      <c r="T216" s="188"/>
      <c r="U216" s="188"/>
      <c r="V216" s="188"/>
      <c r="W216" s="188"/>
      <c r="X216" s="188"/>
      <c r="Y216" s="188"/>
      <c r="Z216" s="188"/>
      <c r="AA216" s="188"/>
      <c r="AB216" s="188"/>
      <c r="AC216" s="188"/>
      <c r="AD216" s="188"/>
      <c r="AE216" s="188"/>
      <c r="AF216" s="188"/>
      <c r="AG216" s="188"/>
      <c r="AH216" s="188"/>
      <c r="AI216" s="188"/>
      <c r="AJ216" s="188"/>
      <c r="AK216" s="188"/>
      <c r="AL216" s="188"/>
      <c r="AM216" s="188"/>
      <c r="AN216" s="188"/>
      <c r="AO216" s="188"/>
      <c r="AP216" s="188"/>
      <c r="AQ216" s="188"/>
      <c r="AR216" s="188"/>
      <c r="AS216" s="188"/>
      <c r="AT216" s="188"/>
      <c r="AU216" s="188"/>
      <c r="AV216" s="188"/>
      <c r="AW216" s="188"/>
      <c r="AX216" s="188"/>
      <c r="AY216" s="188"/>
      <c r="AZ216" s="188"/>
      <c r="BA216" s="188"/>
      <c r="BB216" s="188"/>
      <c r="BC216" s="188"/>
      <c r="BD216" s="188"/>
      <c r="BE216" s="188"/>
      <c r="BF216" s="188"/>
      <c r="BG216" s="188"/>
      <c r="BH216" s="188"/>
      <c r="BI216" s="188"/>
      <c r="BJ216" s="188"/>
      <c r="BK216" s="188"/>
      <c r="BL216" s="188"/>
      <c r="BM216" s="188"/>
    </row>
    <row r="217" spans="1:65">
      <c r="A217" s="188"/>
      <c r="B217" s="188"/>
      <c r="C217" s="188"/>
      <c r="D217" s="188"/>
      <c r="E217" s="188"/>
      <c r="F217" s="188"/>
      <c r="G217" s="188"/>
      <c r="H217" s="188"/>
      <c r="I217" s="188"/>
      <c r="J217" s="188"/>
      <c r="K217" s="188"/>
      <c r="L217" s="188"/>
      <c r="M217" s="188"/>
      <c r="N217" s="188"/>
      <c r="O217" s="188"/>
      <c r="P217" s="188"/>
      <c r="Q217" s="188"/>
      <c r="R217" s="188"/>
      <c r="S217" s="188"/>
      <c r="T217" s="188"/>
      <c r="U217" s="188"/>
      <c r="V217" s="188"/>
      <c r="W217" s="188"/>
      <c r="X217" s="188"/>
      <c r="Y217" s="188"/>
      <c r="Z217" s="188"/>
      <c r="AA217" s="188"/>
      <c r="AB217" s="188"/>
      <c r="AC217" s="188"/>
      <c r="AD217" s="188"/>
      <c r="AE217" s="188"/>
      <c r="AF217" s="188"/>
      <c r="AG217" s="188"/>
      <c r="AH217" s="188"/>
      <c r="AI217" s="188"/>
      <c r="AJ217" s="188"/>
      <c r="AK217" s="188"/>
      <c r="AL217" s="188"/>
      <c r="AM217" s="188"/>
      <c r="AN217" s="188"/>
      <c r="AO217" s="188"/>
      <c r="AP217" s="188"/>
      <c r="AQ217" s="188"/>
      <c r="AR217" s="188"/>
      <c r="AS217" s="188"/>
      <c r="AT217" s="188"/>
      <c r="AU217" s="188"/>
      <c r="AV217" s="188"/>
      <c r="AW217" s="188"/>
      <c r="AX217" s="188"/>
      <c r="AY217" s="188"/>
      <c r="AZ217" s="188"/>
      <c r="BA217" s="188"/>
      <c r="BB217" s="188"/>
      <c r="BC217" s="188"/>
      <c r="BD217" s="188"/>
      <c r="BE217" s="188"/>
      <c r="BF217" s="188"/>
      <c r="BG217" s="188"/>
      <c r="BH217" s="188"/>
      <c r="BI217" s="188"/>
      <c r="BJ217" s="188"/>
      <c r="BK217" s="188"/>
      <c r="BL217" s="188"/>
      <c r="BM217" s="188"/>
    </row>
    <row r="218" spans="1:65">
      <c r="A218" s="188"/>
      <c r="B218" s="188"/>
      <c r="C218" s="188"/>
      <c r="D218" s="188"/>
      <c r="E218" s="188"/>
      <c r="F218" s="188"/>
      <c r="G218" s="188"/>
      <c r="H218" s="188"/>
      <c r="I218" s="188"/>
      <c r="J218" s="188"/>
      <c r="K218" s="188"/>
      <c r="L218" s="188"/>
      <c r="M218" s="188"/>
      <c r="N218" s="188"/>
      <c r="O218" s="188"/>
      <c r="P218" s="188"/>
      <c r="Q218" s="188"/>
      <c r="R218" s="188"/>
      <c r="S218" s="188"/>
      <c r="T218" s="188"/>
      <c r="U218" s="188"/>
      <c r="V218" s="188"/>
      <c r="W218" s="188"/>
      <c r="X218" s="188"/>
      <c r="Y218" s="188"/>
      <c r="Z218" s="188"/>
      <c r="AA218" s="188"/>
      <c r="AB218" s="188"/>
      <c r="AC218" s="188"/>
      <c r="AD218" s="188"/>
      <c r="AE218" s="188"/>
      <c r="AF218" s="188"/>
      <c r="AG218" s="188"/>
      <c r="AH218" s="188"/>
      <c r="AI218" s="188"/>
      <c r="AJ218" s="188"/>
      <c r="AK218" s="188"/>
      <c r="AL218" s="188"/>
      <c r="AM218" s="188"/>
      <c r="AN218" s="188"/>
      <c r="AO218" s="188"/>
      <c r="AP218" s="188"/>
      <c r="AQ218" s="188"/>
      <c r="AR218" s="188"/>
      <c r="AS218" s="188"/>
      <c r="AT218" s="188"/>
      <c r="AU218" s="188"/>
      <c r="AV218" s="188"/>
      <c r="AW218" s="188"/>
      <c r="AX218" s="188"/>
      <c r="AY218" s="188"/>
      <c r="AZ218" s="188"/>
      <c r="BA218" s="188"/>
      <c r="BB218" s="188"/>
      <c r="BC218" s="188"/>
      <c r="BD218" s="188"/>
      <c r="BE218" s="188"/>
      <c r="BF218" s="188"/>
      <c r="BG218" s="188"/>
      <c r="BH218" s="188"/>
      <c r="BI218" s="188"/>
      <c r="BJ218" s="188"/>
      <c r="BK218" s="188"/>
      <c r="BL218" s="188"/>
      <c r="BM218" s="188"/>
    </row>
    <row r="219" spans="1:65">
      <c r="A219" s="188"/>
      <c r="B219" s="188"/>
      <c r="C219" s="188"/>
      <c r="D219" s="188"/>
      <c r="E219" s="188"/>
      <c r="F219" s="188"/>
      <c r="G219" s="188"/>
      <c r="H219" s="188"/>
      <c r="I219" s="188"/>
      <c r="J219" s="188"/>
      <c r="K219" s="188"/>
      <c r="L219" s="188"/>
      <c r="M219" s="188"/>
      <c r="N219" s="188"/>
      <c r="O219" s="188"/>
      <c r="P219" s="188"/>
      <c r="Q219" s="188"/>
      <c r="R219" s="188"/>
      <c r="S219" s="188"/>
      <c r="T219" s="188"/>
      <c r="U219" s="188"/>
      <c r="V219" s="188"/>
      <c r="W219" s="188"/>
      <c r="X219" s="188"/>
      <c r="Y219" s="188"/>
      <c r="Z219" s="188"/>
      <c r="AA219" s="188"/>
      <c r="AB219" s="188"/>
      <c r="AC219" s="188"/>
      <c r="AD219" s="188"/>
      <c r="AE219" s="188"/>
      <c r="AF219" s="188"/>
      <c r="AG219" s="188"/>
      <c r="AH219" s="188"/>
      <c r="AI219" s="188"/>
      <c r="AJ219" s="188"/>
      <c r="AK219" s="188"/>
      <c r="AL219" s="188"/>
      <c r="AM219" s="188"/>
      <c r="AN219" s="188"/>
      <c r="AO219" s="188"/>
      <c r="AP219" s="188"/>
      <c r="AQ219" s="188"/>
      <c r="AR219" s="188"/>
      <c r="AS219" s="188"/>
      <c r="AT219" s="188"/>
      <c r="AU219" s="188"/>
      <c r="AV219" s="188"/>
      <c r="AW219" s="188"/>
      <c r="AX219" s="188"/>
      <c r="AY219" s="188"/>
      <c r="AZ219" s="188"/>
      <c r="BA219" s="188"/>
      <c r="BB219" s="188"/>
      <c r="BC219" s="188"/>
      <c r="BD219" s="188"/>
      <c r="BE219" s="188"/>
      <c r="BF219" s="188"/>
      <c r="BG219" s="188"/>
      <c r="BH219" s="188"/>
      <c r="BI219" s="188"/>
      <c r="BJ219" s="188"/>
      <c r="BK219" s="188"/>
      <c r="BL219" s="188"/>
      <c r="BM219" s="188"/>
    </row>
    <row r="220" spans="1:65">
      <c r="A220" s="188"/>
      <c r="B220" s="188"/>
      <c r="C220" s="188"/>
      <c r="D220" s="188"/>
      <c r="E220" s="188"/>
      <c r="F220" s="188"/>
      <c r="G220" s="188"/>
      <c r="H220" s="188"/>
      <c r="I220" s="188"/>
      <c r="J220" s="188"/>
      <c r="K220" s="188"/>
      <c r="L220" s="188"/>
      <c r="M220" s="188"/>
      <c r="N220" s="188"/>
      <c r="O220" s="188"/>
      <c r="P220" s="188"/>
      <c r="Q220" s="188"/>
      <c r="R220" s="188"/>
      <c r="S220" s="188"/>
      <c r="T220" s="188"/>
      <c r="U220" s="188"/>
      <c r="V220" s="188"/>
      <c r="W220" s="188"/>
      <c r="X220" s="188"/>
      <c r="Y220" s="188"/>
      <c r="Z220" s="188"/>
      <c r="AA220" s="188"/>
      <c r="AB220" s="188"/>
      <c r="AC220" s="188"/>
      <c r="AD220" s="188"/>
      <c r="AE220" s="188"/>
      <c r="AF220" s="188"/>
      <c r="AG220" s="188"/>
      <c r="AH220" s="188"/>
      <c r="AI220" s="188"/>
      <c r="AJ220" s="188"/>
      <c r="AK220" s="188"/>
      <c r="AL220" s="188"/>
      <c r="AM220" s="188"/>
      <c r="AN220" s="188"/>
      <c r="AO220" s="188"/>
      <c r="AP220" s="188"/>
      <c r="AQ220" s="188"/>
      <c r="AR220" s="188"/>
      <c r="AS220" s="188"/>
      <c r="AT220" s="188"/>
      <c r="AU220" s="188"/>
      <c r="AV220" s="188"/>
      <c r="AW220" s="188"/>
      <c r="AX220" s="188"/>
      <c r="AY220" s="188"/>
      <c r="AZ220" s="188"/>
      <c r="BA220" s="188"/>
      <c r="BB220" s="188"/>
      <c r="BC220" s="188"/>
      <c r="BD220" s="188"/>
      <c r="BE220" s="188"/>
      <c r="BF220" s="188"/>
      <c r="BG220" s="188"/>
      <c r="BH220" s="188"/>
      <c r="BI220" s="188"/>
      <c r="BJ220" s="188"/>
      <c r="BK220" s="188"/>
      <c r="BL220" s="188"/>
      <c r="BM220" s="188"/>
    </row>
    <row r="221" spans="1:65">
      <c r="A221" s="188"/>
      <c r="B221" s="188"/>
      <c r="C221" s="188"/>
      <c r="D221" s="188"/>
      <c r="E221" s="188"/>
      <c r="F221" s="188"/>
      <c r="G221" s="188"/>
      <c r="H221" s="188"/>
      <c r="I221" s="188"/>
      <c r="J221" s="188"/>
      <c r="K221" s="188"/>
      <c r="L221" s="188"/>
      <c r="M221" s="188"/>
      <c r="N221" s="188"/>
      <c r="O221" s="188"/>
      <c r="P221" s="188"/>
      <c r="Q221" s="188"/>
      <c r="R221" s="188"/>
      <c r="S221" s="188"/>
      <c r="T221" s="188"/>
      <c r="U221" s="188"/>
      <c r="V221" s="188"/>
      <c r="W221" s="188"/>
      <c r="X221" s="188"/>
      <c r="Y221" s="188"/>
      <c r="Z221" s="188"/>
      <c r="AA221" s="188"/>
      <c r="AB221" s="188"/>
      <c r="AC221" s="188"/>
      <c r="AD221" s="188"/>
      <c r="AE221" s="188"/>
      <c r="AF221" s="188"/>
      <c r="AG221" s="188"/>
      <c r="AH221" s="188"/>
      <c r="AI221" s="188"/>
      <c r="AJ221" s="188"/>
      <c r="AK221" s="188"/>
      <c r="AL221" s="188"/>
      <c r="AM221" s="188"/>
      <c r="AN221" s="188"/>
      <c r="AO221" s="188"/>
      <c r="AP221" s="188"/>
      <c r="AQ221" s="188"/>
      <c r="AR221" s="188"/>
      <c r="AS221" s="188"/>
      <c r="AT221" s="188"/>
      <c r="AU221" s="188"/>
      <c r="AV221" s="188"/>
      <c r="AW221" s="188"/>
      <c r="AX221" s="188"/>
      <c r="AY221" s="188"/>
      <c r="AZ221" s="188"/>
      <c r="BA221" s="188"/>
      <c r="BB221" s="188"/>
      <c r="BC221" s="188"/>
      <c r="BD221" s="188"/>
      <c r="BE221" s="188"/>
      <c r="BF221" s="188"/>
      <c r="BG221" s="188"/>
      <c r="BH221" s="188"/>
      <c r="BI221" s="188"/>
      <c r="BJ221" s="188"/>
      <c r="BK221" s="188"/>
      <c r="BL221" s="188"/>
      <c r="BM221" s="188"/>
    </row>
    <row r="222" spans="1:65">
      <c r="A222" s="188"/>
      <c r="B222" s="188"/>
      <c r="C222" s="188"/>
      <c r="D222" s="188"/>
      <c r="E222" s="188"/>
      <c r="F222" s="188"/>
      <c r="G222" s="188"/>
      <c r="H222" s="188"/>
      <c r="I222" s="188"/>
      <c r="J222" s="188"/>
      <c r="K222" s="188"/>
      <c r="L222" s="188"/>
      <c r="M222" s="188"/>
      <c r="N222" s="188"/>
      <c r="O222" s="188"/>
      <c r="P222" s="188"/>
      <c r="Q222" s="188"/>
      <c r="R222" s="188"/>
      <c r="S222" s="188"/>
      <c r="T222" s="188"/>
      <c r="U222" s="188"/>
      <c r="V222" s="188"/>
      <c r="W222" s="188"/>
      <c r="X222" s="188"/>
      <c r="Y222" s="188"/>
      <c r="Z222" s="188"/>
      <c r="AA222" s="188"/>
      <c r="AB222" s="188"/>
      <c r="AC222" s="188"/>
      <c r="AD222" s="188"/>
      <c r="AE222" s="188"/>
      <c r="AF222" s="188"/>
      <c r="AG222" s="188"/>
      <c r="AH222" s="188"/>
      <c r="AI222" s="188"/>
      <c r="AJ222" s="188"/>
      <c r="AK222" s="188"/>
      <c r="AL222" s="188"/>
      <c r="AM222" s="188"/>
      <c r="AN222" s="188"/>
      <c r="AO222" s="188"/>
      <c r="AP222" s="188"/>
      <c r="AQ222" s="188"/>
      <c r="AR222" s="188"/>
      <c r="AS222" s="188"/>
      <c r="AT222" s="188"/>
      <c r="AU222" s="188"/>
      <c r="AV222" s="188"/>
      <c r="AW222" s="188"/>
      <c r="AX222" s="188"/>
      <c r="AY222" s="188"/>
      <c r="AZ222" s="188"/>
      <c r="BA222" s="188"/>
      <c r="BB222" s="188"/>
      <c r="BC222" s="188"/>
      <c r="BD222" s="188"/>
      <c r="BE222" s="188"/>
      <c r="BF222" s="188"/>
      <c r="BG222" s="188"/>
      <c r="BH222" s="188"/>
      <c r="BI222" s="188"/>
      <c r="BJ222" s="188"/>
      <c r="BK222" s="188"/>
      <c r="BL222" s="188"/>
      <c r="BM222" s="188"/>
    </row>
    <row r="223" spans="1:65">
      <c r="A223" s="188"/>
      <c r="B223" s="188"/>
      <c r="C223" s="188"/>
      <c r="D223" s="188"/>
      <c r="E223" s="188"/>
      <c r="F223" s="188"/>
      <c r="G223" s="188"/>
      <c r="H223" s="188"/>
      <c r="I223" s="188"/>
      <c r="J223" s="188"/>
      <c r="K223" s="188"/>
      <c r="L223" s="188"/>
      <c r="M223" s="188"/>
      <c r="N223" s="188"/>
      <c r="O223" s="188"/>
      <c r="P223" s="188"/>
      <c r="Q223" s="188"/>
      <c r="R223" s="188"/>
      <c r="S223" s="188"/>
      <c r="T223" s="188"/>
      <c r="U223" s="188"/>
      <c r="V223" s="188"/>
      <c r="W223" s="188"/>
      <c r="X223" s="188"/>
      <c r="Y223" s="188"/>
      <c r="Z223" s="188"/>
      <c r="AA223" s="188"/>
      <c r="AB223" s="188"/>
      <c r="AC223" s="188"/>
      <c r="AD223" s="188"/>
      <c r="AE223" s="188"/>
      <c r="AF223" s="188"/>
      <c r="AG223" s="188"/>
      <c r="AH223" s="188"/>
      <c r="AI223" s="188"/>
      <c r="AJ223" s="188"/>
      <c r="AK223" s="188"/>
      <c r="AL223" s="188"/>
      <c r="AM223" s="188"/>
      <c r="AN223" s="188"/>
      <c r="AO223" s="188"/>
      <c r="AP223" s="188"/>
      <c r="AQ223" s="188"/>
      <c r="AR223" s="188"/>
      <c r="AS223" s="188"/>
      <c r="AT223" s="188"/>
      <c r="AU223" s="188"/>
      <c r="AV223" s="188"/>
      <c r="AW223" s="188"/>
      <c r="AX223" s="188"/>
      <c r="AY223" s="188"/>
      <c r="AZ223" s="188"/>
      <c r="BA223" s="188"/>
      <c r="BB223" s="188"/>
      <c r="BC223" s="188"/>
      <c r="BD223" s="188"/>
      <c r="BE223" s="188"/>
      <c r="BF223" s="188"/>
      <c r="BG223" s="188"/>
      <c r="BH223" s="188"/>
      <c r="BI223" s="188"/>
      <c r="BJ223" s="188"/>
      <c r="BK223" s="188"/>
      <c r="BL223" s="188"/>
      <c r="BM223" s="188"/>
    </row>
    <row r="224" spans="1:65">
      <c r="A224" s="188"/>
      <c r="B224" s="188"/>
      <c r="C224" s="188"/>
      <c r="D224" s="188"/>
      <c r="E224" s="188"/>
      <c r="F224" s="188"/>
      <c r="G224" s="188"/>
      <c r="H224" s="188"/>
      <c r="I224" s="188"/>
      <c r="J224" s="188"/>
      <c r="K224" s="188"/>
      <c r="L224" s="188"/>
      <c r="M224" s="188"/>
      <c r="N224" s="188"/>
      <c r="O224" s="188"/>
      <c r="P224" s="188"/>
      <c r="Q224" s="188"/>
      <c r="R224" s="188"/>
      <c r="S224" s="188"/>
      <c r="T224" s="188"/>
      <c r="U224" s="188"/>
      <c r="V224" s="188"/>
      <c r="W224" s="188"/>
      <c r="X224" s="188"/>
      <c r="Y224" s="188"/>
      <c r="Z224" s="188"/>
      <c r="AA224" s="188"/>
      <c r="AB224" s="188"/>
      <c r="AC224" s="188"/>
      <c r="AD224" s="188"/>
      <c r="AE224" s="188"/>
      <c r="AF224" s="188"/>
      <c r="AG224" s="188"/>
      <c r="AH224" s="188"/>
      <c r="AI224" s="188"/>
      <c r="AJ224" s="188"/>
      <c r="AK224" s="188"/>
      <c r="AL224" s="188"/>
      <c r="AM224" s="188"/>
      <c r="AN224" s="188"/>
      <c r="AO224" s="188"/>
      <c r="AP224" s="188"/>
      <c r="AQ224" s="188"/>
      <c r="AR224" s="188"/>
      <c r="AS224" s="188"/>
      <c r="AT224" s="188"/>
      <c r="AU224" s="188"/>
      <c r="AV224" s="188"/>
      <c r="AW224" s="188"/>
      <c r="AX224" s="188"/>
      <c r="AY224" s="188"/>
      <c r="AZ224" s="188"/>
      <c r="BA224" s="188"/>
      <c r="BB224" s="188"/>
      <c r="BC224" s="188"/>
      <c r="BD224" s="188"/>
      <c r="BE224" s="188"/>
      <c r="BF224" s="188"/>
      <c r="BG224" s="188"/>
      <c r="BH224" s="188"/>
      <c r="BI224" s="188"/>
      <c r="BJ224" s="188"/>
      <c r="BK224" s="188"/>
      <c r="BL224" s="188"/>
      <c r="BM224" s="188"/>
    </row>
    <row r="225" spans="1:65">
      <c r="A225" s="188"/>
      <c r="B225" s="188"/>
      <c r="C225" s="188"/>
      <c r="D225" s="188"/>
      <c r="E225" s="188"/>
      <c r="F225" s="188"/>
      <c r="G225" s="188"/>
      <c r="H225" s="188"/>
      <c r="I225" s="188"/>
      <c r="J225" s="188"/>
      <c r="K225" s="188"/>
      <c r="L225" s="188"/>
      <c r="M225" s="188"/>
      <c r="N225" s="188"/>
      <c r="O225" s="188"/>
      <c r="P225" s="188"/>
      <c r="Q225" s="188"/>
      <c r="R225" s="188"/>
      <c r="S225" s="188"/>
      <c r="T225" s="188"/>
      <c r="U225" s="188"/>
      <c r="V225" s="188"/>
      <c r="W225" s="188"/>
      <c r="X225" s="188"/>
      <c r="Y225" s="188"/>
      <c r="Z225" s="188"/>
      <c r="AA225" s="188"/>
      <c r="AB225" s="188"/>
      <c r="AC225" s="188"/>
      <c r="AD225" s="188"/>
      <c r="AE225" s="188"/>
      <c r="AF225" s="188"/>
      <c r="AG225" s="188"/>
      <c r="AH225" s="188"/>
      <c r="AI225" s="188"/>
      <c r="AJ225" s="188"/>
      <c r="AK225" s="188"/>
      <c r="AL225" s="188"/>
      <c r="AM225" s="188"/>
      <c r="AN225" s="188"/>
      <c r="AO225" s="188"/>
      <c r="AP225" s="188"/>
      <c r="AQ225" s="188"/>
      <c r="AR225" s="188"/>
      <c r="AS225" s="188"/>
      <c r="AT225" s="188"/>
      <c r="AU225" s="188"/>
      <c r="AV225" s="188"/>
      <c r="AW225" s="188"/>
      <c r="AX225" s="188"/>
      <c r="AY225" s="188"/>
      <c r="AZ225" s="188"/>
      <c r="BA225" s="188"/>
      <c r="BB225" s="188"/>
      <c r="BC225" s="188"/>
      <c r="BD225" s="188"/>
      <c r="BE225" s="188"/>
      <c r="BF225" s="188"/>
      <c r="BG225" s="188"/>
      <c r="BH225" s="188"/>
      <c r="BI225" s="188"/>
      <c r="BJ225" s="188"/>
      <c r="BK225" s="188"/>
      <c r="BL225" s="188"/>
      <c r="BM225" s="188"/>
    </row>
    <row r="226" spans="1:65">
      <c r="A226" s="188"/>
      <c r="B226" s="188"/>
      <c r="C226" s="188"/>
      <c r="D226" s="188"/>
      <c r="E226" s="188"/>
      <c r="F226" s="188"/>
      <c r="G226" s="188"/>
      <c r="H226" s="188"/>
      <c r="I226" s="188"/>
      <c r="J226" s="188"/>
      <c r="K226" s="188"/>
      <c r="L226" s="188"/>
      <c r="M226" s="188"/>
      <c r="N226" s="188"/>
      <c r="O226" s="188"/>
      <c r="P226" s="188"/>
      <c r="Q226" s="188"/>
      <c r="R226" s="188"/>
      <c r="S226" s="188"/>
      <c r="T226" s="188"/>
      <c r="U226" s="188"/>
      <c r="V226" s="188"/>
      <c r="W226" s="188"/>
      <c r="X226" s="188"/>
      <c r="Y226" s="188"/>
      <c r="Z226" s="188"/>
      <c r="AA226" s="188"/>
      <c r="AB226" s="188"/>
      <c r="AC226" s="188"/>
      <c r="AD226" s="188"/>
      <c r="AE226" s="188"/>
      <c r="AF226" s="188"/>
      <c r="AG226" s="188"/>
      <c r="AH226" s="188"/>
      <c r="AI226" s="188"/>
      <c r="AJ226" s="188"/>
      <c r="AK226" s="188"/>
      <c r="AL226" s="188"/>
      <c r="AM226" s="188"/>
      <c r="AN226" s="188"/>
      <c r="AO226" s="188"/>
      <c r="AP226" s="188"/>
      <c r="AQ226" s="188"/>
      <c r="AR226" s="188"/>
      <c r="AS226" s="188"/>
      <c r="AT226" s="188"/>
      <c r="AU226" s="188"/>
      <c r="AV226" s="188"/>
      <c r="AW226" s="188"/>
      <c r="AX226" s="188"/>
      <c r="AY226" s="188"/>
      <c r="AZ226" s="188"/>
      <c r="BA226" s="188"/>
      <c r="BB226" s="188"/>
      <c r="BC226" s="188"/>
      <c r="BD226" s="188"/>
      <c r="BE226" s="188"/>
      <c r="BF226" s="188"/>
      <c r="BG226" s="188"/>
      <c r="BH226" s="188"/>
      <c r="BI226" s="188"/>
      <c r="BJ226" s="188"/>
      <c r="BK226" s="188"/>
      <c r="BL226" s="188"/>
      <c r="BM226" s="188"/>
    </row>
    <row r="227" spans="1:65">
      <c r="A227" s="188"/>
      <c r="B227" s="188"/>
      <c r="C227" s="188"/>
      <c r="D227" s="188"/>
      <c r="E227" s="188"/>
      <c r="F227" s="188"/>
      <c r="G227" s="188"/>
      <c r="H227" s="188"/>
      <c r="I227" s="188"/>
      <c r="J227" s="188"/>
      <c r="K227" s="188"/>
      <c r="L227" s="188"/>
      <c r="M227" s="188"/>
      <c r="N227" s="188"/>
      <c r="O227" s="188"/>
      <c r="P227" s="188"/>
      <c r="Q227" s="188"/>
      <c r="R227" s="188"/>
      <c r="S227" s="188"/>
      <c r="T227" s="188"/>
      <c r="U227" s="188"/>
      <c r="V227" s="188"/>
      <c r="W227" s="188"/>
      <c r="X227" s="188"/>
      <c r="Y227" s="188"/>
      <c r="Z227" s="188"/>
      <c r="AA227" s="188"/>
      <c r="AB227" s="188"/>
      <c r="AC227" s="188"/>
      <c r="AD227" s="188"/>
      <c r="AE227" s="188"/>
      <c r="AF227" s="188"/>
      <c r="AG227" s="188"/>
      <c r="AH227" s="188"/>
      <c r="AI227" s="188"/>
      <c r="AJ227" s="188"/>
      <c r="AK227" s="188"/>
      <c r="AL227" s="188"/>
      <c r="AM227" s="188"/>
      <c r="AN227" s="188"/>
      <c r="AO227" s="188"/>
      <c r="AP227" s="188"/>
      <c r="AQ227" s="188"/>
      <c r="AR227" s="188"/>
      <c r="AS227" s="188"/>
      <c r="AT227" s="188"/>
      <c r="AU227" s="188"/>
      <c r="AV227" s="188"/>
      <c r="AW227" s="188"/>
      <c r="AX227" s="188"/>
      <c r="AY227" s="188"/>
      <c r="AZ227" s="188"/>
      <c r="BA227" s="188"/>
      <c r="BB227" s="188"/>
      <c r="BC227" s="188"/>
      <c r="BD227" s="188"/>
      <c r="BE227" s="188"/>
      <c r="BF227" s="188"/>
      <c r="BG227" s="188"/>
      <c r="BH227" s="188"/>
      <c r="BI227" s="188"/>
      <c r="BJ227" s="188"/>
      <c r="BK227" s="188"/>
      <c r="BL227" s="188"/>
      <c r="BM227" s="188"/>
    </row>
    <row r="228" spans="1:65">
      <c r="A228" s="188"/>
      <c r="B228" s="188"/>
      <c r="C228" s="188"/>
      <c r="D228" s="188"/>
      <c r="E228" s="188"/>
      <c r="F228" s="188"/>
      <c r="G228" s="188"/>
      <c r="H228" s="188"/>
      <c r="I228" s="188"/>
      <c r="J228" s="188"/>
      <c r="K228" s="188"/>
      <c r="L228" s="188"/>
      <c r="M228" s="188"/>
      <c r="N228" s="188"/>
      <c r="O228" s="188"/>
      <c r="P228" s="188"/>
      <c r="Q228" s="188"/>
      <c r="R228" s="188"/>
      <c r="S228" s="188"/>
      <c r="T228" s="188"/>
      <c r="U228" s="188"/>
      <c r="V228" s="188"/>
      <c r="W228" s="188"/>
      <c r="X228" s="188"/>
      <c r="Y228" s="188"/>
      <c r="Z228" s="188"/>
      <c r="AA228" s="188"/>
      <c r="AB228" s="188"/>
      <c r="AC228" s="188"/>
      <c r="AD228" s="188"/>
      <c r="AE228" s="188"/>
      <c r="AF228" s="188"/>
      <c r="AG228" s="188"/>
      <c r="AH228" s="188"/>
      <c r="AI228" s="188"/>
      <c r="AJ228" s="188"/>
      <c r="AK228" s="188"/>
      <c r="AL228" s="188"/>
      <c r="AM228" s="188"/>
      <c r="AN228" s="188"/>
      <c r="AO228" s="188"/>
      <c r="AP228" s="188"/>
      <c r="AQ228" s="188"/>
      <c r="AR228" s="188"/>
      <c r="AS228" s="188"/>
      <c r="AT228" s="188"/>
      <c r="AU228" s="188"/>
      <c r="AV228" s="188"/>
      <c r="AW228" s="188"/>
      <c r="AX228" s="188"/>
      <c r="AY228" s="188"/>
      <c r="AZ228" s="188"/>
      <c r="BA228" s="188"/>
      <c r="BB228" s="188"/>
      <c r="BC228" s="188"/>
      <c r="BD228" s="188"/>
      <c r="BE228" s="188"/>
      <c r="BF228" s="188"/>
      <c r="BG228" s="188"/>
      <c r="BH228" s="188"/>
      <c r="BI228" s="188"/>
      <c r="BJ228" s="188"/>
      <c r="BK228" s="188"/>
      <c r="BL228" s="188"/>
      <c r="BM228" s="188"/>
    </row>
    <row r="229" spans="1:65">
      <c r="A229" s="188"/>
      <c r="B229" s="188"/>
      <c r="C229" s="188"/>
      <c r="D229" s="188"/>
      <c r="E229" s="188"/>
      <c r="F229" s="188"/>
      <c r="G229" s="188"/>
      <c r="H229" s="188"/>
      <c r="I229" s="188"/>
      <c r="J229" s="188"/>
      <c r="K229" s="188"/>
      <c r="L229" s="188"/>
      <c r="M229" s="188"/>
      <c r="N229" s="188"/>
      <c r="O229" s="188"/>
      <c r="P229" s="188"/>
      <c r="Q229" s="188"/>
      <c r="R229" s="188"/>
      <c r="S229" s="188"/>
      <c r="T229" s="188"/>
      <c r="U229" s="188"/>
      <c r="V229" s="188"/>
      <c r="W229" s="188"/>
      <c r="X229" s="188"/>
      <c r="Y229" s="188"/>
      <c r="Z229" s="188"/>
      <c r="AA229" s="188"/>
      <c r="AB229" s="188"/>
      <c r="AC229" s="188"/>
      <c r="AD229" s="188"/>
      <c r="AE229" s="188"/>
      <c r="AF229" s="188"/>
      <c r="AG229" s="188"/>
      <c r="AH229" s="188"/>
      <c r="AI229" s="188"/>
      <c r="AJ229" s="188"/>
      <c r="AK229" s="188"/>
      <c r="AL229" s="188"/>
      <c r="AM229" s="188"/>
      <c r="AN229" s="188"/>
      <c r="AO229" s="188"/>
      <c r="AP229" s="188"/>
      <c r="AQ229" s="188"/>
      <c r="AR229" s="188"/>
      <c r="AS229" s="188"/>
      <c r="AT229" s="188"/>
      <c r="AU229" s="188"/>
      <c r="AV229" s="188"/>
      <c r="AW229" s="188"/>
      <c r="AX229" s="188"/>
      <c r="AY229" s="188"/>
      <c r="AZ229" s="188"/>
      <c r="BA229" s="188"/>
      <c r="BB229" s="188"/>
      <c r="BC229" s="188"/>
      <c r="BD229" s="188"/>
      <c r="BE229" s="188"/>
      <c r="BF229" s="188"/>
      <c r="BG229" s="188"/>
      <c r="BH229" s="188"/>
      <c r="BI229" s="188"/>
      <c r="BJ229" s="188"/>
      <c r="BK229" s="188"/>
      <c r="BL229" s="188"/>
      <c r="BM229" s="188"/>
    </row>
    <row r="230" spans="1:65">
      <c r="A230" s="188"/>
      <c r="B230" s="188"/>
      <c r="C230" s="188"/>
      <c r="D230" s="188"/>
      <c r="E230" s="188"/>
      <c r="F230" s="188"/>
      <c r="G230" s="188"/>
      <c r="H230" s="188"/>
      <c r="I230" s="188"/>
      <c r="J230" s="188"/>
      <c r="K230" s="188"/>
      <c r="L230" s="188"/>
      <c r="M230" s="188"/>
      <c r="N230" s="188"/>
      <c r="O230" s="188"/>
      <c r="P230" s="188"/>
      <c r="Q230" s="188"/>
      <c r="R230" s="188"/>
      <c r="S230" s="188"/>
      <c r="T230" s="188"/>
      <c r="U230" s="188"/>
      <c r="V230" s="188"/>
      <c r="W230" s="188"/>
      <c r="X230" s="188"/>
      <c r="Y230" s="188"/>
      <c r="Z230" s="188"/>
      <c r="AA230" s="188"/>
      <c r="AB230" s="188"/>
      <c r="AC230" s="188"/>
      <c r="AD230" s="188"/>
      <c r="AE230" s="188"/>
      <c r="AF230" s="188"/>
      <c r="AG230" s="188"/>
      <c r="AH230" s="188"/>
      <c r="AI230" s="188"/>
      <c r="AJ230" s="188"/>
      <c r="AK230" s="188"/>
      <c r="AL230" s="188"/>
      <c r="AM230" s="188"/>
      <c r="AN230" s="188"/>
      <c r="AO230" s="188"/>
      <c r="AP230" s="188"/>
      <c r="AQ230" s="188"/>
      <c r="AR230" s="188"/>
      <c r="AS230" s="188"/>
      <c r="AT230" s="188"/>
      <c r="AU230" s="188"/>
      <c r="AV230" s="188"/>
      <c r="AW230" s="188"/>
      <c r="AX230" s="188"/>
      <c r="AY230" s="188"/>
      <c r="AZ230" s="188"/>
      <c r="BA230" s="188"/>
      <c r="BB230" s="188"/>
      <c r="BC230" s="188"/>
      <c r="BD230" s="188"/>
      <c r="BE230" s="188"/>
      <c r="BF230" s="188"/>
      <c r="BG230" s="188"/>
      <c r="BH230" s="188"/>
      <c r="BI230" s="188"/>
      <c r="BJ230" s="188"/>
      <c r="BK230" s="188"/>
      <c r="BL230" s="188"/>
      <c r="BM230" s="188"/>
    </row>
    <row r="231" spans="1:65">
      <c r="A231" s="188"/>
      <c r="B231" s="188"/>
      <c r="C231" s="188"/>
      <c r="D231" s="188"/>
      <c r="E231" s="188"/>
      <c r="F231" s="188"/>
      <c r="G231" s="188"/>
      <c r="H231" s="188"/>
      <c r="I231" s="188"/>
      <c r="J231" s="188"/>
      <c r="K231" s="188"/>
      <c r="L231" s="188"/>
      <c r="M231" s="188"/>
      <c r="N231" s="188"/>
      <c r="O231" s="188"/>
      <c r="P231" s="188"/>
      <c r="Q231" s="188"/>
      <c r="R231" s="188"/>
      <c r="S231" s="188"/>
      <c r="T231" s="188"/>
      <c r="U231" s="188"/>
      <c r="V231" s="188"/>
      <c r="W231" s="188"/>
      <c r="X231" s="188"/>
      <c r="Y231" s="188"/>
      <c r="Z231" s="188"/>
      <c r="AA231" s="188"/>
      <c r="AB231" s="188"/>
      <c r="AC231" s="188"/>
      <c r="AD231" s="188"/>
      <c r="AE231" s="188"/>
      <c r="AF231" s="188"/>
      <c r="AG231" s="188"/>
      <c r="AH231" s="188"/>
      <c r="AI231" s="188"/>
      <c r="AJ231" s="188"/>
      <c r="AK231" s="188"/>
      <c r="AL231" s="188"/>
      <c r="AM231" s="188"/>
      <c r="AN231" s="188"/>
      <c r="AO231" s="188"/>
      <c r="AP231" s="188"/>
      <c r="AQ231" s="188"/>
      <c r="AR231" s="188"/>
      <c r="AS231" s="188"/>
      <c r="AT231" s="188"/>
      <c r="AU231" s="188"/>
      <c r="AV231" s="188"/>
      <c r="AW231" s="188"/>
      <c r="AX231" s="188"/>
      <c r="AY231" s="188"/>
      <c r="AZ231" s="188"/>
      <c r="BA231" s="188"/>
      <c r="BB231" s="188"/>
      <c r="BC231" s="188"/>
      <c r="BD231" s="188"/>
      <c r="BE231" s="188"/>
      <c r="BF231" s="188"/>
      <c r="BG231" s="188"/>
      <c r="BH231" s="188"/>
      <c r="BI231" s="188"/>
      <c r="BJ231" s="188"/>
      <c r="BK231" s="188"/>
      <c r="BL231" s="188"/>
      <c r="BM231" s="188"/>
    </row>
    <row r="232" spans="1:65">
      <c r="A232" s="188"/>
      <c r="B232" s="188"/>
      <c r="C232" s="188"/>
      <c r="D232" s="188"/>
      <c r="E232" s="188"/>
      <c r="F232" s="188"/>
      <c r="G232" s="188"/>
      <c r="H232" s="188"/>
      <c r="I232" s="188"/>
      <c r="J232" s="188"/>
      <c r="K232" s="188"/>
      <c r="L232" s="188"/>
      <c r="M232" s="188"/>
      <c r="N232" s="188"/>
      <c r="O232" s="188"/>
      <c r="P232" s="188"/>
      <c r="Q232" s="188"/>
      <c r="R232" s="188"/>
      <c r="S232" s="188"/>
      <c r="T232" s="188"/>
      <c r="U232" s="188"/>
      <c r="V232" s="188"/>
      <c r="W232" s="188"/>
      <c r="X232" s="188"/>
      <c r="Y232" s="188"/>
      <c r="Z232" s="188"/>
      <c r="AA232" s="188"/>
      <c r="AB232" s="188"/>
      <c r="AC232" s="188"/>
      <c r="AD232" s="188"/>
      <c r="AE232" s="188"/>
      <c r="AF232" s="188"/>
      <c r="AG232" s="188"/>
      <c r="AH232" s="188"/>
      <c r="AI232" s="188"/>
      <c r="AJ232" s="188"/>
      <c r="AK232" s="188"/>
      <c r="AL232" s="188"/>
      <c r="AM232" s="188"/>
      <c r="AN232" s="188"/>
      <c r="AO232" s="188"/>
      <c r="AP232" s="188"/>
      <c r="AQ232" s="188"/>
      <c r="AR232" s="188"/>
      <c r="AS232" s="188"/>
      <c r="AT232" s="188"/>
      <c r="AU232" s="188"/>
      <c r="AV232" s="188"/>
      <c r="AW232" s="188"/>
      <c r="AX232" s="188"/>
      <c r="AY232" s="188"/>
      <c r="AZ232" s="188"/>
      <c r="BA232" s="188"/>
      <c r="BB232" s="188"/>
      <c r="BC232" s="188"/>
      <c r="BD232" s="188"/>
      <c r="BE232" s="188"/>
      <c r="BF232" s="188"/>
      <c r="BG232" s="188"/>
      <c r="BH232" s="188"/>
      <c r="BI232" s="188"/>
      <c r="BJ232" s="188"/>
      <c r="BK232" s="188"/>
      <c r="BL232" s="188"/>
      <c r="BM232" s="188"/>
    </row>
    <row r="233" spans="1:65">
      <c r="A233" s="188"/>
      <c r="B233" s="188"/>
      <c r="C233" s="188"/>
      <c r="D233" s="188"/>
      <c r="E233" s="188"/>
      <c r="F233" s="188"/>
      <c r="G233" s="188"/>
      <c r="H233" s="188"/>
      <c r="I233" s="188"/>
      <c r="J233" s="188"/>
      <c r="K233" s="188"/>
      <c r="L233" s="188"/>
      <c r="M233" s="188"/>
      <c r="N233" s="188"/>
      <c r="O233" s="188"/>
      <c r="P233" s="188"/>
      <c r="Q233" s="188"/>
      <c r="R233" s="188"/>
      <c r="S233" s="188"/>
      <c r="T233" s="188"/>
      <c r="U233" s="188"/>
      <c r="V233" s="188"/>
      <c r="W233" s="188"/>
      <c r="X233" s="188"/>
      <c r="Y233" s="188"/>
      <c r="Z233" s="188"/>
      <c r="AA233" s="188"/>
      <c r="AB233" s="188"/>
      <c r="AC233" s="188"/>
      <c r="AD233" s="188"/>
      <c r="AE233" s="188"/>
      <c r="AF233" s="188"/>
      <c r="AG233" s="188"/>
      <c r="AH233" s="188"/>
      <c r="AI233" s="188"/>
      <c r="AJ233" s="188"/>
      <c r="AK233" s="188"/>
      <c r="AL233" s="188"/>
      <c r="AM233" s="188"/>
      <c r="AN233" s="188"/>
      <c r="AO233" s="188"/>
      <c r="AP233" s="188"/>
      <c r="AQ233" s="188"/>
      <c r="AR233" s="188"/>
      <c r="AS233" s="188"/>
      <c r="AT233" s="188"/>
      <c r="AU233" s="188"/>
      <c r="AV233" s="188"/>
      <c r="AW233" s="188"/>
      <c r="AX233" s="188"/>
      <c r="AY233" s="188"/>
      <c r="AZ233" s="188"/>
      <c r="BA233" s="188"/>
      <c r="BB233" s="188"/>
      <c r="BC233" s="188"/>
      <c r="BD233" s="188"/>
      <c r="BE233" s="188"/>
      <c r="BF233" s="188"/>
      <c r="BG233" s="188"/>
      <c r="BH233" s="188"/>
      <c r="BI233" s="188"/>
      <c r="BJ233" s="188"/>
      <c r="BK233" s="188"/>
      <c r="BL233" s="188"/>
      <c r="BM233" s="188"/>
    </row>
    <row r="234" spans="1:65">
      <c r="A234" s="188"/>
      <c r="B234" s="188"/>
      <c r="C234" s="188"/>
      <c r="D234" s="188"/>
      <c r="E234" s="188"/>
      <c r="F234" s="188"/>
      <c r="G234" s="188"/>
      <c r="H234" s="188"/>
      <c r="I234" s="188"/>
      <c r="J234" s="188"/>
      <c r="K234" s="188"/>
      <c r="L234" s="188"/>
      <c r="M234" s="188"/>
      <c r="N234" s="188"/>
      <c r="O234" s="188"/>
      <c r="P234" s="188"/>
      <c r="Q234" s="188"/>
      <c r="R234" s="188"/>
      <c r="S234" s="188"/>
      <c r="T234" s="188"/>
      <c r="U234" s="188"/>
      <c r="V234" s="188"/>
      <c r="W234" s="188"/>
      <c r="X234" s="188"/>
      <c r="Y234" s="188"/>
      <c r="Z234" s="188"/>
      <c r="AA234" s="188"/>
      <c r="AB234" s="188"/>
      <c r="AC234" s="188"/>
      <c r="AD234" s="188"/>
      <c r="AE234" s="188"/>
      <c r="AF234" s="188"/>
      <c r="AG234" s="188"/>
      <c r="AH234" s="188"/>
      <c r="AI234" s="188"/>
      <c r="AJ234" s="188"/>
      <c r="AK234" s="188"/>
      <c r="AL234" s="188"/>
      <c r="AM234" s="188"/>
      <c r="AN234" s="188"/>
      <c r="AO234" s="188"/>
      <c r="AP234" s="188"/>
      <c r="AQ234" s="188"/>
      <c r="AR234" s="188"/>
      <c r="AS234" s="188"/>
      <c r="AT234" s="188"/>
      <c r="AU234" s="188"/>
      <c r="AV234" s="188"/>
      <c r="AW234" s="188"/>
      <c r="AX234" s="188"/>
      <c r="AY234" s="188"/>
      <c r="AZ234" s="188"/>
      <c r="BA234" s="188"/>
      <c r="BB234" s="188"/>
      <c r="BC234" s="188"/>
      <c r="BD234" s="188"/>
      <c r="BE234" s="188"/>
      <c r="BF234" s="188"/>
      <c r="BG234" s="188"/>
      <c r="BH234" s="188"/>
      <c r="BI234" s="188"/>
      <c r="BJ234" s="188"/>
      <c r="BK234" s="188"/>
      <c r="BL234" s="188"/>
      <c r="BM234" s="188"/>
    </row>
    <row r="235" spans="1:65">
      <c r="A235" s="188"/>
      <c r="B235" s="188"/>
      <c r="C235" s="188"/>
      <c r="D235" s="188"/>
      <c r="E235" s="188"/>
      <c r="F235" s="188"/>
      <c r="G235" s="188"/>
      <c r="H235" s="188"/>
      <c r="I235" s="188"/>
      <c r="J235" s="188"/>
      <c r="K235" s="188"/>
      <c r="L235" s="188"/>
      <c r="M235" s="188"/>
      <c r="N235" s="188"/>
      <c r="O235" s="188"/>
      <c r="P235" s="188"/>
      <c r="Q235" s="188"/>
      <c r="R235" s="188"/>
      <c r="S235" s="188"/>
      <c r="T235" s="188"/>
      <c r="U235" s="188"/>
      <c r="V235" s="188"/>
      <c r="W235" s="188"/>
      <c r="X235" s="188"/>
      <c r="Y235" s="188"/>
      <c r="Z235" s="188"/>
      <c r="AA235" s="188"/>
      <c r="AB235" s="188"/>
      <c r="AC235" s="188"/>
      <c r="AD235" s="188"/>
      <c r="AE235" s="188"/>
      <c r="AF235" s="188"/>
      <c r="AG235" s="188"/>
      <c r="AH235" s="188"/>
      <c r="AI235" s="188"/>
      <c r="AJ235" s="188"/>
      <c r="AK235" s="188"/>
      <c r="AL235" s="188"/>
      <c r="AM235" s="188"/>
      <c r="AN235" s="188"/>
      <c r="AO235" s="188"/>
      <c r="AP235" s="188"/>
      <c r="AQ235" s="188"/>
      <c r="AR235" s="188"/>
      <c r="AS235" s="188"/>
      <c r="AT235" s="188"/>
      <c r="AU235" s="188"/>
      <c r="AV235" s="188"/>
      <c r="AW235" s="188"/>
      <c r="AX235" s="188"/>
      <c r="AY235" s="188"/>
      <c r="AZ235" s="188"/>
      <c r="BA235" s="188"/>
      <c r="BB235" s="188"/>
      <c r="BC235" s="188"/>
      <c r="BD235" s="188"/>
      <c r="BE235" s="188"/>
      <c r="BF235" s="188"/>
      <c r="BG235" s="188"/>
      <c r="BH235" s="188"/>
      <c r="BI235" s="188"/>
      <c r="BJ235" s="188"/>
      <c r="BK235" s="188"/>
      <c r="BL235" s="188"/>
      <c r="BM235" s="188"/>
    </row>
    <row r="236" spans="1:65">
      <c r="A236" s="188"/>
      <c r="B236" s="188"/>
      <c r="C236" s="188"/>
      <c r="D236" s="188"/>
      <c r="E236" s="188"/>
      <c r="F236" s="188"/>
      <c r="G236" s="188"/>
      <c r="H236" s="188"/>
      <c r="I236" s="188"/>
      <c r="J236" s="188"/>
      <c r="K236" s="188"/>
      <c r="L236" s="188"/>
      <c r="M236" s="188"/>
      <c r="N236" s="188"/>
      <c r="O236" s="188"/>
      <c r="P236" s="188"/>
      <c r="Q236" s="188"/>
      <c r="R236" s="188"/>
      <c r="S236" s="188"/>
      <c r="T236" s="188"/>
      <c r="U236" s="188"/>
      <c r="V236" s="188"/>
      <c r="W236" s="188"/>
      <c r="X236" s="188"/>
      <c r="Y236" s="188"/>
      <c r="Z236" s="188"/>
      <c r="AA236" s="188"/>
      <c r="AB236" s="188"/>
      <c r="AC236" s="188"/>
      <c r="AD236" s="188"/>
      <c r="AE236" s="188"/>
      <c r="AF236" s="188"/>
      <c r="AG236" s="188"/>
      <c r="AH236" s="188"/>
      <c r="AI236" s="188"/>
      <c r="AJ236" s="188"/>
      <c r="AK236" s="188"/>
      <c r="AL236" s="188"/>
      <c r="AM236" s="188"/>
      <c r="AN236" s="188"/>
      <c r="AO236" s="188"/>
      <c r="AP236" s="188"/>
      <c r="AQ236" s="188"/>
      <c r="AR236" s="188"/>
      <c r="AS236" s="188"/>
      <c r="AT236" s="188"/>
      <c r="AU236" s="188"/>
      <c r="AV236" s="188"/>
      <c r="AW236" s="188"/>
      <c r="AX236" s="188"/>
      <c r="AY236" s="188"/>
      <c r="AZ236" s="188"/>
      <c r="BA236" s="188"/>
      <c r="BB236" s="188"/>
      <c r="BC236" s="188"/>
      <c r="BD236" s="188"/>
      <c r="BE236" s="188"/>
      <c r="BF236" s="188"/>
      <c r="BG236" s="188"/>
      <c r="BH236" s="188"/>
      <c r="BI236" s="188"/>
      <c r="BJ236" s="188"/>
      <c r="BK236" s="188"/>
      <c r="BL236" s="188"/>
      <c r="BM236" s="188"/>
    </row>
    <row r="237" spans="1:65">
      <c r="A237" s="188"/>
      <c r="B237" s="188"/>
      <c r="C237" s="188"/>
      <c r="D237" s="188"/>
      <c r="E237" s="188"/>
      <c r="F237" s="188"/>
      <c r="G237" s="188"/>
      <c r="H237" s="188"/>
      <c r="I237" s="188"/>
      <c r="J237" s="188"/>
      <c r="K237" s="188"/>
      <c r="L237" s="188"/>
      <c r="M237" s="188"/>
      <c r="N237" s="188"/>
      <c r="O237" s="188"/>
      <c r="P237" s="188"/>
      <c r="Q237" s="188"/>
      <c r="R237" s="188"/>
      <c r="S237" s="188"/>
      <c r="T237" s="188"/>
      <c r="U237" s="188"/>
      <c r="V237" s="188"/>
      <c r="W237" s="188"/>
      <c r="X237" s="188"/>
      <c r="Y237" s="188"/>
      <c r="Z237" s="188"/>
      <c r="AA237" s="188"/>
      <c r="AB237" s="188"/>
      <c r="AC237" s="188"/>
      <c r="AD237" s="188"/>
      <c r="AE237" s="188"/>
      <c r="AF237" s="188"/>
      <c r="AG237" s="188"/>
      <c r="AH237" s="188"/>
      <c r="AI237" s="188"/>
      <c r="AJ237" s="188"/>
      <c r="AK237" s="188"/>
      <c r="AL237" s="188"/>
      <c r="AM237" s="188"/>
      <c r="AN237" s="188"/>
      <c r="AO237" s="188"/>
      <c r="AP237" s="188"/>
      <c r="AQ237" s="188"/>
      <c r="AR237" s="188"/>
      <c r="AS237" s="188"/>
      <c r="AT237" s="188"/>
      <c r="AU237" s="188"/>
      <c r="AV237" s="188"/>
      <c r="AW237" s="188"/>
      <c r="AX237" s="188"/>
      <c r="AY237" s="188"/>
      <c r="AZ237" s="188"/>
      <c r="BA237" s="188"/>
      <c r="BB237" s="188"/>
      <c r="BC237" s="188"/>
      <c r="BD237" s="188"/>
      <c r="BE237" s="188"/>
      <c r="BF237" s="188"/>
      <c r="BG237" s="188"/>
      <c r="BH237" s="188"/>
      <c r="BI237" s="188"/>
      <c r="BJ237" s="188"/>
      <c r="BK237" s="188"/>
      <c r="BL237" s="188"/>
      <c r="BM237" s="188"/>
    </row>
    <row r="238" spans="1:65">
      <c r="A238" s="188"/>
      <c r="B238" s="188"/>
      <c r="C238" s="188"/>
      <c r="D238" s="188"/>
      <c r="E238" s="188"/>
      <c r="F238" s="188"/>
      <c r="G238" s="188"/>
      <c r="H238" s="188"/>
      <c r="I238" s="188"/>
      <c r="J238" s="188"/>
      <c r="K238" s="188"/>
      <c r="L238" s="188"/>
      <c r="M238" s="188"/>
      <c r="N238" s="188"/>
      <c r="O238" s="188"/>
      <c r="P238" s="188"/>
      <c r="Q238" s="188"/>
      <c r="R238" s="188"/>
      <c r="S238" s="188"/>
      <c r="T238" s="188"/>
      <c r="U238" s="188"/>
      <c r="V238" s="188"/>
      <c r="W238" s="188"/>
      <c r="X238" s="188"/>
      <c r="Y238" s="188"/>
      <c r="Z238" s="188"/>
      <c r="AA238" s="188"/>
      <c r="AB238" s="188"/>
      <c r="AC238" s="188"/>
      <c r="AD238" s="188"/>
      <c r="AE238" s="188"/>
      <c r="AF238" s="188"/>
      <c r="AG238" s="188"/>
      <c r="AH238" s="188"/>
      <c r="AI238" s="188"/>
      <c r="AJ238" s="188"/>
      <c r="AK238" s="188"/>
      <c r="AL238" s="188"/>
      <c r="AM238" s="188"/>
      <c r="AN238" s="188"/>
      <c r="AO238" s="188"/>
      <c r="AP238" s="188"/>
      <c r="AQ238" s="188"/>
      <c r="AR238" s="188"/>
      <c r="AS238" s="188"/>
      <c r="AT238" s="188"/>
      <c r="AU238" s="188"/>
      <c r="AV238" s="188"/>
      <c r="AW238" s="188"/>
      <c r="AX238" s="188"/>
      <c r="AY238" s="188"/>
      <c r="AZ238" s="188"/>
      <c r="BA238" s="188"/>
      <c r="BB238" s="188"/>
      <c r="BC238" s="188"/>
      <c r="BD238" s="188"/>
      <c r="BE238" s="188"/>
      <c r="BF238" s="188"/>
      <c r="BG238" s="188"/>
      <c r="BH238" s="188"/>
      <c r="BI238" s="188"/>
      <c r="BJ238" s="188"/>
      <c r="BK238" s="188"/>
      <c r="BL238" s="188"/>
      <c r="BM238" s="188"/>
    </row>
    <row r="239" spans="1:65">
      <c r="A239" s="188"/>
      <c r="B239" s="188"/>
      <c r="C239" s="188"/>
      <c r="D239" s="188"/>
      <c r="E239" s="188"/>
      <c r="F239" s="188"/>
      <c r="G239" s="188"/>
      <c r="H239" s="188"/>
      <c r="I239" s="188"/>
      <c r="J239" s="188"/>
      <c r="K239" s="188"/>
      <c r="L239" s="188"/>
      <c r="M239" s="188"/>
      <c r="N239" s="188"/>
      <c r="O239" s="188"/>
      <c r="P239" s="188"/>
      <c r="Q239" s="188"/>
      <c r="R239" s="188"/>
      <c r="S239" s="188"/>
      <c r="T239" s="188"/>
      <c r="U239" s="188"/>
      <c r="V239" s="188"/>
      <c r="W239" s="188"/>
      <c r="X239" s="188"/>
      <c r="Y239" s="188"/>
      <c r="Z239" s="188"/>
      <c r="AA239" s="188"/>
      <c r="AB239" s="188"/>
      <c r="AC239" s="188"/>
      <c r="AD239" s="188"/>
      <c r="AE239" s="188"/>
      <c r="AF239" s="188"/>
      <c r="AG239" s="188"/>
      <c r="AH239" s="188"/>
      <c r="AI239" s="188"/>
      <c r="AJ239" s="188"/>
      <c r="AK239" s="188"/>
      <c r="AL239" s="188"/>
      <c r="AM239" s="188"/>
      <c r="AN239" s="188"/>
      <c r="AO239" s="188"/>
      <c r="AP239" s="188"/>
      <c r="AQ239" s="188"/>
      <c r="AR239" s="188"/>
      <c r="AS239" s="188"/>
      <c r="AT239" s="188"/>
      <c r="AU239" s="188"/>
      <c r="AV239" s="188"/>
      <c r="AW239" s="188"/>
      <c r="AX239" s="188"/>
      <c r="AY239" s="188"/>
      <c r="AZ239" s="188"/>
      <c r="BA239" s="188"/>
      <c r="BB239" s="188"/>
      <c r="BC239" s="188"/>
      <c r="BD239" s="188"/>
      <c r="BE239" s="188"/>
      <c r="BF239" s="188"/>
      <c r="BG239" s="188"/>
      <c r="BH239" s="188"/>
      <c r="BI239" s="188"/>
      <c r="BJ239" s="188"/>
      <c r="BK239" s="188"/>
      <c r="BL239" s="188"/>
      <c r="BM239" s="188"/>
    </row>
    <row r="240" spans="1:65">
      <c r="A240" s="188"/>
      <c r="B240" s="188"/>
      <c r="C240" s="188"/>
      <c r="D240" s="188"/>
      <c r="E240" s="188"/>
      <c r="F240" s="188"/>
      <c r="G240" s="188"/>
      <c r="H240" s="188"/>
      <c r="I240" s="188"/>
      <c r="J240" s="188"/>
      <c r="K240" s="188"/>
      <c r="L240" s="188"/>
      <c r="M240" s="188"/>
      <c r="N240" s="188"/>
      <c r="O240" s="188"/>
      <c r="P240" s="188"/>
      <c r="Q240" s="188"/>
      <c r="R240" s="188"/>
      <c r="S240" s="188"/>
      <c r="T240" s="188"/>
      <c r="U240" s="188"/>
      <c r="V240" s="188"/>
      <c r="W240" s="188"/>
      <c r="X240" s="188"/>
      <c r="Y240" s="188"/>
      <c r="Z240" s="188"/>
      <c r="AA240" s="188"/>
      <c r="AB240" s="188"/>
      <c r="AC240" s="188"/>
      <c r="AD240" s="188"/>
      <c r="AE240" s="188"/>
      <c r="AF240" s="188"/>
      <c r="AG240" s="188"/>
      <c r="AH240" s="188"/>
      <c r="AI240" s="188"/>
      <c r="AJ240" s="188"/>
      <c r="AK240" s="188"/>
      <c r="AL240" s="188"/>
      <c r="AM240" s="188"/>
      <c r="AN240" s="188"/>
      <c r="AO240" s="188"/>
      <c r="AP240" s="188"/>
      <c r="AQ240" s="188"/>
      <c r="AR240" s="188"/>
      <c r="AS240" s="188"/>
      <c r="AT240" s="188"/>
      <c r="AU240" s="188"/>
      <c r="AV240" s="188"/>
      <c r="AW240" s="188"/>
      <c r="AX240" s="188"/>
      <c r="AY240" s="188"/>
      <c r="AZ240" s="188"/>
      <c r="BA240" s="188"/>
      <c r="BB240" s="188"/>
      <c r="BC240" s="188"/>
      <c r="BD240" s="188"/>
      <c r="BE240" s="188"/>
      <c r="BF240" s="188"/>
      <c r="BG240" s="188"/>
      <c r="BH240" s="188"/>
      <c r="BI240" s="188"/>
      <c r="BJ240" s="188"/>
      <c r="BK240" s="188"/>
      <c r="BL240" s="188"/>
      <c r="BM240" s="188"/>
    </row>
    <row r="241" spans="1:65">
      <c r="A241" s="188"/>
      <c r="B241" s="188"/>
      <c r="C241" s="188"/>
      <c r="D241" s="188"/>
      <c r="E241" s="188"/>
      <c r="F241" s="188"/>
      <c r="G241" s="188"/>
      <c r="H241" s="188"/>
      <c r="I241" s="188"/>
      <c r="J241" s="188"/>
      <c r="K241" s="188"/>
      <c r="L241" s="188"/>
      <c r="M241" s="188"/>
      <c r="N241" s="188"/>
      <c r="O241" s="188"/>
      <c r="P241" s="188"/>
      <c r="Q241" s="188"/>
      <c r="R241" s="188"/>
      <c r="S241" s="188"/>
      <c r="T241" s="188"/>
      <c r="U241" s="188"/>
      <c r="V241" s="188"/>
      <c r="W241" s="188"/>
      <c r="X241" s="188"/>
      <c r="Y241" s="188"/>
      <c r="Z241" s="188"/>
      <c r="AA241" s="188"/>
      <c r="AB241" s="188"/>
      <c r="AC241" s="188"/>
      <c r="AD241" s="188"/>
      <c r="AE241" s="188"/>
      <c r="AF241" s="188"/>
      <c r="AG241" s="188"/>
      <c r="AH241" s="188"/>
      <c r="AI241" s="188"/>
      <c r="AJ241" s="188"/>
      <c r="AK241" s="188"/>
      <c r="AL241" s="188"/>
      <c r="AM241" s="188"/>
      <c r="AN241" s="188"/>
      <c r="AO241" s="188"/>
      <c r="AP241" s="188"/>
      <c r="AQ241" s="188"/>
      <c r="AR241" s="188"/>
      <c r="AS241" s="188"/>
      <c r="AT241" s="188"/>
      <c r="AU241" s="188"/>
      <c r="AV241" s="188"/>
      <c r="AW241" s="188"/>
      <c r="AX241" s="188"/>
      <c r="AY241" s="188"/>
      <c r="AZ241" s="188"/>
      <c r="BA241" s="188"/>
      <c r="BB241" s="188"/>
      <c r="BC241" s="188"/>
      <c r="BD241" s="188"/>
      <c r="BE241" s="188"/>
      <c r="BF241" s="188"/>
      <c r="BG241" s="188"/>
      <c r="BH241" s="188"/>
      <c r="BI241" s="188"/>
      <c r="BJ241" s="188"/>
      <c r="BK241" s="188"/>
      <c r="BL241" s="188"/>
      <c r="BM241" s="188"/>
    </row>
    <row r="242" spans="1:65">
      <c r="A242" s="188"/>
      <c r="B242" s="188"/>
      <c r="C242" s="188"/>
      <c r="D242" s="188"/>
      <c r="E242" s="188"/>
      <c r="F242" s="188"/>
      <c r="G242" s="188"/>
      <c r="H242" s="188"/>
      <c r="I242" s="188"/>
      <c r="J242" s="188"/>
      <c r="K242" s="188"/>
      <c r="L242" s="188"/>
      <c r="M242" s="188"/>
      <c r="N242" s="188"/>
      <c r="O242" s="188"/>
      <c r="P242" s="188"/>
      <c r="Q242" s="188"/>
      <c r="R242" s="188"/>
      <c r="S242" s="188"/>
      <c r="T242" s="188"/>
      <c r="U242" s="188"/>
      <c r="V242" s="188"/>
      <c r="W242" s="188"/>
      <c r="X242" s="188"/>
      <c r="Y242" s="188"/>
      <c r="Z242" s="188"/>
      <c r="AA242" s="188"/>
      <c r="AB242" s="188"/>
      <c r="AC242" s="188"/>
      <c r="AD242" s="188"/>
      <c r="AE242" s="188"/>
      <c r="AF242" s="188"/>
      <c r="AG242" s="188"/>
      <c r="AH242" s="188"/>
      <c r="AI242" s="188"/>
      <c r="AJ242" s="188"/>
      <c r="AK242" s="188"/>
      <c r="AL242" s="188"/>
      <c r="AM242" s="188"/>
      <c r="AN242" s="188"/>
      <c r="AO242" s="188"/>
      <c r="AP242" s="188"/>
      <c r="AQ242" s="188"/>
      <c r="AR242" s="188"/>
      <c r="AS242" s="188"/>
      <c r="AT242" s="188"/>
      <c r="AU242" s="188"/>
      <c r="AV242" s="188"/>
      <c r="AW242" s="188"/>
      <c r="AX242" s="188"/>
      <c r="AY242" s="188"/>
      <c r="AZ242" s="188"/>
      <c r="BA242" s="188"/>
      <c r="BB242" s="188"/>
      <c r="BC242" s="188"/>
      <c r="BD242" s="188"/>
      <c r="BE242" s="188"/>
      <c r="BF242" s="188"/>
      <c r="BG242" s="188"/>
      <c r="BH242" s="188"/>
      <c r="BI242" s="188"/>
      <c r="BJ242" s="188"/>
      <c r="BK242" s="188"/>
      <c r="BL242" s="188"/>
      <c r="BM242" s="188"/>
    </row>
    <row r="243" spans="1:65">
      <c r="A243" s="188"/>
      <c r="B243" s="188"/>
      <c r="C243" s="188"/>
      <c r="D243" s="188"/>
      <c r="E243" s="188"/>
      <c r="F243" s="188"/>
      <c r="G243" s="188"/>
      <c r="H243" s="188"/>
      <c r="I243" s="188"/>
      <c r="J243" s="188"/>
      <c r="K243" s="188"/>
      <c r="L243" s="188"/>
      <c r="M243" s="188"/>
      <c r="N243" s="188"/>
      <c r="O243" s="188"/>
      <c r="P243" s="188"/>
      <c r="Q243" s="188"/>
      <c r="R243" s="188"/>
      <c r="S243" s="188"/>
      <c r="T243" s="188"/>
      <c r="U243" s="188"/>
      <c r="V243" s="188"/>
      <c r="W243" s="188"/>
      <c r="X243" s="188"/>
      <c r="Y243" s="188"/>
      <c r="Z243" s="188"/>
      <c r="AA243" s="188"/>
      <c r="AB243" s="188"/>
      <c r="AC243" s="188"/>
      <c r="AD243" s="188"/>
      <c r="AE243" s="188"/>
      <c r="AF243" s="188"/>
      <c r="AG243" s="188"/>
      <c r="AH243" s="188"/>
      <c r="AI243" s="188"/>
      <c r="AJ243" s="188"/>
      <c r="AK243" s="188"/>
      <c r="AL243" s="188"/>
      <c r="AM243" s="188"/>
      <c r="AN243" s="188"/>
      <c r="AO243" s="188"/>
      <c r="AP243" s="188"/>
      <c r="AQ243" s="188"/>
      <c r="AR243" s="188"/>
      <c r="AS243" s="188"/>
      <c r="AT243" s="188"/>
      <c r="AU243" s="188"/>
      <c r="AV243" s="188"/>
      <c r="AW243" s="188"/>
      <c r="AX243" s="188"/>
      <c r="AY243" s="188"/>
      <c r="AZ243" s="188"/>
      <c r="BA243" s="188"/>
      <c r="BB243" s="188"/>
      <c r="BC243" s="188"/>
      <c r="BD243" s="188"/>
      <c r="BE243" s="188"/>
      <c r="BF243" s="188"/>
      <c r="BG243" s="188"/>
      <c r="BH243" s="188"/>
      <c r="BI243" s="188"/>
      <c r="BJ243" s="188"/>
      <c r="BK243" s="188"/>
      <c r="BL243" s="188"/>
      <c r="BM243" s="188"/>
    </row>
    <row r="244" spans="1:65">
      <c r="A244" s="188"/>
      <c r="B244" s="188"/>
      <c r="C244" s="188"/>
      <c r="D244" s="188"/>
      <c r="E244" s="188"/>
      <c r="F244" s="188"/>
      <c r="G244" s="188"/>
      <c r="H244" s="188"/>
      <c r="I244" s="188"/>
      <c r="J244" s="188"/>
      <c r="K244" s="188"/>
      <c r="L244" s="188"/>
      <c r="M244" s="188"/>
      <c r="N244" s="188"/>
      <c r="O244" s="188"/>
      <c r="P244" s="188"/>
      <c r="Q244" s="188"/>
      <c r="R244" s="188"/>
      <c r="S244" s="188"/>
      <c r="T244" s="188"/>
      <c r="U244" s="188"/>
      <c r="V244" s="188"/>
      <c r="W244" s="188"/>
      <c r="X244" s="188"/>
      <c r="Y244" s="188"/>
      <c r="Z244" s="188"/>
      <c r="AA244" s="188"/>
      <c r="AB244" s="188"/>
      <c r="AC244" s="188"/>
      <c r="AD244" s="188"/>
      <c r="AE244" s="188"/>
      <c r="AF244" s="188"/>
      <c r="AG244" s="188"/>
      <c r="AH244" s="188"/>
      <c r="AI244" s="188"/>
      <c r="AJ244" s="188"/>
      <c r="AK244" s="188"/>
      <c r="AL244" s="188"/>
      <c r="AM244" s="188"/>
      <c r="AN244" s="188"/>
      <c r="AO244" s="188"/>
      <c r="AP244" s="188"/>
      <c r="AQ244" s="188"/>
      <c r="AR244" s="188"/>
      <c r="AS244" s="188"/>
      <c r="AT244" s="188"/>
      <c r="AU244" s="188"/>
      <c r="AV244" s="188"/>
      <c r="AW244" s="188"/>
      <c r="AX244" s="188"/>
      <c r="AY244" s="188"/>
      <c r="AZ244" s="188"/>
      <c r="BA244" s="188"/>
      <c r="BB244" s="188"/>
      <c r="BC244" s="188"/>
      <c r="BD244" s="188"/>
      <c r="BE244" s="188"/>
      <c r="BF244" s="188"/>
      <c r="BG244" s="188"/>
      <c r="BH244" s="188"/>
      <c r="BI244" s="188"/>
      <c r="BJ244" s="188"/>
      <c r="BK244" s="188"/>
      <c r="BL244" s="188"/>
      <c r="BM244" s="188"/>
    </row>
    <row r="245" spans="1:65">
      <c r="A245" s="188"/>
      <c r="B245" s="188"/>
      <c r="C245" s="188"/>
      <c r="D245" s="188"/>
      <c r="E245" s="188"/>
      <c r="F245" s="188"/>
      <c r="G245" s="188"/>
      <c r="H245" s="188"/>
      <c r="I245" s="188"/>
      <c r="J245" s="188"/>
      <c r="K245" s="188"/>
      <c r="L245" s="188"/>
      <c r="M245" s="188"/>
      <c r="N245" s="188"/>
      <c r="O245" s="188"/>
      <c r="P245" s="188"/>
      <c r="Q245" s="188"/>
      <c r="R245" s="188"/>
      <c r="S245" s="188"/>
      <c r="T245" s="188"/>
      <c r="U245" s="188"/>
      <c r="V245" s="188"/>
      <c r="W245" s="188"/>
      <c r="X245" s="188"/>
      <c r="Y245" s="188"/>
      <c r="Z245" s="188"/>
      <c r="AA245" s="188"/>
      <c r="AB245" s="188"/>
      <c r="AC245" s="188"/>
      <c r="AD245" s="188"/>
      <c r="AE245" s="188"/>
      <c r="AF245" s="188"/>
      <c r="AG245" s="188"/>
      <c r="AH245" s="188"/>
      <c r="AI245" s="188"/>
      <c r="AJ245" s="188"/>
      <c r="AK245" s="188"/>
      <c r="AL245" s="188"/>
      <c r="AM245" s="188"/>
      <c r="AN245" s="188"/>
      <c r="AO245" s="188"/>
      <c r="AP245" s="188"/>
      <c r="AQ245" s="188"/>
      <c r="AR245" s="188"/>
      <c r="AS245" s="188"/>
      <c r="AT245" s="188"/>
      <c r="AU245" s="188"/>
      <c r="AV245" s="188"/>
      <c r="AW245" s="188"/>
      <c r="AX245" s="188"/>
      <c r="AY245" s="188"/>
      <c r="AZ245" s="188"/>
      <c r="BA245" s="188"/>
      <c r="BB245" s="188"/>
      <c r="BC245" s="188"/>
      <c r="BD245" s="188"/>
      <c r="BE245" s="188"/>
      <c r="BF245" s="188"/>
      <c r="BG245" s="188"/>
      <c r="BH245" s="188"/>
      <c r="BI245" s="188"/>
      <c r="BJ245" s="188"/>
      <c r="BK245" s="188"/>
      <c r="BL245" s="188"/>
      <c r="BM245" s="188"/>
    </row>
    <row r="246" spans="1:65">
      <c r="A246" s="188"/>
      <c r="B246" s="188"/>
      <c r="C246" s="188"/>
      <c r="D246" s="188"/>
      <c r="E246" s="188"/>
      <c r="F246" s="188"/>
      <c r="G246" s="188"/>
      <c r="H246" s="188"/>
      <c r="I246" s="188"/>
      <c r="J246" s="188"/>
      <c r="K246" s="188"/>
      <c r="L246" s="188"/>
      <c r="M246" s="188"/>
      <c r="N246" s="188"/>
      <c r="O246" s="188"/>
      <c r="P246" s="188"/>
      <c r="Q246" s="188"/>
      <c r="R246" s="188"/>
      <c r="S246" s="188"/>
      <c r="T246" s="188"/>
      <c r="U246" s="188"/>
      <c r="V246" s="188"/>
      <c r="W246" s="188"/>
      <c r="X246" s="188"/>
      <c r="Y246" s="188"/>
      <c r="Z246" s="188"/>
      <c r="AA246" s="188"/>
      <c r="AB246" s="188"/>
      <c r="AC246" s="188"/>
      <c r="AD246" s="188"/>
      <c r="AE246" s="188"/>
      <c r="AF246" s="188"/>
      <c r="AG246" s="188"/>
      <c r="AH246" s="188"/>
      <c r="AI246" s="188"/>
      <c r="AJ246" s="188"/>
      <c r="AK246" s="188"/>
      <c r="AL246" s="188"/>
      <c r="AM246" s="188"/>
      <c r="AN246" s="188"/>
      <c r="AO246" s="188"/>
      <c r="AP246" s="188"/>
      <c r="AQ246" s="188"/>
      <c r="AR246" s="188"/>
      <c r="AS246" s="188"/>
      <c r="AT246" s="188"/>
      <c r="AU246" s="188"/>
      <c r="AV246" s="188"/>
      <c r="AW246" s="188"/>
      <c r="AX246" s="188"/>
      <c r="AY246" s="188"/>
      <c r="AZ246" s="188"/>
      <c r="BA246" s="188"/>
      <c r="BB246" s="188"/>
      <c r="BC246" s="188"/>
      <c r="BD246" s="188"/>
      <c r="BE246" s="188"/>
      <c r="BF246" s="188"/>
      <c r="BG246" s="188"/>
      <c r="BH246" s="188"/>
      <c r="BI246" s="188"/>
      <c r="BJ246" s="188"/>
      <c r="BK246" s="188"/>
      <c r="BL246" s="188"/>
      <c r="BM246" s="188"/>
    </row>
    <row r="247" spans="1:65">
      <c r="A247" s="188"/>
      <c r="B247" s="188"/>
      <c r="C247" s="188"/>
      <c r="D247" s="188"/>
      <c r="E247" s="188"/>
      <c r="F247" s="188"/>
      <c r="G247" s="188"/>
      <c r="H247" s="188"/>
      <c r="I247" s="188"/>
      <c r="J247" s="188"/>
      <c r="K247" s="188"/>
      <c r="L247" s="188"/>
      <c r="M247" s="188"/>
      <c r="N247" s="188"/>
      <c r="O247" s="188"/>
      <c r="P247" s="188"/>
      <c r="Q247" s="188"/>
      <c r="R247" s="188"/>
      <c r="S247" s="188"/>
      <c r="T247" s="188"/>
      <c r="U247" s="188"/>
      <c r="V247" s="188"/>
      <c r="W247" s="188"/>
      <c r="X247" s="188"/>
      <c r="Y247" s="188"/>
      <c r="Z247" s="188"/>
      <c r="AA247" s="188"/>
      <c r="AB247" s="188"/>
      <c r="AC247" s="188"/>
      <c r="AD247" s="188"/>
      <c r="AE247" s="188"/>
      <c r="AF247" s="188"/>
      <c r="AG247" s="188"/>
      <c r="AH247" s="188"/>
      <c r="AI247" s="188"/>
      <c r="AJ247" s="188"/>
      <c r="AK247" s="188"/>
      <c r="AL247" s="188"/>
      <c r="AM247" s="188"/>
      <c r="AN247" s="188"/>
      <c r="AO247" s="188"/>
      <c r="AP247" s="188"/>
      <c r="AQ247" s="188"/>
      <c r="AR247" s="188"/>
      <c r="AS247" s="188"/>
      <c r="AT247" s="188"/>
      <c r="AU247" s="188"/>
      <c r="AV247" s="188"/>
      <c r="AW247" s="188"/>
      <c r="AX247" s="188"/>
      <c r="AY247" s="188"/>
      <c r="AZ247" s="188"/>
      <c r="BA247" s="188"/>
      <c r="BB247" s="188"/>
      <c r="BC247" s="188"/>
      <c r="BD247" s="188"/>
      <c r="BE247" s="188"/>
      <c r="BF247" s="188"/>
      <c r="BG247" s="188"/>
      <c r="BH247" s="188"/>
      <c r="BI247" s="188"/>
      <c r="BJ247" s="188"/>
      <c r="BK247" s="188"/>
      <c r="BL247" s="188"/>
      <c r="BM247" s="188"/>
    </row>
    <row r="248" spans="1:65">
      <c r="A248" s="188"/>
      <c r="B248" s="188"/>
      <c r="C248" s="188"/>
      <c r="D248" s="188"/>
      <c r="E248" s="188"/>
      <c r="F248" s="188"/>
      <c r="G248" s="188"/>
      <c r="H248" s="188"/>
      <c r="I248" s="188"/>
      <c r="J248" s="188"/>
      <c r="K248" s="188"/>
      <c r="L248" s="188"/>
      <c r="M248" s="188"/>
      <c r="N248" s="188"/>
      <c r="O248" s="188"/>
      <c r="P248" s="188"/>
      <c r="Q248" s="188"/>
      <c r="R248" s="188"/>
      <c r="S248" s="188"/>
      <c r="T248" s="188"/>
      <c r="U248" s="188"/>
      <c r="V248" s="188"/>
      <c r="W248" s="188"/>
      <c r="X248" s="188"/>
      <c r="Y248" s="188"/>
      <c r="Z248" s="188"/>
      <c r="AA248" s="188"/>
      <c r="AB248" s="188"/>
      <c r="AC248" s="188"/>
      <c r="AD248" s="188"/>
      <c r="AE248" s="188"/>
      <c r="AF248" s="188"/>
      <c r="AG248" s="188"/>
      <c r="AH248" s="188"/>
      <c r="AI248" s="188"/>
      <c r="AJ248" s="188"/>
      <c r="AK248" s="188"/>
      <c r="AL248" s="188"/>
      <c r="AM248" s="188"/>
      <c r="AN248" s="188"/>
      <c r="AO248" s="188"/>
      <c r="AP248" s="188"/>
      <c r="AQ248" s="188"/>
      <c r="AR248" s="188"/>
      <c r="AS248" s="188"/>
      <c r="AT248" s="188"/>
      <c r="AU248" s="188"/>
      <c r="AV248" s="188"/>
      <c r="AW248" s="188"/>
      <c r="AX248" s="188"/>
      <c r="AY248" s="188"/>
      <c r="AZ248" s="188"/>
      <c r="BA248" s="188"/>
      <c r="BB248" s="188"/>
      <c r="BC248" s="188"/>
      <c r="BD248" s="188"/>
      <c r="BE248" s="188"/>
      <c r="BF248" s="188"/>
      <c r="BG248" s="188"/>
      <c r="BH248" s="188"/>
      <c r="BI248" s="188"/>
      <c r="BJ248" s="188"/>
      <c r="BK248" s="188"/>
      <c r="BL248" s="188"/>
      <c r="BM248" s="188"/>
    </row>
    <row r="249" spans="1:65">
      <c r="A249" s="188"/>
      <c r="B249" s="188"/>
      <c r="C249" s="188"/>
      <c r="D249" s="188"/>
      <c r="E249" s="188"/>
      <c r="F249" s="188"/>
      <c r="G249" s="188"/>
      <c r="H249" s="188"/>
      <c r="I249" s="188"/>
      <c r="J249" s="188"/>
      <c r="K249" s="188"/>
      <c r="L249" s="188"/>
      <c r="M249" s="188"/>
      <c r="N249" s="188"/>
      <c r="O249" s="188"/>
      <c r="P249" s="188"/>
      <c r="Q249" s="188"/>
      <c r="R249" s="188"/>
      <c r="S249" s="188"/>
      <c r="T249" s="188"/>
      <c r="U249" s="188"/>
      <c r="V249" s="188"/>
      <c r="W249" s="188"/>
      <c r="X249" s="188"/>
      <c r="Y249" s="188"/>
      <c r="Z249" s="188"/>
      <c r="AA249" s="188"/>
      <c r="AB249" s="188"/>
      <c r="AC249" s="188"/>
      <c r="AD249" s="188"/>
      <c r="AE249" s="188"/>
      <c r="AF249" s="188"/>
      <c r="AG249" s="188"/>
      <c r="AH249" s="188"/>
      <c r="AI249" s="188"/>
      <c r="AJ249" s="188"/>
      <c r="AK249" s="188"/>
      <c r="AL249" s="188"/>
      <c r="AM249" s="188"/>
      <c r="AN249" s="188"/>
      <c r="AO249" s="188"/>
      <c r="AP249" s="188"/>
      <c r="AQ249" s="188"/>
      <c r="AR249" s="188"/>
      <c r="AS249" s="188"/>
      <c r="AT249" s="188"/>
      <c r="AU249" s="188"/>
      <c r="AV249" s="188"/>
      <c r="AW249" s="188"/>
      <c r="AX249" s="188"/>
      <c r="AY249" s="188"/>
      <c r="AZ249" s="188"/>
      <c r="BA249" s="188"/>
      <c r="BB249" s="188"/>
      <c r="BC249" s="188"/>
      <c r="BD249" s="188"/>
      <c r="BE249" s="188"/>
      <c r="BF249" s="188"/>
      <c r="BG249" s="188"/>
      <c r="BH249" s="188"/>
      <c r="BI249" s="188"/>
      <c r="BJ249" s="188"/>
      <c r="BK249" s="188"/>
      <c r="BL249" s="188"/>
      <c r="BM249" s="188"/>
    </row>
    <row r="250" spans="1:65">
      <c r="A250" s="188"/>
      <c r="B250" s="188"/>
      <c r="C250" s="188"/>
      <c r="D250" s="188"/>
      <c r="E250" s="188"/>
      <c r="F250" s="188"/>
      <c r="G250" s="188"/>
      <c r="H250" s="188"/>
      <c r="I250" s="188"/>
      <c r="J250" s="188"/>
      <c r="K250" s="188"/>
      <c r="L250" s="188"/>
      <c r="M250" s="188"/>
      <c r="N250" s="188"/>
      <c r="O250" s="188"/>
      <c r="P250" s="188"/>
      <c r="Q250" s="188"/>
      <c r="R250" s="188"/>
      <c r="S250" s="188"/>
      <c r="T250" s="188"/>
      <c r="U250" s="188"/>
      <c r="V250" s="188"/>
      <c r="W250" s="188"/>
      <c r="X250" s="188"/>
      <c r="Y250" s="188"/>
      <c r="Z250" s="188"/>
      <c r="AA250" s="188"/>
      <c r="AB250" s="188"/>
      <c r="AC250" s="188"/>
      <c r="AD250" s="188"/>
      <c r="AE250" s="188"/>
      <c r="AF250" s="188"/>
      <c r="AG250" s="188"/>
      <c r="AH250" s="188"/>
      <c r="AI250" s="188"/>
      <c r="AJ250" s="188"/>
      <c r="AK250" s="188"/>
      <c r="AL250" s="188"/>
      <c r="AM250" s="188"/>
      <c r="AN250" s="188"/>
      <c r="AO250" s="188"/>
      <c r="AP250" s="188"/>
      <c r="AQ250" s="188"/>
      <c r="AR250" s="188"/>
      <c r="AS250" s="188"/>
      <c r="AT250" s="188"/>
      <c r="AU250" s="188"/>
      <c r="AV250" s="188"/>
      <c r="AW250" s="188"/>
      <c r="AX250" s="188"/>
      <c r="AY250" s="188"/>
      <c r="AZ250" s="188"/>
      <c r="BA250" s="188"/>
      <c r="BB250" s="188"/>
      <c r="BC250" s="188"/>
      <c r="BD250" s="188"/>
      <c r="BE250" s="188"/>
      <c r="BF250" s="188"/>
      <c r="BG250" s="188"/>
      <c r="BH250" s="188"/>
      <c r="BI250" s="188"/>
      <c r="BJ250" s="188"/>
      <c r="BK250" s="188"/>
      <c r="BL250" s="188"/>
      <c r="BM250" s="188"/>
    </row>
    <row r="251" spans="1:65">
      <c r="A251" s="188"/>
      <c r="B251" s="188"/>
      <c r="C251" s="188"/>
      <c r="D251" s="188"/>
      <c r="E251" s="188"/>
      <c r="F251" s="188"/>
      <c r="G251" s="188"/>
      <c r="H251" s="188"/>
      <c r="I251" s="188"/>
      <c r="J251" s="188"/>
      <c r="K251" s="188"/>
      <c r="L251" s="188"/>
      <c r="M251" s="188"/>
      <c r="N251" s="188"/>
      <c r="O251" s="188"/>
      <c r="P251" s="188"/>
      <c r="Q251" s="188"/>
      <c r="R251" s="188"/>
      <c r="S251" s="188"/>
      <c r="T251" s="188"/>
      <c r="U251" s="188"/>
      <c r="V251" s="188"/>
      <c r="W251" s="188"/>
      <c r="X251" s="188"/>
      <c r="Y251" s="188"/>
      <c r="Z251" s="188"/>
      <c r="AA251" s="188"/>
      <c r="AB251" s="188"/>
      <c r="AC251" s="188"/>
      <c r="AD251" s="188"/>
      <c r="AE251" s="188"/>
      <c r="AF251" s="188"/>
      <c r="AG251" s="188"/>
      <c r="AH251" s="188"/>
      <c r="AI251" s="188"/>
      <c r="AJ251" s="188"/>
      <c r="AK251" s="188"/>
      <c r="AL251" s="188"/>
      <c r="AM251" s="188"/>
      <c r="AN251" s="188"/>
      <c r="AO251" s="188"/>
      <c r="AP251" s="188"/>
      <c r="AQ251" s="188"/>
      <c r="AR251" s="188"/>
      <c r="AS251" s="188"/>
      <c r="AT251" s="188"/>
      <c r="AU251" s="188"/>
      <c r="AV251" s="188"/>
      <c r="AW251" s="188"/>
      <c r="AX251" s="188"/>
      <c r="AY251" s="188"/>
      <c r="AZ251" s="188"/>
      <c r="BA251" s="188"/>
      <c r="BB251" s="188"/>
      <c r="BC251" s="188"/>
      <c r="BD251" s="188"/>
      <c r="BE251" s="188"/>
      <c r="BF251" s="188"/>
      <c r="BG251" s="188"/>
      <c r="BH251" s="188"/>
      <c r="BI251" s="188"/>
      <c r="BJ251" s="188"/>
      <c r="BK251" s="188"/>
      <c r="BL251" s="188"/>
      <c r="BM251" s="188"/>
    </row>
    <row r="252" spans="1:65">
      <c r="A252" s="188"/>
      <c r="B252" s="188"/>
      <c r="C252" s="188"/>
      <c r="D252" s="188"/>
      <c r="E252" s="188"/>
      <c r="F252" s="188"/>
      <c r="G252" s="188"/>
      <c r="H252" s="188"/>
      <c r="I252" s="188"/>
      <c r="J252" s="188"/>
      <c r="K252" s="188"/>
      <c r="L252" s="188"/>
      <c r="M252" s="188"/>
      <c r="N252" s="188"/>
      <c r="O252" s="188"/>
      <c r="P252" s="188"/>
      <c r="Q252" s="188"/>
      <c r="R252" s="188"/>
      <c r="S252" s="188"/>
      <c r="T252" s="188"/>
      <c r="U252" s="188"/>
      <c r="V252" s="188"/>
      <c r="W252" s="188"/>
      <c r="X252" s="188"/>
      <c r="Y252" s="188"/>
      <c r="Z252" s="188"/>
      <c r="AA252" s="188"/>
      <c r="AB252" s="188"/>
      <c r="AC252" s="188"/>
      <c r="AD252" s="188"/>
      <c r="AE252" s="188"/>
      <c r="AF252" s="188"/>
      <c r="AG252" s="188"/>
      <c r="AH252" s="188"/>
      <c r="AI252" s="188"/>
      <c r="AJ252" s="188"/>
      <c r="AK252" s="188"/>
      <c r="AL252" s="188"/>
      <c r="AM252" s="188"/>
      <c r="AN252" s="188"/>
      <c r="AO252" s="188"/>
      <c r="AP252" s="188"/>
      <c r="AQ252" s="188"/>
      <c r="AR252" s="188"/>
      <c r="AS252" s="188"/>
      <c r="AT252" s="188"/>
      <c r="AU252" s="188"/>
      <c r="AV252" s="188"/>
      <c r="AW252" s="188"/>
      <c r="AX252" s="188"/>
      <c r="AY252" s="188"/>
      <c r="AZ252" s="188"/>
      <c r="BA252" s="188"/>
      <c r="BB252" s="188"/>
      <c r="BC252" s="188"/>
      <c r="BD252" s="188"/>
      <c r="BE252" s="188"/>
      <c r="BF252" s="188"/>
      <c r="BG252" s="188"/>
      <c r="BH252" s="188"/>
      <c r="BI252" s="188"/>
      <c r="BJ252" s="188"/>
      <c r="BK252" s="188"/>
      <c r="BL252" s="188"/>
      <c r="BM252" s="188"/>
    </row>
    <row r="253" spans="1:65">
      <c r="A253" s="188"/>
      <c r="B253" s="188"/>
      <c r="C253" s="188"/>
      <c r="D253" s="188"/>
      <c r="E253" s="188"/>
      <c r="F253" s="188"/>
      <c r="G253" s="188"/>
      <c r="H253" s="188"/>
      <c r="I253" s="188"/>
      <c r="J253" s="188"/>
      <c r="K253" s="188"/>
      <c r="L253" s="188"/>
      <c r="M253" s="188"/>
      <c r="N253" s="188"/>
      <c r="O253" s="188"/>
      <c r="P253" s="188"/>
      <c r="Q253" s="188"/>
      <c r="R253" s="188"/>
      <c r="S253" s="188"/>
      <c r="T253" s="188"/>
      <c r="U253" s="188"/>
      <c r="V253" s="188"/>
      <c r="W253" s="188"/>
      <c r="X253" s="188"/>
      <c r="Y253" s="188"/>
      <c r="Z253" s="188"/>
      <c r="AA253" s="188"/>
      <c r="AB253" s="188"/>
      <c r="AC253" s="188"/>
      <c r="AD253" s="188"/>
      <c r="AE253" s="188"/>
      <c r="AF253" s="188"/>
      <c r="AG253" s="188"/>
      <c r="AH253" s="188"/>
      <c r="AI253" s="188"/>
      <c r="AJ253" s="188"/>
      <c r="AK253" s="188"/>
      <c r="AL253" s="188"/>
      <c r="AM253" s="188"/>
      <c r="AN253" s="188"/>
      <c r="AO253" s="188"/>
      <c r="AP253" s="188"/>
      <c r="AQ253" s="188"/>
      <c r="AR253" s="188"/>
      <c r="AS253" s="188"/>
      <c r="AT253" s="188"/>
      <c r="AU253" s="188"/>
      <c r="AV253" s="188"/>
      <c r="AW253" s="188"/>
      <c r="AX253" s="188"/>
      <c r="AY253" s="188"/>
      <c r="AZ253" s="188"/>
      <c r="BA253" s="188"/>
      <c r="BB253" s="188"/>
      <c r="BC253" s="188"/>
      <c r="BD253" s="188"/>
      <c r="BE253" s="188"/>
      <c r="BF253" s="188"/>
      <c r="BG253" s="188"/>
      <c r="BH253" s="188"/>
      <c r="BI253" s="188"/>
      <c r="BJ253" s="188"/>
      <c r="BK253" s="188"/>
      <c r="BL253" s="188"/>
      <c r="BM253" s="188"/>
    </row>
    <row r="254" spans="1:65">
      <c r="A254" s="188"/>
      <c r="B254" s="188"/>
      <c r="C254" s="188"/>
      <c r="D254" s="188"/>
      <c r="E254" s="188"/>
      <c r="F254" s="188"/>
      <c r="G254" s="188"/>
      <c r="H254" s="188"/>
      <c r="I254" s="188"/>
      <c r="J254" s="188"/>
      <c r="K254" s="188"/>
      <c r="L254" s="188"/>
      <c r="M254" s="188"/>
      <c r="N254" s="188"/>
      <c r="O254" s="188"/>
      <c r="P254" s="188"/>
      <c r="Q254" s="188"/>
      <c r="R254" s="188"/>
      <c r="S254" s="188"/>
      <c r="T254" s="188"/>
      <c r="U254" s="188"/>
      <c r="V254" s="188"/>
      <c r="W254" s="188"/>
      <c r="X254" s="188"/>
      <c r="Y254" s="188"/>
      <c r="Z254" s="188"/>
      <c r="AA254" s="188"/>
      <c r="AB254" s="188"/>
      <c r="AC254" s="188"/>
      <c r="AD254" s="188"/>
      <c r="AE254" s="188"/>
      <c r="AF254" s="188"/>
      <c r="AG254" s="188"/>
      <c r="AH254" s="188"/>
      <c r="AI254" s="188"/>
      <c r="AJ254" s="188"/>
      <c r="AK254" s="188"/>
      <c r="AL254" s="188"/>
      <c r="AM254" s="188"/>
      <c r="AN254" s="188"/>
      <c r="AO254" s="188"/>
      <c r="AP254" s="188"/>
      <c r="AQ254" s="188"/>
      <c r="AR254" s="188"/>
      <c r="AS254" s="188"/>
      <c r="AT254" s="188"/>
      <c r="AU254" s="188"/>
      <c r="AV254" s="188"/>
      <c r="AW254" s="188"/>
      <c r="AX254" s="188"/>
      <c r="AY254" s="188"/>
      <c r="AZ254" s="188"/>
      <c r="BA254" s="188"/>
      <c r="BB254" s="188"/>
      <c r="BC254" s="188"/>
      <c r="BD254" s="188"/>
      <c r="BE254" s="188"/>
      <c r="BF254" s="188"/>
      <c r="BG254" s="188"/>
      <c r="BH254" s="188"/>
      <c r="BI254" s="188"/>
      <c r="BJ254" s="188"/>
      <c r="BK254" s="188"/>
      <c r="BL254" s="188"/>
      <c r="BM254" s="188"/>
    </row>
    <row r="255" spans="1:65">
      <c r="A255" s="188"/>
      <c r="B255" s="188"/>
      <c r="C255" s="188"/>
      <c r="D255" s="188"/>
      <c r="E255" s="188"/>
      <c r="F255" s="188"/>
      <c r="G255" s="188"/>
      <c r="H255" s="188"/>
      <c r="I255" s="188"/>
      <c r="J255" s="188"/>
      <c r="K255" s="188"/>
      <c r="L255" s="188"/>
      <c r="M255" s="188"/>
      <c r="N255" s="188"/>
      <c r="O255" s="188"/>
      <c r="P255" s="188"/>
      <c r="Q255" s="188"/>
      <c r="R255" s="188"/>
      <c r="S255" s="188"/>
      <c r="T255" s="188"/>
      <c r="U255" s="188"/>
      <c r="V255" s="188"/>
      <c r="W255" s="188"/>
      <c r="X255" s="188"/>
      <c r="Y255" s="188"/>
      <c r="Z255" s="188"/>
      <c r="AA255" s="188"/>
      <c r="AB255" s="188"/>
      <c r="AC255" s="188"/>
      <c r="AD255" s="188"/>
      <c r="AE255" s="188"/>
      <c r="AF255" s="188"/>
      <c r="AG255" s="188"/>
      <c r="AH255" s="188"/>
      <c r="AI255" s="188"/>
      <c r="AJ255" s="188"/>
      <c r="AK255" s="188"/>
      <c r="AL255" s="188"/>
      <c r="AM255" s="188"/>
      <c r="AN255" s="188"/>
      <c r="AO255" s="188"/>
      <c r="AP255" s="188"/>
      <c r="AQ255" s="188"/>
      <c r="AR255" s="188"/>
      <c r="AS255" s="188"/>
      <c r="AT255" s="188"/>
      <c r="AU255" s="188"/>
      <c r="AV255" s="188"/>
      <c r="AW255" s="188"/>
      <c r="AX255" s="188"/>
      <c r="AY255" s="188"/>
      <c r="AZ255" s="188"/>
      <c r="BA255" s="188"/>
      <c r="BB255" s="188"/>
      <c r="BC255" s="188"/>
      <c r="BD255" s="188"/>
      <c r="BE255" s="188"/>
      <c r="BF255" s="188"/>
      <c r="BG255" s="188"/>
      <c r="BH255" s="188"/>
      <c r="BI255" s="188"/>
      <c r="BJ255" s="188"/>
      <c r="BK255" s="188"/>
      <c r="BL255" s="188"/>
      <c r="BM255" s="188"/>
    </row>
    <row r="256" spans="1:65">
      <c r="A256" s="188"/>
      <c r="B256" s="188"/>
      <c r="C256" s="188"/>
      <c r="D256" s="188"/>
      <c r="E256" s="188"/>
      <c r="F256" s="188"/>
      <c r="G256" s="188"/>
      <c r="H256" s="188"/>
      <c r="I256" s="188"/>
      <c r="J256" s="188"/>
      <c r="K256" s="188"/>
      <c r="L256" s="188"/>
      <c r="M256" s="188"/>
      <c r="N256" s="188"/>
      <c r="O256" s="188"/>
      <c r="P256" s="188"/>
      <c r="Q256" s="188"/>
      <c r="R256" s="188"/>
      <c r="S256" s="188"/>
      <c r="T256" s="188"/>
      <c r="U256" s="188"/>
      <c r="V256" s="188"/>
      <c r="W256" s="188"/>
      <c r="X256" s="188"/>
      <c r="Y256" s="188"/>
      <c r="Z256" s="188"/>
      <c r="AA256" s="188"/>
      <c r="AB256" s="188"/>
      <c r="AC256" s="188"/>
      <c r="AD256" s="188"/>
      <c r="AE256" s="188"/>
      <c r="AF256" s="188"/>
      <c r="AG256" s="188"/>
      <c r="AH256" s="188"/>
      <c r="AI256" s="188"/>
      <c r="AJ256" s="188"/>
      <c r="AK256" s="188"/>
      <c r="AL256" s="188"/>
      <c r="AM256" s="188"/>
      <c r="AN256" s="188"/>
      <c r="AO256" s="188"/>
      <c r="AP256" s="188"/>
      <c r="AQ256" s="188"/>
      <c r="AR256" s="188"/>
      <c r="AS256" s="188"/>
      <c r="AT256" s="188"/>
      <c r="AU256" s="188"/>
      <c r="AV256" s="188"/>
      <c r="AW256" s="188"/>
      <c r="AX256" s="188"/>
      <c r="AY256" s="188"/>
      <c r="AZ256" s="188"/>
      <c r="BA256" s="188"/>
      <c r="BB256" s="188"/>
      <c r="BC256" s="188"/>
      <c r="BD256" s="188"/>
      <c r="BE256" s="188"/>
      <c r="BF256" s="188"/>
      <c r="BG256" s="188"/>
      <c r="BH256" s="188"/>
      <c r="BI256" s="188"/>
      <c r="BJ256" s="188"/>
      <c r="BK256" s="188"/>
      <c r="BL256" s="188"/>
      <c r="BM256" s="188"/>
    </row>
    <row r="257" spans="1:65">
      <c r="A257" s="188"/>
      <c r="B257" s="188"/>
      <c r="C257" s="188"/>
      <c r="D257" s="188"/>
      <c r="E257" s="188"/>
      <c r="F257" s="188"/>
      <c r="G257" s="188"/>
      <c r="H257" s="188"/>
      <c r="I257" s="188"/>
      <c r="J257" s="188"/>
      <c r="K257" s="188"/>
      <c r="L257" s="188"/>
      <c r="M257" s="188"/>
      <c r="N257" s="188"/>
      <c r="O257" s="188"/>
      <c r="P257" s="188"/>
      <c r="Q257" s="188"/>
      <c r="R257" s="188"/>
      <c r="S257" s="188"/>
      <c r="T257" s="188"/>
      <c r="U257" s="188"/>
      <c r="V257" s="188"/>
      <c r="W257" s="188"/>
      <c r="X257" s="188"/>
      <c r="Y257" s="188"/>
      <c r="Z257" s="188"/>
      <c r="AA257" s="188"/>
      <c r="AB257" s="188"/>
      <c r="AC257" s="188"/>
      <c r="AD257" s="188"/>
      <c r="AE257" s="188"/>
      <c r="AF257" s="188"/>
      <c r="AG257" s="188"/>
      <c r="AH257" s="188"/>
      <c r="AI257" s="188"/>
      <c r="AJ257" s="188"/>
      <c r="AK257" s="188"/>
      <c r="AL257" s="188"/>
      <c r="AM257" s="188"/>
      <c r="AN257" s="188"/>
      <c r="AO257" s="188"/>
      <c r="AP257" s="188"/>
      <c r="AQ257" s="188"/>
      <c r="AR257" s="188"/>
      <c r="AS257" s="188"/>
      <c r="AT257" s="188"/>
      <c r="AU257" s="188"/>
      <c r="AV257" s="188"/>
      <c r="AW257" s="188"/>
      <c r="AX257" s="188"/>
      <c r="AY257" s="188"/>
      <c r="AZ257" s="188"/>
      <c r="BA257" s="188"/>
      <c r="BB257" s="188"/>
      <c r="BC257" s="188"/>
      <c r="BD257" s="188"/>
      <c r="BE257" s="188"/>
      <c r="BF257" s="188"/>
      <c r="BG257" s="188"/>
      <c r="BH257" s="188"/>
      <c r="BI257" s="188"/>
      <c r="BJ257" s="188"/>
      <c r="BK257" s="188"/>
      <c r="BL257" s="188"/>
      <c r="BM257" s="188"/>
    </row>
    <row r="258" spans="1:65">
      <c r="A258" s="188"/>
      <c r="B258" s="188"/>
      <c r="C258" s="188"/>
      <c r="D258" s="188"/>
      <c r="E258" s="188"/>
      <c r="F258" s="188"/>
      <c r="G258" s="188"/>
      <c r="H258" s="188"/>
      <c r="I258" s="188"/>
      <c r="J258" s="188"/>
      <c r="K258" s="188"/>
      <c r="L258" s="188"/>
      <c r="M258" s="188"/>
      <c r="N258" s="188"/>
      <c r="O258" s="188"/>
      <c r="P258" s="188"/>
      <c r="Q258" s="188"/>
      <c r="R258" s="188"/>
      <c r="S258" s="188"/>
      <c r="T258" s="188"/>
      <c r="U258" s="188"/>
      <c r="V258" s="188"/>
      <c r="W258" s="188"/>
      <c r="X258" s="188"/>
      <c r="Y258" s="188"/>
      <c r="Z258" s="188"/>
      <c r="AA258" s="188"/>
      <c r="AB258" s="188"/>
      <c r="AC258" s="188"/>
      <c r="AD258" s="188"/>
      <c r="AE258" s="188"/>
      <c r="AF258" s="188"/>
      <c r="AG258" s="188"/>
      <c r="AH258" s="188"/>
      <c r="AI258" s="188"/>
      <c r="AJ258" s="188"/>
      <c r="AK258" s="188"/>
      <c r="AL258" s="188"/>
      <c r="AM258" s="188"/>
      <c r="AN258" s="188"/>
      <c r="AO258" s="188"/>
      <c r="AP258" s="188"/>
      <c r="AQ258" s="188"/>
      <c r="AR258" s="188"/>
      <c r="AS258" s="188"/>
      <c r="AT258" s="188"/>
      <c r="AU258" s="188"/>
      <c r="AV258" s="188"/>
      <c r="AW258" s="188"/>
      <c r="AX258" s="188"/>
      <c r="AY258" s="188"/>
      <c r="AZ258" s="188"/>
      <c r="BA258" s="188"/>
      <c r="BB258" s="188"/>
      <c r="BC258" s="188"/>
      <c r="BD258" s="188"/>
      <c r="BE258" s="188"/>
      <c r="BF258" s="188"/>
      <c r="BG258" s="188"/>
      <c r="BH258" s="188"/>
      <c r="BI258" s="188"/>
      <c r="BJ258" s="188"/>
      <c r="BK258" s="188"/>
      <c r="BL258" s="188"/>
      <c r="BM258" s="188"/>
    </row>
    <row r="259" spans="1:65">
      <c r="A259" s="188"/>
      <c r="B259" s="188"/>
      <c r="C259" s="188"/>
      <c r="D259" s="188"/>
      <c r="E259" s="188"/>
      <c r="F259" s="188"/>
      <c r="G259" s="188"/>
      <c r="H259" s="188"/>
      <c r="I259" s="188"/>
      <c r="J259" s="188"/>
      <c r="K259" s="188"/>
      <c r="L259" s="188"/>
      <c r="M259" s="188"/>
      <c r="N259" s="188"/>
      <c r="O259" s="188"/>
      <c r="P259" s="188"/>
      <c r="Q259" s="188"/>
      <c r="R259" s="188"/>
      <c r="S259" s="188"/>
      <c r="T259" s="188"/>
      <c r="U259" s="188"/>
      <c r="V259" s="188"/>
      <c r="W259" s="188"/>
      <c r="X259" s="188"/>
      <c r="Y259" s="188"/>
      <c r="Z259" s="188"/>
      <c r="AA259" s="188"/>
      <c r="AB259" s="188"/>
      <c r="AC259" s="188"/>
      <c r="AD259" s="188"/>
      <c r="AE259" s="188"/>
      <c r="AF259" s="188"/>
      <c r="AG259" s="188"/>
      <c r="AH259" s="188"/>
      <c r="AI259" s="188"/>
      <c r="AJ259" s="188"/>
      <c r="AK259" s="188"/>
      <c r="AL259" s="188"/>
      <c r="AM259" s="188"/>
      <c r="AN259" s="188"/>
      <c r="AO259" s="188"/>
      <c r="AP259" s="188"/>
      <c r="AQ259" s="188"/>
      <c r="AR259" s="188"/>
      <c r="AS259" s="188"/>
      <c r="AT259" s="188"/>
      <c r="AU259" s="188"/>
      <c r="AV259" s="188"/>
      <c r="AW259" s="188"/>
      <c r="AX259" s="188"/>
      <c r="AY259" s="188"/>
      <c r="AZ259" s="188"/>
      <c r="BA259" s="188"/>
      <c r="BB259" s="188"/>
      <c r="BC259" s="188"/>
      <c r="BD259" s="188"/>
      <c r="BE259" s="188"/>
      <c r="BF259" s="188"/>
      <c r="BG259" s="188"/>
      <c r="BH259" s="188"/>
      <c r="BI259" s="188"/>
      <c r="BJ259" s="188"/>
      <c r="BK259" s="188"/>
      <c r="BL259" s="188"/>
      <c r="BM259" s="188"/>
    </row>
    <row r="260" spans="1:65">
      <c r="A260" s="188"/>
      <c r="B260" s="188"/>
      <c r="C260" s="188"/>
      <c r="D260" s="188"/>
      <c r="E260" s="188"/>
      <c r="F260" s="188"/>
      <c r="G260" s="188"/>
      <c r="H260" s="188"/>
      <c r="I260" s="188"/>
      <c r="J260" s="188"/>
      <c r="K260" s="188"/>
      <c r="L260" s="188"/>
      <c r="M260" s="188"/>
      <c r="N260" s="188"/>
      <c r="O260" s="188"/>
      <c r="P260" s="188"/>
      <c r="Q260" s="188"/>
      <c r="R260" s="188"/>
      <c r="S260" s="188"/>
      <c r="T260" s="188"/>
      <c r="U260" s="188"/>
      <c r="V260" s="188"/>
      <c r="W260" s="188"/>
      <c r="X260" s="188"/>
      <c r="Y260" s="188"/>
      <c r="Z260" s="188"/>
      <c r="AA260" s="188"/>
      <c r="AB260" s="188"/>
      <c r="AC260" s="188"/>
      <c r="AD260" s="188"/>
      <c r="AE260" s="188"/>
      <c r="AF260" s="188"/>
      <c r="AG260" s="188"/>
      <c r="AH260" s="188"/>
      <c r="AI260" s="188"/>
      <c r="AJ260" s="188"/>
      <c r="AK260" s="188"/>
      <c r="AL260" s="188"/>
      <c r="AM260" s="188"/>
      <c r="AN260" s="188"/>
      <c r="AO260" s="188"/>
      <c r="AP260" s="188"/>
      <c r="AQ260" s="188"/>
      <c r="AR260" s="188"/>
      <c r="AS260" s="188"/>
      <c r="AT260" s="188"/>
      <c r="AU260" s="188"/>
      <c r="AV260" s="188"/>
      <c r="AW260" s="188"/>
      <c r="AX260" s="188"/>
      <c r="AY260" s="188"/>
      <c r="AZ260" s="188"/>
      <c r="BA260" s="188"/>
      <c r="BB260" s="188"/>
      <c r="BC260" s="188"/>
      <c r="BD260" s="188"/>
      <c r="BE260" s="188"/>
      <c r="BF260" s="188"/>
      <c r="BG260" s="188"/>
      <c r="BH260" s="188"/>
      <c r="BI260" s="188"/>
      <c r="BJ260" s="188"/>
      <c r="BK260" s="188"/>
      <c r="BL260" s="188"/>
      <c r="BM260" s="188"/>
    </row>
    <row r="261" spans="1:65">
      <c r="A261" s="188"/>
      <c r="B261" s="188"/>
      <c r="C261" s="188"/>
      <c r="D261" s="188"/>
      <c r="E261" s="188"/>
      <c r="F261" s="188"/>
      <c r="G261" s="188"/>
      <c r="H261" s="188"/>
      <c r="I261" s="188"/>
      <c r="J261" s="188"/>
      <c r="K261" s="188"/>
      <c r="L261" s="188"/>
      <c r="M261" s="188"/>
      <c r="N261" s="188"/>
      <c r="O261" s="188"/>
      <c r="P261" s="188"/>
      <c r="Q261" s="188"/>
      <c r="R261" s="188"/>
      <c r="S261" s="188"/>
      <c r="T261" s="188"/>
      <c r="U261" s="188"/>
      <c r="V261" s="188"/>
      <c r="W261" s="188"/>
      <c r="X261" s="188"/>
      <c r="Y261" s="188"/>
      <c r="Z261" s="188"/>
      <c r="AA261" s="188"/>
      <c r="AB261" s="188"/>
      <c r="AC261" s="188"/>
      <c r="AD261" s="188"/>
      <c r="AE261" s="188"/>
      <c r="AF261" s="188"/>
      <c r="AG261" s="188"/>
      <c r="AH261" s="188"/>
      <c r="AI261" s="188"/>
      <c r="AJ261" s="188"/>
      <c r="AK261" s="188"/>
      <c r="AL261" s="188"/>
      <c r="AM261" s="188"/>
      <c r="AN261" s="188"/>
      <c r="AO261" s="188"/>
      <c r="AP261" s="188"/>
      <c r="AQ261" s="188"/>
      <c r="AR261" s="188"/>
      <c r="AS261" s="188"/>
      <c r="AT261" s="188"/>
      <c r="AU261" s="188"/>
      <c r="AV261" s="188"/>
      <c r="AW261" s="188"/>
      <c r="AX261" s="188"/>
      <c r="AY261" s="188"/>
      <c r="AZ261" s="188"/>
      <c r="BA261" s="188"/>
      <c r="BB261" s="188"/>
      <c r="BC261" s="188"/>
      <c r="BD261" s="188"/>
      <c r="BE261" s="188"/>
      <c r="BF261" s="188"/>
      <c r="BG261" s="188"/>
      <c r="BH261" s="188"/>
      <c r="BI261" s="188"/>
      <c r="BJ261" s="188"/>
      <c r="BK261" s="188"/>
      <c r="BL261" s="188"/>
      <c r="BM261" s="188"/>
    </row>
    <row r="262" spans="1:65">
      <c r="A262" s="188"/>
      <c r="B262" s="188"/>
      <c r="C262" s="188"/>
      <c r="D262" s="188"/>
      <c r="E262" s="188"/>
      <c r="F262" s="188"/>
      <c r="G262" s="188"/>
      <c r="H262" s="188"/>
      <c r="I262" s="188"/>
      <c r="J262" s="188"/>
      <c r="K262" s="188"/>
      <c r="L262" s="188"/>
      <c r="M262" s="188"/>
      <c r="N262" s="188"/>
      <c r="O262" s="188"/>
      <c r="P262" s="188"/>
      <c r="Q262" s="188"/>
      <c r="R262" s="188"/>
      <c r="S262" s="188"/>
      <c r="T262" s="188"/>
      <c r="U262" s="188"/>
      <c r="V262" s="188"/>
      <c r="W262" s="188"/>
      <c r="X262" s="188"/>
      <c r="Y262" s="188"/>
      <c r="Z262" s="188"/>
      <c r="AA262" s="188"/>
      <c r="AB262" s="188"/>
      <c r="AC262" s="188"/>
      <c r="AD262" s="188"/>
      <c r="AE262" s="188"/>
      <c r="AF262" s="188"/>
      <c r="AG262" s="188"/>
      <c r="AH262" s="188"/>
      <c r="AI262" s="188"/>
      <c r="AJ262" s="188"/>
      <c r="AK262" s="188"/>
      <c r="AL262" s="188"/>
      <c r="AM262" s="188"/>
      <c r="AN262" s="188"/>
      <c r="AO262" s="188"/>
      <c r="AP262" s="188"/>
      <c r="AQ262" s="188"/>
      <c r="AR262" s="188"/>
      <c r="AS262" s="188"/>
      <c r="AT262" s="188"/>
      <c r="AU262" s="188"/>
      <c r="AV262" s="188"/>
      <c r="AW262" s="188"/>
      <c r="AX262" s="188"/>
      <c r="AY262" s="188"/>
      <c r="AZ262" s="188"/>
      <c r="BA262" s="188"/>
      <c r="BB262" s="188"/>
      <c r="BC262" s="188"/>
      <c r="BD262" s="188"/>
      <c r="BE262" s="188"/>
      <c r="BF262" s="188"/>
      <c r="BG262" s="188"/>
      <c r="BH262" s="188"/>
      <c r="BI262" s="188"/>
      <c r="BJ262" s="188"/>
      <c r="BK262" s="188"/>
      <c r="BL262" s="188"/>
      <c r="BM262" s="188"/>
    </row>
    <row r="263" spans="1:65">
      <c r="A263" s="188"/>
      <c r="B263" s="188"/>
      <c r="C263" s="188"/>
      <c r="D263" s="188"/>
      <c r="E263" s="188"/>
      <c r="F263" s="188"/>
      <c r="G263" s="188"/>
      <c r="H263" s="188"/>
      <c r="I263" s="188"/>
      <c r="J263" s="188"/>
      <c r="K263" s="188"/>
      <c r="L263" s="188"/>
      <c r="M263" s="188"/>
      <c r="N263" s="188"/>
      <c r="O263" s="188"/>
      <c r="P263" s="188"/>
      <c r="Q263" s="188"/>
      <c r="R263" s="188"/>
      <c r="S263" s="188"/>
      <c r="T263" s="188"/>
      <c r="U263" s="188"/>
      <c r="V263" s="188"/>
      <c r="W263" s="188"/>
      <c r="X263" s="188"/>
      <c r="Y263" s="188"/>
      <c r="Z263" s="188"/>
      <c r="AA263" s="188"/>
      <c r="AB263" s="188"/>
      <c r="AC263" s="188"/>
      <c r="AD263" s="188"/>
      <c r="AE263" s="188"/>
      <c r="AF263" s="188"/>
      <c r="AG263" s="188"/>
      <c r="AH263" s="188"/>
      <c r="AI263" s="188"/>
      <c r="AJ263" s="188"/>
      <c r="AK263" s="188"/>
      <c r="AL263" s="188"/>
      <c r="AM263" s="188"/>
      <c r="AN263" s="188"/>
      <c r="AO263" s="188"/>
      <c r="AP263" s="188"/>
      <c r="AQ263" s="188"/>
      <c r="AR263" s="188"/>
      <c r="AS263" s="188"/>
      <c r="AT263" s="188"/>
      <c r="AU263" s="188"/>
      <c r="AV263" s="188"/>
      <c r="AW263" s="188"/>
      <c r="AX263" s="188"/>
      <c r="AY263" s="188"/>
      <c r="AZ263" s="188"/>
      <c r="BA263" s="188"/>
      <c r="BB263" s="188"/>
      <c r="BC263" s="188"/>
      <c r="BD263" s="188"/>
      <c r="BE263" s="188"/>
      <c r="BF263" s="188"/>
      <c r="BG263" s="188"/>
      <c r="BH263" s="188"/>
      <c r="BI263" s="188"/>
      <c r="BJ263" s="188"/>
      <c r="BK263" s="188"/>
      <c r="BL263" s="188"/>
      <c r="BM263" s="188"/>
    </row>
    <row r="264" spans="1:65">
      <c r="A264" s="188"/>
      <c r="B264" s="188"/>
      <c r="C264" s="188"/>
      <c r="D264" s="188"/>
      <c r="E264" s="188"/>
      <c r="F264" s="188"/>
      <c r="G264" s="188"/>
      <c r="H264" s="188"/>
      <c r="I264" s="188"/>
      <c r="J264" s="188"/>
      <c r="K264" s="188"/>
      <c r="L264" s="188"/>
      <c r="M264" s="188"/>
      <c r="N264" s="188"/>
      <c r="O264" s="188"/>
      <c r="P264" s="188"/>
      <c r="Q264" s="188"/>
      <c r="R264" s="188"/>
      <c r="S264" s="188"/>
      <c r="T264" s="188"/>
      <c r="U264" s="188"/>
      <c r="V264" s="188"/>
      <c r="W264" s="188"/>
      <c r="X264" s="188"/>
      <c r="Y264" s="188"/>
      <c r="Z264" s="188"/>
      <c r="AA264" s="188"/>
      <c r="AB264" s="188"/>
      <c r="AC264" s="188"/>
      <c r="AD264" s="188"/>
      <c r="AE264" s="188"/>
      <c r="AF264" s="188"/>
      <c r="AG264" s="188"/>
      <c r="AH264" s="188"/>
      <c r="AI264" s="188"/>
      <c r="AJ264" s="188"/>
      <c r="AK264" s="188"/>
      <c r="AL264" s="188"/>
      <c r="AM264" s="188"/>
      <c r="AN264" s="188"/>
      <c r="AO264" s="188"/>
      <c r="AP264" s="188"/>
      <c r="AQ264" s="188"/>
      <c r="AR264" s="188"/>
      <c r="AS264" s="188"/>
      <c r="AT264" s="188"/>
      <c r="AU264" s="188"/>
      <c r="AV264" s="188"/>
      <c r="AW264" s="188"/>
      <c r="AX264" s="188"/>
      <c r="AY264" s="188"/>
      <c r="AZ264" s="188"/>
      <c r="BA264" s="188"/>
      <c r="BB264" s="188"/>
      <c r="BC264" s="188"/>
      <c r="BD264" s="188"/>
      <c r="BE264" s="188"/>
      <c r="BF264" s="188"/>
      <c r="BG264" s="188"/>
      <c r="BH264" s="188"/>
      <c r="BI264" s="188"/>
      <c r="BJ264" s="188"/>
      <c r="BK264" s="188"/>
      <c r="BL264" s="188"/>
      <c r="BM264" s="188"/>
    </row>
    <row r="265" spans="1:65">
      <c r="A265" s="188"/>
      <c r="B265" s="188"/>
      <c r="C265" s="188"/>
      <c r="D265" s="188"/>
      <c r="E265" s="188"/>
      <c r="F265" s="188"/>
      <c r="G265" s="188"/>
      <c r="H265" s="188"/>
      <c r="I265" s="188"/>
      <c r="J265" s="188"/>
      <c r="K265" s="188"/>
      <c r="L265" s="188"/>
      <c r="M265" s="188"/>
      <c r="N265" s="188"/>
      <c r="O265" s="188"/>
      <c r="P265" s="188"/>
      <c r="Q265" s="188"/>
      <c r="R265" s="188"/>
      <c r="S265" s="188"/>
      <c r="T265" s="188"/>
      <c r="U265" s="188"/>
      <c r="V265" s="188"/>
      <c r="W265" s="188"/>
      <c r="X265" s="188"/>
      <c r="Y265" s="188"/>
      <c r="Z265" s="188"/>
      <c r="AA265" s="188"/>
      <c r="AB265" s="188"/>
      <c r="AC265" s="188"/>
      <c r="AD265" s="188"/>
      <c r="AE265" s="188"/>
      <c r="AF265" s="188"/>
      <c r="AG265" s="188"/>
      <c r="AH265" s="188"/>
      <c r="AI265" s="188"/>
      <c r="AJ265" s="188"/>
      <c r="AK265" s="188"/>
      <c r="AL265" s="188"/>
      <c r="AM265" s="188"/>
      <c r="AN265" s="188"/>
      <c r="AO265" s="188"/>
      <c r="AP265" s="188"/>
      <c r="AQ265" s="188"/>
      <c r="AR265" s="188"/>
      <c r="AS265" s="188"/>
      <c r="AT265" s="188"/>
      <c r="AU265" s="188"/>
      <c r="AV265" s="188"/>
      <c r="AW265" s="188"/>
      <c r="AX265" s="188"/>
      <c r="AY265" s="188"/>
      <c r="AZ265" s="188"/>
      <c r="BA265" s="188"/>
      <c r="BB265" s="188"/>
      <c r="BC265" s="188"/>
      <c r="BD265" s="188"/>
      <c r="BE265" s="188"/>
      <c r="BF265" s="188"/>
      <c r="BG265" s="188"/>
      <c r="BH265" s="188"/>
      <c r="BI265" s="188"/>
      <c r="BJ265" s="188"/>
      <c r="BK265" s="188"/>
      <c r="BL265" s="188"/>
      <c r="BM265" s="188"/>
    </row>
    <row r="266" spans="1:65">
      <c r="A266" s="188"/>
      <c r="B266" s="188"/>
      <c r="C266" s="188"/>
      <c r="D266" s="188"/>
      <c r="E266" s="188"/>
      <c r="F266" s="188"/>
      <c r="G266" s="188"/>
      <c r="H266" s="188"/>
      <c r="I266" s="188"/>
      <c r="J266" s="188"/>
      <c r="K266" s="188"/>
      <c r="L266" s="188"/>
      <c r="M266" s="188"/>
      <c r="N266" s="188"/>
      <c r="O266" s="188"/>
      <c r="P266" s="188"/>
      <c r="Q266" s="188"/>
      <c r="R266" s="188"/>
      <c r="S266" s="188"/>
      <c r="T266" s="188"/>
      <c r="U266" s="188"/>
      <c r="V266" s="188"/>
      <c r="W266" s="188"/>
      <c r="X266" s="188"/>
      <c r="Y266" s="188"/>
      <c r="Z266" s="188"/>
      <c r="AA266" s="188"/>
      <c r="AB266" s="188"/>
      <c r="AC266" s="188"/>
      <c r="AD266" s="188"/>
      <c r="AE266" s="188"/>
      <c r="AF266" s="188"/>
      <c r="AG266" s="188"/>
      <c r="AH266" s="188"/>
      <c r="AI266" s="188"/>
      <c r="AJ266" s="188"/>
      <c r="AK266" s="188"/>
      <c r="AL266" s="188"/>
      <c r="AM266" s="188"/>
      <c r="AN266" s="188"/>
      <c r="AO266" s="188"/>
      <c r="AP266" s="188"/>
      <c r="AQ266" s="188"/>
      <c r="AR266" s="188"/>
      <c r="AS266" s="188"/>
      <c r="AT266" s="188"/>
      <c r="AU266" s="188"/>
      <c r="AV266" s="188"/>
      <c r="AW266" s="188"/>
      <c r="AX266" s="188"/>
      <c r="AY266" s="188"/>
      <c r="AZ266" s="188"/>
      <c r="BA266" s="188"/>
      <c r="BB266" s="188"/>
      <c r="BC266" s="188"/>
      <c r="BD266" s="188"/>
      <c r="BE266" s="188"/>
      <c r="BF266" s="188"/>
      <c r="BG266" s="188"/>
      <c r="BH266" s="188"/>
      <c r="BI266" s="188"/>
      <c r="BJ266" s="188"/>
      <c r="BK266" s="188"/>
      <c r="BL266" s="188"/>
      <c r="BM266" s="188"/>
    </row>
    <row r="267" spans="1:65">
      <c r="A267" s="188"/>
      <c r="B267" s="188"/>
      <c r="C267" s="188"/>
      <c r="D267" s="188"/>
      <c r="E267" s="188"/>
      <c r="F267" s="188"/>
      <c r="G267" s="188"/>
      <c r="H267" s="188"/>
      <c r="I267" s="188"/>
      <c r="J267" s="188"/>
      <c r="K267" s="188"/>
      <c r="L267" s="188"/>
      <c r="M267" s="188"/>
      <c r="N267" s="188"/>
      <c r="O267" s="188"/>
      <c r="P267" s="188"/>
      <c r="Q267" s="188"/>
      <c r="R267" s="188"/>
      <c r="S267" s="188"/>
      <c r="T267" s="188"/>
      <c r="U267" s="188"/>
      <c r="V267" s="188"/>
      <c r="W267" s="188"/>
      <c r="X267" s="188"/>
      <c r="Y267" s="188"/>
      <c r="Z267" s="188"/>
      <c r="AA267" s="188"/>
      <c r="AB267" s="188"/>
      <c r="AC267" s="188"/>
      <c r="AD267" s="188"/>
      <c r="AE267" s="188"/>
      <c r="AF267" s="188"/>
      <c r="AG267" s="188"/>
      <c r="AH267" s="188"/>
      <c r="AI267" s="188"/>
      <c r="AJ267" s="188"/>
      <c r="AK267" s="188"/>
      <c r="AL267" s="188"/>
      <c r="AM267" s="188"/>
      <c r="AN267" s="188"/>
      <c r="AO267" s="188"/>
      <c r="AP267" s="188"/>
      <c r="AQ267" s="188"/>
      <c r="AR267" s="188"/>
      <c r="AS267" s="188"/>
      <c r="AT267" s="188"/>
      <c r="AU267" s="188"/>
      <c r="AV267" s="188"/>
      <c r="AW267" s="188"/>
      <c r="AX267" s="188"/>
      <c r="AY267" s="188"/>
      <c r="AZ267" s="188"/>
      <c r="BA267" s="188"/>
      <c r="BB267" s="188"/>
      <c r="BC267" s="188"/>
      <c r="BD267" s="188"/>
      <c r="BE267" s="188"/>
      <c r="BF267" s="188"/>
      <c r="BG267" s="188"/>
      <c r="BH267" s="188"/>
      <c r="BI267" s="188"/>
      <c r="BJ267" s="188"/>
      <c r="BK267" s="188"/>
      <c r="BL267" s="188"/>
      <c r="BM267" s="188"/>
    </row>
    <row r="268" spans="1:65">
      <c r="A268" s="188"/>
      <c r="B268" s="188"/>
      <c r="C268" s="188"/>
      <c r="D268" s="188"/>
      <c r="E268" s="188"/>
      <c r="F268" s="188"/>
      <c r="G268" s="188"/>
      <c r="H268" s="188"/>
      <c r="I268" s="188"/>
      <c r="J268" s="188"/>
      <c r="K268" s="188"/>
      <c r="L268" s="188"/>
      <c r="M268" s="188"/>
      <c r="N268" s="188"/>
      <c r="O268" s="188"/>
      <c r="P268" s="188"/>
      <c r="Q268" s="188"/>
      <c r="R268" s="188"/>
      <c r="S268" s="188"/>
      <c r="T268" s="188"/>
      <c r="U268" s="188"/>
      <c r="V268" s="188"/>
      <c r="W268" s="188"/>
      <c r="X268" s="188"/>
      <c r="Y268" s="188"/>
      <c r="Z268" s="188"/>
      <c r="AA268" s="188"/>
      <c r="AB268" s="188"/>
      <c r="AC268" s="188"/>
      <c r="AD268" s="188"/>
      <c r="AE268" s="188"/>
      <c r="AF268" s="188"/>
      <c r="AG268" s="188"/>
      <c r="AH268" s="188"/>
      <c r="AI268" s="188"/>
      <c r="AJ268" s="188"/>
      <c r="AK268" s="188"/>
      <c r="AL268" s="188"/>
      <c r="AM268" s="188"/>
      <c r="AN268" s="188"/>
      <c r="AO268" s="188"/>
      <c r="AP268" s="188"/>
      <c r="AQ268" s="188"/>
      <c r="AR268" s="188"/>
      <c r="AS268" s="188"/>
      <c r="AT268" s="188"/>
      <c r="AU268" s="188"/>
      <c r="AV268" s="188"/>
      <c r="AW268" s="188"/>
      <c r="AX268" s="188"/>
      <c r="AY268" s="188"/>
      <c r="AZ268" s="188"/>
      <c r="BA268" s="188"/>
      <c r="BB268" s="188"/>
      <c r="BC268" s="188"/>
      <c r="BD268" s="188"/>
      <c r="BE268" s="188"/>
      <c r="BF268" s="188"/>
      <c r="BG268" s="188"/>
      <c r="BH268" s="188"/>
      <c r="BI268" s="188"/>
      <c r="BJ268" s="188"/>
      <c r="BK268" s="188"/>
      <c r="BL268" s="188"/>
      <c r="BM268" s="188"/>
    </row>
    <row r="269" spans="1:65">
      <c r="A269" s="188"/>
      <c r="B269" s="188"/>
      <c r="C269" s="188"/>
      <c r="D269" s="188"/>
      <c r="E269" s="188"/>
      <c r="F269" s="188"/>
      <c r="G269" s="188"/>
      <c r="H269" s="188"/>
      <c r="I269" s="188"/>
      <c r="J269" s="188"/>
      <c r="K269" s="188"/>
      <c r="L269" s="188"/>
      <c r="M269" s="188"/>
      <c r="N269" s="188"/>
      <c r="O269" s="188"/>
      <c r="P269" s="188"/>
      <c r="Q269" s="188"/>
      <c r="R269" s="188"/>
      <c r="S269" s="188"/>
      <c r="T269" s="188"/>
      <c r="U269" s="188"/>
      <c r="V269" s="188"/>
      <c r="W269" s="188"/>
      <c r="X269" s="188"/>
      <c r="Y269" s="188"/>
      <c r="Z269" s="188"/>
      <c r="AA269" s="188"/>
      <c r="AB269" s="188"/>
      <c r="AC269" s="188"/>
      <c r="AD269" s="188"/>
      <c r="AE269" s="188"/>
      <c r="AF269" s="188"/>
      <c r="AG269" s="188"/>
      <c r="AH269" s="188"/>
      <c r="AI269" s="188"/>
      <c r="AJ269" s="188"/>
      <c r="AK269" s="188"/>
      <c r="AL269" s="188"/>
      <c r="AM269" s="188"/>
      <c r="AN269" s="188"/>
      <c r="AO269" s="188"/>
      <c r="AP269" s="188"/>
      <c r="AQ269" s="188"/>
      <c r="AR269" s="188"/>
      <c r="AS269" s="188"/>
      <c r="AT269" s="188"/>
      <c r="AU269" s="188"/>
      <c r="AV269" s="188"/>
      <c r="AW269" s="188"/>
      <c r="AX269" s="188"/>
      <c r="AY269" s="188"/>
      <c r="AZ269" s="188"/>
      <c r="BA269" s="188"/>
      <c r="BB269" s="188"/>
      <c r="BC269" s="188"/>
      <c r="BD269" s="188"/>
      <c r="BE269" s="188"/>
      <c r="BF269" s="188"/>
      <c r="BG269" s="188"/>
      <c r="BH269" s="188"/>
      <c r="BI269" s="188"/>
      <c r="BJ269" s="188"/>
      <c r="BK269" s="188"/>
      <c r="BL269" s="188"/>
      <c r="BM269" s="188"/>
    </row>
    <row r="270" spans="1:65">
      <c r="A270" s="188"/>
      <c r="B270" s="188"/>
      <c r="C270" s="188"/>
      <c r="D270" s="188"/>
      <c r="E270" s="188"/>
      <c r="F270" s="188"/>
      <c r="G270" s="188"/>
      <c r="H270" s="188"/>
      <c r="I270" s="188"/>
      <c r="J270" s="188"/>
      <c r="K270" s="188"/>
      <c r="L270" s="188"/>
      <c r="M270" s="188"/>
      <c r="N270" s="188"/>
      <c r="O270" s="188"/>
      <c r="P270" s="188"/>
      <c r="Q270" s="188"/>
      <c r="R270" s="188"/>
      <c r="S270" s="188"/>
      <c r="T270" s="188"/>
      <c r="U270" s="188"/>
      <c r="V270" s="188"/>
      <c r="W270" s="188"/>
      <c r="X270" s="188"/>
      <c r="Y270" s="188"/>
      <c r="Z270" s="188"/>
      <c r="AA270" s="188"/>
      <c r="AB270" s="188"/>
      <c r="AC270" s="188"/>
      <c r="AD270" s="188"/>
      <c r="AE270" s="188"/>
      <c r="AF270" s="188"/>
      <c r="AG270" s="188"/>
      <c r="AH270" s="188"/>
      <c r="AI270" s="188"/>
      <c r="AJ270" s="188"/>
      <c r="AK270" s="188"/>
      <c r="AL270" s="188"/>
      <c r="AM270" s="188"/>
      <c r="AN270" s="188"/>
      <c r="AO270" s="188"/>
      <c r="AP270" s="188"/>
      <c r="AQ270" s="188"/>
      <c r="AR270" s="188"/>
      <c r="AS270" s="188"/>
      <c r="AT270" s="188"/>
      <c r="AU270" s="188"/>
      <c r="AV270" s="188"/>
      <c r="AW270" s="188"/>
      <c r="AX270" s="188"/>
      <c r="AY270" s="188"/>
      <c r="AZ270" s="188"/>
      <c r="BA270" s="188"/>
      <c r="BB270" s="188"/>
      <c r="BC270" s="188"/>
      <c r="BD270" s="188"/>
      <c r="BE270" s="188"/>
      <c r="BF270" s="188"/>
      <c r="BG270" s="188"/>
      <c r="BH270" s="188"/>
      <c r="BI270" s="188"/>
      <c r="BJ270" s="188"/>
      <c r="BK270" s="188"/>
      <c r="BL270" s="188"/>
      <c r="BM270" s="188"/>
    </row>
    <row r="271" spans="1:65">
      <c r="A271" s="188"/>
      <c r="B271" s="188"/>
      <c r="C271" s="188"/>
      <c r="D271" s="188"/>
      <c r="E271" s="188"/>
      <c r="F271" s="188"/>
      <c r="G271" s="188"/>
      <c r="H271" s="188"/>
      <c r="I271" s="188"/>
      <c r="J271" s="188"/>
      <c r="K271" s="188"/>
      <c r="L271" s="188"/>
      <c r="M271" s="188"/>
      <c r="N271" s="188"/>
      <c r="O271" s="188"/>
      <c r="P271" s="188"/>
      <c r="Q271" s="188"/>
      <c r="R271" s="188"/>
      <c r="S271" s="188"/>
      <c r="T271" s="188"/>
      <c r="U271" s="188"/>
      <c r="V271" s="188"/>
      <c r="W271" s="188"/>
      <c r="X271" s="188"/>
      <c r="Y271" s="188"/>
      <c r="Z271" s="188"/>
      <c r="AA271" s="188"/>
      <c r="AB271" s="188"/>
      <c r="AC271" s="188"/>
      <c r="AD271" s="188"/>
      <c r="AE271" s="188"/>
      <c r="AF271" s="188"/>
      <c r="AG271" s="188"/>
      <c r="AH271" s="188"/>
      <c r="AI271" s="188"/>
      <c r="AJ271" s="188"/>
      <c r="AK271" s="188"/>
      <c r="AL271" s="188"/>
      <c r="AM271" s="188"/>
      <c r="AN271" s="188"/>
      <c r="AO271" s="188"/>
      <c r="AP271" s="188"/>
      <c r="AQ271" s="188"/>
      <c r="AR271" s="188"/>
      <c r="AS271" s="188"/>
      <c r="AT271" s="188"/>
      <c r="AU271" s="188"/>
      <c r="AV271" s="188"/>
      <c r="AW271" s="188"/>
      <c r="AX271" s="188"/>
      <c r="AY271" s="188"/>
      <c r="AZ271" s="188"/>
      <c r="BA271" s="188"/>
      <c r="BB271" s="188"/>
      <c r="BC271" s="188"/>
      <c r="BD271" s="188"/>
      <c r="BE271" s="188"/>
      <c r="BF271" s="188"/>
      <c r="BG271" s="188"/>
      <c r="BH271" s="188"/>
      <c r="BI271" s="188"/>
      <c r="BJ271" s="188"/>
      <c r="BK271" s="188"/>
      <c r="BL271" s="188"/>
      <c r="BM271" s="188"/>
    </row>
    <row r="272" spans="1:65">
      <c r="A272" s="188"/>
      <c r="B272" s="188"/>
      <c r="C272" s="188"/>
      <c r="D272" s="188"/>
      <c r="E272" s="188"/>
      <c r="F272" s="188"/>
      <c r="G272" s="188"/>
      <c r="H272" s="188"/>
      <c r="I272" s="188"/>
      <c r="J272" s="188"/>
      <c r="K272" s="188"/>
      <c r="L272" s="188"/>
      <c r="M272" s="188"/>
      <c r="N272" s="188"/>
      <c r="O272" s="188"/>
      <c r="P272" s="188"/>
      <c r="Q272" s="188"/>
      <c r="R272" s="188"/>
      <c r="S272" s="188"/>
      <c r="T272" s="188"/>
      <c r="U272" s="188"/>
      <c r="V272" s="188"/>
      <c r="W272" s="188"/>
      <c r="X272" s="188"/>
      <c r="Y272" s="188"/>
      <c r="Z272" s="188"/>
      <c r="AA272" s="188"/>
      <c r="AB272" s="188"/>
      <c r="AC272" s="188"/>
      <c r="AD272" s="188"/>
      <c r="AE272" s="188"/>
      <c r="AF272" s="188"/>
      <c r="AG272" s="188"/>
      <c r="AH272" s="188"/>
      <c r="AI272" s="188"/>
      <c r="AJ272" s="188"/>
      <c r="AK272" s="188"/>
      <c r="AL272" s="188"/>
      <c r="AM272" s="188"/>
      <c r="AN272" s="188"/>
      <c r="AO272" s="188"/>
      <c r="AP272" s="188"/>
      <c r="AQ272" s="188"/>
      <c r="AR272" s="188"/>
      <c r="AS272" s="188"/>
      <c r="AT272" s="188"/>
      <c r="AU272" s="188"/>
      <c r="AV272" s="188"/>
      <c r="AW272" s="188"/>
      <c r="AX272" s="188"/>
      <c r="AY272" s="188"/>
      <c r="AZ272" s="188"/>
      <c r="BA272" s="188"/>
      <c r="BB272" s="188"/>
      <c r="BC272" s="188"/>
      <c r="BD272" s="188"/>
      <c r="BE272" s="188"/>
      <c r="BF272" s="188"/>
      <c r="BG272" s="188"/>
      <c r="BH272" s="188"/>
      <c r="BI272" s="188"/>
      <c r="BJ272" s="188"/>
      <c r="BK272" s="188"/>
      <c r="BL272" s="188"/>
      <c r="BM272" s="188"/>
    </row>
    <row r="273" spans="1:65">
      <c r="A273" s="188"/>
      <c r="B273" s="188"/>
      <c r="C273" s="188"/>
      <c r="D273" s="188"/>
      <c r="E273" s="188"/>
      <c r="F273" s="188"/>
      <c r="G273" s="188"/>
      <c r="H273" s="188"/>
      <c r="I273" s="188"/>
      <c r="J273" s="188"/>
      <c r="K273" s="188"/>
      <c r="L273" s="188"/>
      <c r="M273" s="188"/>
      <c r="N273" s="188"/>
      <c r="O273" s="188"/>
      <c r="P273" s="188"/>
      <c r="Q273" s="188"/>
      <c r="R273" s="188"/>
      <c r="S273" s="188"/>
      <c r="T273" s="188"/>
      <c r="U273" s="188"/>
      <c r="V273" s="188"/>
      <c r="W273" s="188"/>
      <c r="X273" s="188"/>
      <c r="Y273" s="188"/>
      <c r="Z273" s="188"/>
      <c r="AA273" s="188"/>
      <c r="AB273" s="188"/>
      <c r="AC273" s="188"/>
      <c r="AD273" s="188"/>
      <c r="AE273" s="188"/>
      <c r="AF273" s="188"/>
      <c r="AG273" s="188"/>
      <c r="AH273" s="188"/>
      <c r="AI273" s="188"/>
      <c r="AJ273" s="188"/>
      <c r="AK273" s="188"/>
      <c r="AL273" s="188"/>
      <c r="AM273" s="188"/>
      <c r="AN273" s="188"/>
      <c r="AO273" s="188"/>
      <c r="AP273" s="188"/>
      <c r="AQ273" s="188"/>
      <c r="AR273" s="188"/>
      <c r="AS273" s="188"/>
      <c r="AT273" s="188"/>
      <c r="AU273" s="188"/>
      <c r="AV273" s="188"/>
      <c r="AW273" s="188"/>
      <c r="AX273" s="188"/>
      <c r="AY273" s="188"/>
      <c r="AZ273" s="188"/>
      <c r="BA273" s="188"/>
      <c r="BB273" s="188"/>
      <c r="BC273" s="188"/>
      <c r="BD273" s="188"/>
      <c r="BE273" s="188"/>
      <c r="BF273" s="188"/>
      <c r="BG273" s="188"/>
      <c r="BH273" s="188"/>
      <c r="BI273" s="188"/>
      <c r="BJ273" s="188"/>
      <c r="BK273" s="188"/>
      <c r="BL273" s="188"/>
      <c r="BM273" s="188"/>
    </row>
    <row r="274" spans="1:65">
      <c r="A274" s="188"/>
      <c r="B274" s="188"/>
      <c r="C274" s="188"/>
      <c r="D274" s="188"/>
      <c r="E274" s="188"/>
      <c r="F274" s="188"/>
      <c r="G274" s="188"/>
      <c r="H274" s="188"/>
      <c r="I274" s="188"/>
      <c r="J274" s="188"/>
      <c r="K274" s="188"/>
      <c r="L274" s="188"/>
      <c r="M274" s="188"/>
      <c r="N274" s="188"/>
      <c r="O274" s="188"/>
      <c r="P274" s="188"/>
      <c r="Q274" s="188"/>
      <c r="R274" s="188"/>
      <c r="S274" s="188"/>
      <c r="T274" s="188"/>
      <c r="U274" s="188"/>
      <c r="V274" s="188"/>
      <c r="W274" s="188"/>
      <c r="X274" s="188"/>
      <c r="Y274" s="188"/>
      <c r="Z274" s="188"/>
      <c r="AA274" s="188"/>
      <c r="AB274" s="188"/>
      <c r="AC274" s="188"/>
      <c r="AD274" s="188"/>
      <c r="AE274" s="188"/>
      <c r="AF274" s="188"/>
      <c r="AG274" s="188"/>
      <c r="AH274" s="188"/>
      <c r="AI274" s="188"/>
      <c r="AJ274" s="188"/>
      <c r="AK274" s="188"/>
      <c r="AL274" s="188"/>
      <c r="AM274" s="188"/>
      <c r="AN274" s="188"/>
      <c r="AO274" s="188"/>
      <c r="AP274" s="188"/>
      <c r="AQ274" s="188"/>
      <c r="AR274" s="188"/>
      <c r="AS274" s="188"/>
      <c r="AT274" s="188"/>
      <c r="AU274" s="188"/>
      <c r="AV274" s="188"/>
      <c r="AW274" s="188"/>
      <c r="AX274" s="188"/>
      <c r="AY274" s="188"/>
      <c r="AZ274" s="188"/>
      <c r="BA274" s="188"/>
      <c r="BB274" s="188"/>
      <c r="BC274" s="188"/>
      <c r="BD274" s="188"/>
      <c r="BE274" s="188"/>
      <c r="BF274" s="188"/>
      <c r="BG274" s="188"/>
      <c r="BH274" s="188"/>
      <c r="BI274" s="188"/>
      <c r="BJ274" s="188"/>
      <c r="BK274" s="188"/>
      <c r="BL274" s="188"/>
      <c r="BM274" s="188"/>
    </row>
    <row r="275" spans="1:65">
      <c r="A275" s="188"/>
      <c r="B275" s="188"/>
      <c r="C275" s="188"/>
      <c r="D275" s="188"/>
      <c r="E275" s="188"/>
      <c r="F275" s="188"/>
      <c r="G275" s="188"/>
      <c r="H275" s="188"/>
      <c r="I275" s="188"/>
      <c r="J275" s="188"/>
      <c r="K275" s="188"/>
      <c r="L275" s="188"/>
      <c r="M275" s="188"/>
      <c r="N275" s="188"/>
      <c r="O275" s="188"/>
      <c r="P275" s="188"/>
      <c r="Q275" s="188"/>
      <c r="R275" s="188"/>
      <c r="S275" s="188"/>
      <c r="T275" s="188"/>
      <c r="U275" s="188"/>
      <c r="V275" s="188"/>
      <c r="W275" s="188"/>
      <c r="X275" s="188"/>
      <c r="Y275" s="188"/>
      <c r="Z275" s="188"/>
      <c r="AA275" s="188"/>
      <c r="AB275" s="188"/>
      <c r="AC275" s="188"/>
      <c r="AD275" s="188"/>
      <c r="AE275" s="188"/>
      <c r="AF275" s="188"/>
      <c r="AG275" s="188"/>
      <c r="AH275" s="188"/>
      <c r="AI275" s="188"/>
      <c r="AJ275" s="188"/>
      <c r="AK275" s="188"/>
      <c r="AL275" s="188"/>
      <c r="AM275" s="188"/>
      <c r="AN275" s="188"/>
      <c r="AO275" s="188"/>
      <c r="AP275" s="188"/>
      <c r="AQ275" s="188"/>
      <c r="AR275" s="188"/>
      <c r="AS275" s="188"/>
      <c r="AT275" s="188"/>
      <c r="AU275" s="188"/>
      <c r="AV275" s="188"/>
      <c r="AW275" s="188"/>
      <c r="AX275" s="188"/>
      <c r="AY275" s="188"/>
      <c r="AZ275" s="188"/>
      <c r="BA275" s="188"/>
      <c r="BB275" s="188"/>
      <c r="BC275" s="188"/>
      <c r="BD275" s="188"/>
      <c r="BE275" s="188"/>
      <c r="BF275" s="188"/>
      <c r="BG275" s="188"/>
      <c r="BH275" s="188"/>
      <c r="BI275" s="188"/>
      <c r="BJ275" s="188"/>
      <c r="BK275" s="188"/>
      <c r="BL275" s="188"/>
      <c r="BM275" s="188"/>
    </row>
    <row r="276" spans="1:65">
      <c r="A276" s="188"/>
      <c r="B276" s="188"/>
      <c r="C276" s="188"/>
      <c r="D276" s="188"/>
      <c r="E276" s="188"/>
      <c r="F276" s="188"/>
      <c r="G276" s="188"/>
      <c r="H276" s="188"/>
      <c r="I276" s="188"/>
      <c r="J276" s="188"/>
      <c r="K276" s="188"/>
      <c r="L276" s="188"/>
      <c r="M276" s="188"/>
      <c r="N276" s="188"/>
      <c r="O276" s="188"/>
      <c r="P276" s="188"/>
      <c r="Q276" s="188"/>
      <c r="R276" s="188"/>
      <c r="S276" s="188"/>
      <c r="T276" s="188"/>
      <c r="U276" s="188"/>
      <c r="V276" s="188"/>
      <c r="W276" s="188"/>
      <c r="X276" s="188"/>
      <c r="Y276" s="188"/>
      <c r="Z276" s="188"/>
      <c r="AA276" s="188"/>
      <c r="AB276" s="188"/>
      <c r="AC276" s="188"/>
      <c r="AD276" s="188"/>
      <c r="AE276" s="188"/>
      <c r="AF276" s="188"/>
      <c r="AG276" s="188"/>
      <c r="AH276" s="188"/>
      <c r="AI276" s="188"/>
      <c r="AJ276" s="188"/>
      <c r="AK276" s="188"/>
      <c r="AL276" s="188"/>
      <c r="AM276" s="188"/>
      <c r="AN276" s="188"/>
      <c r="AO276" s="188"/>
      <c r="AP276" s="188"/>
      <c r="AQ276" s="188"/>
      <c r="AR276" s="188"/>
      <c r="AS276" s="188"/>
      <c r="AT276" s="188"/>
      <c r="AU276" s="188"/>
      <c r="AV276" s="188"/>
      <c r="AW276" s="188"/>
      <c r="AX276" s="188"/>
      <c r="AY276" s="188"/>
      <c r="AZ276" s="188"/>
      <c r="BA276" s="188"/>
      <c r="BB276" s="188"/>
      <c r="BC276" s="188"/>
      <c r="BD276" s="188"/>
      <c r="BE276" s="188"/>
      <c r="BF276" s="188"/>
      <c r="BG276" s="188"/>
      <c r="BH276" s="188"/>
      <c r="BI276" s="188"/>
      <c r="BJ276" s="188"/>
      <c r="BK276" s="188"/>
      <c r="BL276" s="188"/>
      <c r="BM276" s="188"/>
    </row>
    <row r="277" spans="1:65">
      <c r="A277" s="188"/>
      <c r="B277" s="188"/>
      <c r="C277" s="188"/>
      <c r="D277" s="188"/>
      <c r="E277" s="188"/>
      <c r="F277" s="188"/>
      <c r="G277" s="188"/>
      <c r="H277" s="188"/>
      <c r="I277" s="188"/>
      <c r="J277" s="188"/>
      <c r="K277" s="188"/>
      <c r="L277" s="188"/>
      <c r="M277" s="188"/>
      <c r="N277" s="188"/>
      <c r="O277" s="188"/>
      <c r="P277" s="188"/>
      <c r="Q277" s="188"/>
      <c r="R277" s="188"/>
      <c r="S277" s="188"/>
      <c r="T277" s="188"/>
      <c r="U277" s="188"/>
      <c r="V277" s="188"/>
      <c r="W277" s="188"/>
      <c r="X277" s="188"/>
      <c r="Y277" s="188"/>
      <c r="Z277" s="188"/>
      <c r="AA277" s="188"/>
      <c r="AB277" s="188"/>
      <c r="AC277" s="188"/>
      <c r="AD277" s="188"/>
      <c r="AE277" s="188"/>
      <c r="AF277" s="188"/>
      <c r="AG277" s="188"/>
      <c r="AH277" s="188"/>
      <c r="AI277" s="188"/>
      <c r="AJ277" s="188"/>
      <c r="AK277" s="188"/>
      <c r="AL277" s="188"/>
      <c r="AM277" s="188"/>
      <c r="AN277" s="188"/>
      <c r="AO277" s="188"/>
      <c r="AP277" s="188"/>
      <c r="AQ277" s="188"/>
      <c r="AR277" s="188"/>
      <c r="AS277" s="188"/>
      <c r="AT277" s="188"/>
      <c r="AU277" s="188"/>
      <c r="AV277" s="188"/>
      <c r="AW277" s="188"/>
      <c r="AX277" s="188"/>
      <c r="AY277" s="188"/>
      <c r="AZ277" s="188"/>
      <c r="BA277" s="188"/>
      <c r="BB277" s="188"/>
      <c r="BC277" s="188"/>
      <c r="BD277" s="188"/>
      <c r="BE277" s="188"/>
      <c r="BF277" s="188"/>
      <c r="BG277" s="188"/>
      <c r="BH277" s="188"/>
      <c r="BI277" s="188"/>
      <c r="BJ277" s="188"/>
      <c r="BK277" s="188"/>
      <c r="BL277" s="188"/>
      <c r="BM277" s="188"/>
    </row>
    <row r="278" spans="1:65">
      <c r="A278" s="188"/>
      <c r="B278" s="188"/>
      <c r="C278" s="188"/>
      <c r="D278" s="188"/>
      <c r="E278" s="188"/>
      <c r="F278" s="188"/>
      <c r="G278" s="188"/>
      <c r="H278" s="188"/>
      <c r="I278" s="188"/>
      <c r="J278" s="188"/>
      <c r="K278" s="188"/>
      <c r="L278" s="188"/>
      <c r="M278" s="188"/>
      <c r="N278" s="188"/>
      <c r="O278" s="188"/>
      <c r="P278" s="188"/>
      <c r="Q278" s="188"/>
      <c r="R278" s="188"/>
      <c r="S278" s="188"/>
      <c r="T278" s="188"/>
      <c r="U278" s="188"/>
      <c r="V278" s="188"/>
      <c r="W278" s="188"/>
      <c r="X278" s="188"/>
      <c r="Y278" s="188"/>
      <c r="Z278" s="188"/>
      <c r="AA278" s="188"/>
      <c r="AB278" s="188"/>
      <c r="AC278" s="188"/>
      <c r="AD278" s="188"/>
      <c r="AE278" s="188"/>
      <c r="AF278" s="188"/>
      <c r="AG278" s="188"/>
      <c r="AH278" s="188"/>
      <c r="AI278" s="188"/>
      <c r="AJ278" s="188"/>
      <c r="AK278" s="188"/>
      <c r="AL278" s="188"/>
      <c r="AM278" s="188"/>
      <c r="AN278" s="188"/>
      <c r="AO278" s="188"/>
      <c r="AP278" s="188"/>
      <c r="AQ278" s="188"/>
      <c r="AR278" s="188"/>
      <c r="AS278" s="188"/>
      <c r="AT278" s="188"/>
      <c r="AU278" s="188"/>
      <c r="AV278" s="188"/>
      <c r="AW278" s="188"/>
      <c r="AX278" s="188"/>
      <c r="AY278" s="188"/>
      <c r="AZ278" s="188"/>
      <c r="BA278" s="188"/>
      <c r="BB278" s="188"/>
      <c r="BC278" s="188"/>
      <c r="BD278" s="188"/>
      <c r="BE278" s="188"/>
      <c r="BF278" s="188"/>
      <c r="BG278" s="188"/>
      <c r="BH278" s="188"/>
      <c r="BI278" s="188"/>
      <c r="BJ278" s="188"/>
      <c r="BK278" s="188"/>
      <c r="BL278" s="188"/>
      <c r="BM278" s="188"/>
    </row>
    <row r="279" spans="1:65">
      <c r="A279" s="188"/>
      <c r="B279" s="188"/>
      <c r="C279" s="188"/>
      <c r="D279" s="188"/>
      <c r="E279" s="188"/>
      <c r="F279" s="188"/>
      <c r="G279" s="188"/>
      <c r="H279" s="188"/>
      <c r="I279" s="188"/>
      <c r="J279" s="188"/>
      <c r="K279" s="188"/>
      <c r="L279" s="188"/>
      <c r="M279" s="188"/>
      <c r="N279" s="188"/>
      <c r="O279" s="188"/>
      <c r="P279" s="188"/>
      <c r="Q279" s="188"/>
      <c r="R279" s="188"/>
      <c r="S279" s="188"/>
      <c r="T279" s="188"/>
      <c r="U279" s="188"/>
      <c r="V279" s="188"/>
      <c r="W279" s="188"/>
      <c r="X279" s="188"/>
      <c r="Y279" s="188"/>
      <c r="Z279" s="188"/>
      <c r="AA279" s="188"/>
      <c r="AB279" s="188"/>
      <c r="AC279" s="188"/>
      <c r="AD279" s="188"/>
      <c r="AE279" s="188"/>
      <c r="AF279" s="188"/>
      <c r="AG279" s="188"/>
      <c r="AH279" s="188"/>
      <c r="AI279" s="188"/>
      <c r="AJ279" s="188"/>
      <c r="AK279" s="188"/>
      <c r="AL279" s="188"/>
      <c r="AM279" s="188"/>
      <c r="AN279" s="188"/>
      <c r="AO279" s="188"/>
      <c r="AP279" s="188"/>
      <c r="AQ279" s="188"/>
      <c r="AR279" s="188"/>
      <c r="AS279" s="188"/>
      <c r="AT279" s="188"/>
      <c r="AU279" s="188"/>
      <c r="AV279" s="188"/>
      <c r="AW279" s="188"/>
      <c r="AX279" s="188"/>
      <c r="AY279" s="188"/>
      <c r="AZ279" s="188"/>
      <c r="BA279" s="188"/>
      <c r="BB279" s="188"/>
      <c r="BC279" s="188"/>
      <c r="BD279" s="188"/>
      <c r="BE279" s="188"/>
      <c r="BF279" s="188"/>
      <c r="BG279" s="188"/>
      <c r="BH279" s="188"/>
      <c r="BI279" s="188"/>
      <c r="BJ279" s="188"/>
      <c r="BK279" s="188"/>
      <c r="BL279" s="188"/>
      <c r="BM279" s="188"/>
    </row>
    <row r="280" spans="1:65">
      <c r="A280" s="188"/>
      <c r="B280" s="188"/>
      <c r="C280" s="188"/>
      <c r="D280" s="188"/>
      <c r="E280" s="188"/>
      <c r="F280" s="188"/>
      <c r="G280" s="188"/>
      <c r="H280" s="188"/>
      <c r="I280" s="188"/>
      <c r="J280" s="188"/>
      <c r="K280" s="188"/>
      <c r="L280" s="188"/>
      <c r="M280" s="188"/>
      <c r="N280" s="188"/>
      <c r="O280" s="188"/>
      <c r="P280" s="188"/>
      <c r="Q280" s="188"/>
      <c r="R280" s="188"/>
      <c r="S280" s="188"/>
      <c r="T280" s="188"/>
      <c r="U280" s="188"/>
      <c r="V280" s="188"/>
      <c r="W280" s="188"/>
      <c r="X280" s="188"/>
      <c r="Y280" s="188"/>
      <c r="Z280" s="188"/>
      <c r="AA280" s="188"/>
      <c r="AB280" s="188"/>
      <c r="AC280" s="188"/>
      <c r="AD280" s="188"/>
      <c r="AE280" s="188"/>
      <c r="AF280" s="188"/>
      <c r="AG280" s="188"/>
      <c r="AH280" s="188"/>
      <c r="AI280" s="188"/>
      <c r="AJ280" s="188"/>
      <c r="AK280" s="188"/>
      <c r="AL280" s="188"/>
      <c r="AM280" s="188"/>
      <c r="AN280" s="188"/>
      <c r="AO280" s="188"/>
      <c r="AP280" s="188"/>
      <c r="AQ280" s="188"/>
      <c r="AR280" s="188"/>
      <c r="AS280" s="188"/>
      <c r="AT280" s="188"/>
      <c r="AU280" s="188"/>
      <c r="AV280" s="188"/>
      <c r="AW280" s="188"/>
      <c r="AX280" s="188"/>
      <c r="AY280" s="188"/>
      <c r="AZ280" s="188"/>
      <c r="BA280" s="188"/>
      <c r="BB280" s="188"/>
      <c r="BC280" s="188"/>
      <c r="BD280" s="188"/>
      <c r="BE280" s="188"/>
      <c r="BF280" s="188"/>
      <c r="BG280" s="188"/>
      <c r="BH280" s="188"/>
      <c r="BI280" s="188"/>
      <c r="BJ280" s="188"/>
      <c r="BK280" s="188"/>
      <c r="BL280" s="188"/>
      <c r="BM280" s="188"/>
    </row>
    <row r="281" spans="1:65">
      <c r="A281" s="188"/>
      <c r="B281" s="188"/>
      <c r="C281" s="188"/>
      <c r="D281" s="188"/>
      <c r="E281" s="188"/>
      <c r="F281" s="188"/>
      <c r="G281" s="188"/>
      <c r="H281" s="188"/>
      <c r="I281" s="188"/>
      <c r="J281" s="188"/>
      <c r="K281" s="188"/>
      <c r="L281" s="188"/>
      <c r="M281" s="188"/>
      <c r="N281" s="188"/>
      <c r="O281" s="188"/>
      <c r="P281" s="188"/>
      <c r="Q281" s="188"/>
      <c r="R281" s="188"/>
      <c r="S281" s="188"/>
      <c r="T281" s="188"/>
      <c r="U281" s="188"/>
      <c r="V281" s="188"/>
      <c r="W281" s="188"/>
      <c r="X281" s="188"/>
      <c r="Y281" s="188"/>
      <c r="Z281" s="188"/>
      <c r="AA281" s="188"/>
      <c r="AB281" s="188"/>
      <c r="AC281" s="188"/>
      <c r="AD281" s="188"/>
      <c r="AE281" s="188"/>
      <c r="AF281" s="188"/>
      <c r="AG281" s="188"/>
      <c r="AH281" s="188"/>
      <c r="AI281" s="188"/>
      <c r="AJ281" s="188"/>
      <c r="AK281" s="188"/>
      <c r="AL281" s="188"/>
      <c r="AM281" s="188"/>
      <c r="AN281" s="188"/>
      <c r="AO281" s="188"/>
      <c r="AP281" s="188"/>
      <c r="AQ281" s="188"/>
      <c r="AR281" s="188"/>
      <c r="AS281" s="188"/>
      <c r="AT281" s="188"/>
      <c r="AU281" s="188"/>
      <c r="AV281" s="188"/>
      <c r="AW281" s="188"/>
      <c r="AX281" s="188"/>
      <c r="AY281" s="188"/>
      <c r="AZ281" s="188"/>
      <c r="BA281" s="188"/>
      <c r="BB281" s="188"/>
      <c r="BC281" s="188"/>
      <c r="BD281" s="188"/>
      <c r="BE281" s="188"/>
      <c r="BF281" s="188"/>
      <c r="BG281" s="188"/>
      <c r="BH281" s="188"/>
      <c r="BI281" s="188"/>
      <c r="BJ281" s="188"/>
      <c r="BK281" s="188"/>
      <c r="BL281" s="188"/>
      <c r="BM281" s="188"/>
    </row>
    <row r="282" spans="1:65">
      <c r="A282" s="188"/>
      <c r="B282" s="188"/>
      <c r="C282" s="188"/>
      <c r="D282" s="188"/>
      <c r="E282" s="188"/>
      <c r="F282" s="188"/>
      <c r="G282" s="188"/>
      <c r="H282" s="188"/>
      <c r="I282" s="188"/>
      <c r="J282" s="188"/>
      <c r="K282" s="188"/>
      <c r="L282" s="188"/>
      <c r="M282" s="188"/>
      <c r="N282" s="188"/>
      <c r="O282" s="188"/>
      <c r="P282" s="188"/>
      <c r="Q282" s="188"/>
      <c r="R282" s="188"/>
      <c r="S282" s="188"/>
      <c r="T282" s="188"/>
      <c r="U282" s="188"/>
      <c r="V282" s="188"/>
      <c r="W282" s="188"/>
      <c r="X282" s="188"/>
      <c r="Y282" s="188"/>
      <c r="Z282" s="188"/>
      <c r="AA282" s="188"/>
      <c r="AB282" s="188"/>
      <c r="AC282" s="188"/>
      <c r="AD282" s="188"/>
      <c r="AE282" s="188"/>
      <c r="AF282" s="188"/>
      <c r="AG282" s="188"/>
      <c r="AH282" s="188"/>
      <c r="AI282" s="188"/>
      <c r="AJ282" s="188"/>
      <c r="AK282" s="188"/>
      <c r="AL282" s="188"/>
      <c r="AM282" s="188"/>
      <c r="AN282" s="188"/>
      <c r="AO282" s="188"/>
      <c r="AP282" s="188"/>
      <c r="AQ282" s="188"/>
      <c r="AR282" s="188"/>
      <c r="AS282" s="188"/>
      <c r="AT282" s="188"/>
      <c r="AU282" s="188"/>
      <c r="AV282" s="188"/>
      <c r="AW282" s="188"/>
      <c r="AX282" s="188"/>
      <c r="AY282" s="188"/>
      <c r="AZ282" s="188"/>
      <c r="BA282" s="188"/>
      <c r="BB282" s="188"/>
      <c r="BC282" s="188"/>
      <c r="BD282" s="188"/>
      <c r="BE282" s="188"/>
      <c r="BF282" s="188"/>
      <c r="BG282" s="188"/>
      <c r="BH282" s="188"/>
      <c r="BI282" s="188"/>
      <c r="BJ282" s="188"/>
      <c r="BK282" s="188"/>
      <c r="BL282" s="188"/>
      <c r="BM282" s="188"/>
    </row>
    <row r="283" spans="1:65">
      <c r="A283" s="188"/>
      <c r="B283" s="188"/>
      <c r="C283" s="188"/>
      <c r="D283" s="188"/>
      <c r="E283" s="188"/>
      <c r="F283" s="188"/>
      <c r="G283" s="188"/>
      <c r="H283" s="188"/>
      <c r="I283" s="188"/>
      <c r="J283" s="188"/>
      <c r="K283" s="188"/>
      <c r="L283" s="188"/>
      <c r="M283" s="188"/>
      <c r="N283" s="188"/>
      <c r="O283" s="188"/>
      <c r="P283" s="188"/>
      <c r="Q283" s="188"/>
      <c r="R283" s="188"/>
      <c r="S283" s="188"/>
      <c r="T283" s="188"/>
      <c r="U283" s="188"/>
      <c r="V283" s="188"/>
      <c r="W283" s="188"/>
      <c r="X283" s="188"/>
      <c r="Y283" s="188"/>
      <c r="Z283" s="188"/>
      <c r="AA283" s="188"/>
      <c r="AB283" s="188"/>
      <c r="AC283" s="188"/>
      <c r="AD283" s="188"/>
      <c r="AE283" s="188"/>
      <c r="AF283" s="188"/>
      <c r="AG283" s="188"/>
      <c r="AH283" s="188"/>
      <c r="AI283" s="188"/>
      <c r="AJ283" s="188"/>
      <c r="AK283" s="188"/>
      <c r="AL283" s="188"/>
      <c r="AM283" s="188"/>
      <c r="AN283" s="188"/>
      <c r="AO283" s="188"/>
      <c r="AP283" s="188"/>
      <c r="AQ283" s="188"/>
      <c r="AR283" s="188"/>
      <c r="AS283" s="188"/>
      <c r="AT283" s="188"/>
      <c r="AU283" s="188"/>
      <c r="AV283" s="188"/>
      <c r="AW283" s="188"/>
      <c r="AX283" s="188"/>
      <c r="AY283" s="188"/>
      <c r="AZ283" s="188"/>
      <c r="BA283" s="188"/>
      <c r="BB283" s="188"/>
      <c r="BC283" s="188"/>
      <c r="BD283" s="188"/>
      <c r="BE283" s="188"/>
      <c r="BF283" s="188"/>
      <c r="BG283" s="188"/>
      <c r="BH283" s="188"/>
      <c r="BI283" s="188"/>
      <c r="BJ283" s="188"/>
      <c r="BK283" s="188"/>
      <c r="BL283" s="188"/>
      <c r="BM283" s="188"/>
    </row>
    <row r="284" spans="1:65">
      <c r="A284" s="188"/>
      <c r="B284" s="188"/>
      <c r="C284" s="188"/>
      <c r="D284" s="188"/>
      <c r="E284" s="188"/>
      <c r="F284" s="188"/>
      <c r="G284" s="188"/>
      <c r="H284" s="188"/>
      <c r="I284" s="188"/>
      <c r="J284" s="188"/>
      <c r="K284" s="188"/>
      <c r="L284" s="188"/>
      <c r="M284" s="188"/>
      <c r="N284" s="188"/>
      <c r="O284" s="188"/>
      <c r="P284" s="188"/>
      <c r="Q284" s="188"/>
      <c r="R284" s="188"/>
      <c r="S284" s="188"/>
      <c r="T284" s="188"/>
      <c r="U284" s="188"/>
      <c r="V284" s="188"/>
      <c r="W284" s="188"/>
      <c r="X284" s="188"/>
      <c r="Y284" s="188"/>
      <c r="Z284" s="188"/>
      <c r="AA284" s="188"/>
      <c r="AB284" s="188"/>
      <c r="AC284" s="188"/>
      <c r="AD284" s="188"/>
      <c r="AE284" s="188"/>
      <c r="AF284" s="188"/>
      <c r="AG284" s="188"/>
      <c r="AH284" s="188"/>
      <c r="AI284" s="188"/>
      <c r="AJ284" s="188"/>
      <c r="AK284" s="188"/>
      <c r="AL284" s="188"/>
      <c r="AM284" s="188"/>
      <c r="AN284" s="188"/>
      <c r="AO284" s="188"/>
      <c r="AP284" s="188"/>
      <c r="AQ284" s="188"/>
      <c r="AR284" s="188"/>
      <c r="AS284" s="188"/>
      <c r="AT284" s="188"/>
      <c r="AU284" s="188"/>
      <c r="AV284" s="188"/>
      <c r="AW284" s="188"/>
      <c r="AX284" s="188"/>
      <c r="AY284" s="188"/>
      <c r="AZ284" s="188"/>
      <c r="BA284" s="188"/>
      <c r="BB284" s="188"/>
      <c r="BC284" s="188"/>
      <c r="BD284" s="188"/>
      <c r="BE284" s="188"/>
      <c r="BF284" s="188"/>
      <c r="BG284" s="188"/>
      <c r="BH284" s="188"/>
      <c r="BI284" s="188"/>
      <c r="BJ284" s="188"/>
      <c r="BK284" s="188"/>
      <c r="BL284" s="188"/>
      <c r="BM284" s="188"/>
    </row>
    <row r="285" spans="1:65">
      <c r="A285" s="188"/>
      <c r="B285" s="188"/>
      <c r="C285" s="188"/>
      <c r="D285" s="188"/>
      <c r="E285" s="188"/>
      <c r="F285" s="188"/>
      <c r="G285" s="188"/>
      <c r="H285" s="188"/>
      <c r="I285" s="188"/>
      <c r="J285" s="188"/>
      <c r="K285" s="188"/>
      <c r="L285" s="188"/>
      <c r="M285" s="188"/>
      <c r="N285" s="188"/>
      <c r="O285" s="188"/>
      <c r="P285" s="188"/>
      <c r="Q285" s="188"/>
      <c r="R285" s="188"/>
      <c r="S285" s="188"/>
      <c r="T285" s="188"/>
      <c r="U285" s="188"/>
      <c r="V285" s="188"/>
      <c r="W285" s="188"/>
      <c r="X285" s="188"/>
      <c r="Y285" s="188"/>
      <c r="Z285" s="188"/>
      <c r="AA285" s="188"/>
      <c r="AB285" s="188"/>
      <c r="AC285" s="188"/>
      <c r="AD285" s="188"/>
      <c r="AE285" s="188"/>
      <c r="AF285" s="188"/>
      <c r="AG285" s="188"/>
      <c r="AH285" s="188"/>
      <c r="AI285" s="188"/>
      <c r="AJ285" s="188"/>
      <c r="AK285" s="188"/>
      <c r="AL285" s="188"/>
      <c r="AM285" s="188"/>
      <c r="AN285" s="188"/>
      <c r="AO285" s="188"/>
      <c r="AP285" s="188"/>
      <c r="AQ285" s="188"/>
      <c r="AR285" s="188"/>
      <c r="AS285" s="188"/>
      <c r="AT285" s="188"/>
      <c r="AU285" s="188"/>
      <c r="AV285" s="188"/>
      <c r="AW285" s="188"/>
      <c r="AX285" s="188"/>
      <c r="AY285" s="188"/>
      <c r="AZ285" s="188"/>
      <c r="BA285" s="188"/>
      <c r="BB285" s="188"/>
      <c r="BC285" s="188"/>
      <c r="BD285" s="188"/>
      <c r="BE285" s="188"/>
      <c r="BF285" s="188"/>
      <c r="BG285" s="188"/>
      <c r="BH285" s="188"/>
      <c r="BI285" s="188"/>
      <c r="BJ285" s="188"/>
      <c r="BK285" s="188"/>
      <c r="BL285" s="188"/>
      <c r="BM285" s="188"/>
    </row>
    <row r="286" spans="1:65">
      <c r="A286" s="188"/>
      <c r="B286" s="188"/>
      <c r="C286" s="188"/>
      <c r="D286" s="188"/>
      <c r="E286" s="188"/>
      <c r="F286" s="188"/>
      <c r="G286" s="188"/>
      <c r="H286" s="188"/>
      <c r="I286" s="188"/>
      <c r="J286" s="188"/>
      <c r="K286" s="188"/>
      <c r="L286" s="188"/>
      <c r="M286" s="188"/>
      <c r="N286" s="188"/>
      <c r="O286" s="188"/>
      <c r="P286" s="188"/>
      <c r="Q286" s="188"/>
      <c r="R286" s="188"/>
      <c r="S286" s="188"/>
      <c r="T286" s="188"/>
      <c r="U286" s="188"/>
      <c r="V286" s="188"/>
      <c r="W286" s="188"/>
      <c r="X286" s="188"/>
      <c r="Y286" s="188"/>
      <c r="Z286" s="188"/>
      <c r="AA286" s="188"/>
      <c r="AB286" s="188"/>
      <c r="AC286" s="188"/>
      <c r="AD286" s="188"/>
      <c r="AE286" s="188"/>
      <c r="AF286" s="188"/>
      <c r="AG286" s="188"/>
      <c r="AH286" s="188"/>
      <c r="AI286" s="188"/>
      <c r="AJ286" s="188"/>
      <c r="AK286" s="188"/>
      <c r="AL286" s="188"/>
      <c r="AM286" s="188"/>
      <c r="AN286" s="188"/>
      <c r="AO286" s="188"/>
      <c r="AP286" s="188"/>
      <c r="AQ286" s="188"/>
      <c r="AR286" s="188"/>
      <c r="AS286" s="188"/>
      <c r="AT286" s="188"/>
      <c r="AU286" s="188"/>
      <c r="AV286" s="188"/>
      <c r="AW286" s="188"/>
      <c r="AX286" s="188"/>
      <c r="AY286" s="188"/>
      <c r="AZ286" s="188"/>
      <c r="BA286" s="188"/>
      <c r="BB286" s="188"/>
      <c r="BC286" s="188"/>
      <c r="BD286" s="188"/>
      <c r="BE286" s="188"/>
      <c r="BF286" s="188"/>
      <c r="BG286" s="188"/>
      <c r="BH286" s="188"/>
      <c r="BI286" s="188"/>
      <c r="BJ286" s="188"/>
      <c r="BK286" s="188"/>
      <c r="BL286" s="188"/>
      <c r="BM286" s="188"/>
    </row>
    <row r="287" spans="1:65">
      <c r="A287" s="188"/>
      <c r="B287" s="188"/>
      <c r="C287" s="188"/>
      <c r="D287" s="188"/>
      <c r="E287" s="188"/>
      <c r="F287" s="188"/>
      <c r="G287" s="188"/>
      <c r="H287" s="188"/>
      <c r="I287" s="188"/>
      <c r="J287" s="188"/>
      <c r="K287" s="188"/>
      <c r="L287" s="188"/>
      <c r="M287" s="188"/>
      <c r="N287" s="188"/>
      <c r="O287" s="188"/>
      <c r="P287" s="188"/>
      <c r="Q287" s="188"/>
      <c r="R287" s="188"/>
      <c r="S287" s="188"/>
      <c r="T287" s="188"/>
      <c r="U287" s="188"/>
      <c r="V287" s="188"/>
      <c r="W287" s="188"/>
      <c r="X287" s="188"/>
      <c r="Y287" s="188"/>
      <c r="Z287" s="188"/>
      <c r="AA287" s="188"/>
      <c r="AB287" s="188"/>
      <c r="AC287" s="188"/>
      <c r="AD287" s="188"/>
      <c r="AE287" s="188"/>
      <c r="AF287" s="188"/>
      <c r="AG287" s="188"/>
      <c r="AH287" s="188"/>
      <c r="AI287" s="188"/>
      <c r="AJ287" s="188"/>
      <c r="AK287" s="188"/>
      <c r="AL287" s="188"/>
      <c r="AM287" s="188"/>
      <c r="AN287" s="188"/>
      <c r="AO287" s="188"/>
      <c r="AP287" s="188"/>
      <c r="AQ287" s="188"/>
      <c r="AR287" s="188"/>
      <c r="AS287" s="188"/>
      <c r="AT287" s="188"/>
      <c r="AU287" s="188"/>
      <c r="AV287" s="188"/>
      <c r="AW287" s="188"/>
      <c r="AX287" s="188"/>
      <c r="AY287" s="188"/>
      <c r="AZ287" s="188"/>
      <c r="BA287" s="188"/>
      <c r="BB287" s="188"/>
      <c r="BC287" s="188"/>
      <c r="BD287" s="188"/>
      <c r="BE287" s="188"/>
      <c r="BF287" s="188"/>
      <c r="BG287" s="188"/>
      <c r="BH287" s="188"/>
      <c r="BI287" s="188"/>
      <c r="BJ287" s="188"/>
      <c r="BK287" s="188"/>
      <c r="BL287" s="188"/>
      <c r="BM287" s="188"/>
    </row>
    <row r="288" spans="1:65">
      <c r="A288" s="188"/>
      <c r="B288" s="188"/>
      <c r="C288" s="188"/>
      <c r="D288" s="188"/>
      <c r="E288" s="188"/>
      <c r="F288" s="188"/>
      <c r="G288" s="188"/>
      <c r="H288" s="188"/>
      <c r="I288" s="188"/>
      <c r="J288" s="188"/>
      <c r="K288" s="188"/>
      <c r="L288" s="188"/>
      <c r="M288" s="188"/>
      <c r="N288" s="188"/>
      <c r="O288" s="188"/>
      <c r="P288" s="188"/>
      <c r="Q288" s="188"/>
      <c r="R288" s="188"/>
      <c r="S288" s="188"/>
      <c r="T288" s="188"/>
      <c r="U288" s="188"/>
      <c r="V288" s="188"/>
      <c r="W288" s="188"/>
      <c r="X288" s="188"/>
      <c r="Y288" s="188"/>
      <c r="Z288" s="188"/>
      <c r="AA288" s="188"/>
      <c r="AB288" s="188"/>
      <c r="AC288" s="188"/>
      <c r="AD288" s="188"/>
      <c r="AE288" s="188"/>
      <c r="AF288" s="188"/>
      <c r="AG288" s="188"/>
      <c r="AH288" s="188"/>
      <c r="AI288" s="188"/>
      <c r="AJ288" s="188"/>
      <c r="AK288" s="188"/>
      <c r="AL288" s="188"/>
      <c r="AM288" s="188"/>
      <c r="AN288" s="188"/>
      <c r="AO288" s="188"/>
      <c r="AP288" s="188"/>
      <c r="AQ288" s="188"/>
      <c r="AR288" s="188"/>
      <c r="AS288" s="188"/>
      <c r="AT288" s="188"/>
      <c r="AU288" s="188"/>
      <c r="AV288" s="188"/>
      <c r="AW288" s="188"/>
      <c r="AX288" s="188"/>
      <c r="AY288" s="188"/>
      <c r="AZ288" s="188"/>
      <c r="BA288" s="188"/>
      <c r="BB288" s="188"/>
      <c r="BC288" s="188"/>
      <c r="BD288" s="188"/>
      <c r="BE288" s="188"/>
      <c r="BF288" s="188"/>
      <c r="BG288" s="188"/>
      <c r="BH288" s="188"/>
      <c r="BI288" s="188"/>
      <c r="BJ288" s="188"/>
      <c r="BK288" s="188"/>
      <c r="BL288" s="188"/>
      <c r="BM288" s="188"/>
    </row>
    <row r="289" spans="1:65">
      <c r="A289" s="188"/>
      <c r="B289" s="188"/>
      <c r="C289" s="188"/>
      <c r="D289" s="188"/>
      <c r="E289" s="188"/>
      <c r="F289" s="188"/>
      <c r="G289" s="188"/>
      <c r="H289" s="188"/>
      <c r="I289" s="188"/>
      <c r="J289" s="188"/>
      <c r="K289" s="188"/>
      <c r="L289" s="188"/>
      <c r="M289" s="188"/>
      <c r="N289" s="188"/>
      <c r="O289" s="188"/>
      <c r="P289" s="188"/>
      <c r="Q289" s="188"/>
      <c r="R289" s="188"/>
      <c r="S289" s="188"/>
      <c r="T289" s="188"/>
      <c r="U289" s="188"/>
      <c r="V289" s="188"/>
      <c r="W289" s="188"/>
      <c r="X289" s="188"/>
      <c r="Y289" s="188"/>
      <c r="Z289" s="188"/>
      <c r="AA289" s="188"/>
      <c r="AB289" s="188"/>
      <c r="AC289" s="188"/>
      <c r="AD289" s="188"/>
      <c r="AE289" s="188"/>
      <c r="AF289" s="188"/>
      <c r="AG289" s="188"/>
      <c r="AH289" s="188"/>
      <c r="AI289" s="188"/>
      <c r="AJ289" s="188"/>
      <c r="AK289" s="188"/>
      <c r="AL289" s="188"/>
      <c r="AM289" s="188"/>
      <c r="AN289" s="188"/>
      <c r="AO289" s="188"/>
      <c r="AP289" s="188"/>
      <c r="AQ289" s="188"/>
      <c r="AR289" s="188"/>
      <c r="AS289" s="188"/>
      <c r="AT289" s="188"/>
      <c r="AU289" s="188"/>
      <c r="AV289" s="188"/>
      <c r="AW289" s="188"/>
      <c r="AX289" s="188"/>
      <c r="AY289" s="188"/>
      <c r="AZ289" s="188"/>
      <c r="BA289" s="188"/>
      <c r="BB289" s="188"/>
      <c r="BC289" s="188"/>
      <c r="BD289" s="188"/>
      <c r="BE289" s="188"/>
      <c r="BF289" s="188"/>
      <c r="BG289" s="188"/>
      <c r="BH289" s="188"/>
      <c r="BI289" s="188"/>
      <c r="BJ289" s="188"/>
      <c r="BK289" s="188"/>
      <c r="BL289" s="188"/>
      <c r="BM289" s="188"/>
    </row>
    <row r="290" spans="1:65">
      <c r="A290" s="188"/>
      <c r="B290" s="188"/>
      <c r="C290" s="188"/>
      <c r="D290" s="188"/>
      <c r="E290" s="188"/>
      <c r="F290" s="188"/>
      <c r="G290" s="188"/>
      <c r="H290" s="188"/>
      <c r="I290" s="188"/>
      <c r="J290" s="188"/>
      <c r="K290" s="188"/>
      <c r="L290" s="188"/>
      <c r="M290" s="188"/>
      <c r="N290" s="188"/>
      <c r="O290" s="188"/>
      <c r="P290" s="188"/>
      <c r="Q290" s="188"/>
      <c r="R290" s="188"/>
      <c r="S290" s="188"/>
      <c r="T290" s="188"/>
      <c r="U290" s="188"/>
      <c r="V290" s="188"/>
      <c r="W290" s="188"/>
      <c r="X290" s="188"/>
      <c r="Y290" s="188"/>
      <c r="Z290" s="188"/>
      <c r="AA290" s="188"/>
      <c r="AB290" s="188"/>
      <c r="AC290" s="188"/>
      <c r="AD290" s="188"/>
      <c r="AE290" s="188"/>
      <c r="AF290" s="188"/>
      <c r="AG290" s="188"/>
      <c r="AH290" s="188"/>
      <c r="AI290" s="188"/>
      <c r="AJ290" s="188"/>
      <c r="AK290" s="188"/>
      <c r="AL290" s="188"/>
      <c r="AM290" s="188"/>
      <c r="AN290" s="188"/>
      <c r="AO290" s="188"/>
      <c r="AP290" s="188"/>
      <c r="AQ290" s="188"/>
      <c r="AR290" s="188"/>
      <c r="AS290" s="188"/>
      <c r="AT290" s="188"/>
      <c r="AU290" s="188"/>
      <c r="AV290" s="188"/>
      <c r="AW290" s="188"/>
      <c r="AX290" s="188"/>
      <c r="AY290" s="188"/>
      <c r="AZ290" s="188"/>
      <c r="BA290" s="188"/>
      <c r="BB290" s="188"/>
      <c r="BC290" s="188"/>
      <c r="BD290" s="188"/>
      <c r="BE290" s="188"/>
      <c r="BF290" s="188"/>
      <c r="BG290" s="188"/>
      <c r="BH290" s="188"/>
      <c r="BI290" s="188"/>
      <c r="BJ290" s="188"/>
      <c r="BK290" s="188"/>
      <c r="BL290" s="188"/>
      <c r="BM290" s="188"/>
    </row>
    <row r="291" spans="1:65">
      <c r="A291" s="188"/>
      <c r="B291" s="188"/>
      <c r="C291" s="188"/>
      <c r="D291" s="188"/>
      <c r="E291" s="188"/>
      <c r="F291" s="188"/>
      <c r="G291" s="188"/>
      <c r="H291" s="188"/>
      <c r="I291" s="188"/>
      <c r="J291" s="188"/>
      <c r="K291" s="188"/>
      <c r="L291" s="188"/>
      <c r="M291" s="188"/>
      <c r="N291" s="188"/>
      <c r="O291" s="188"/>
      <c r="P291" s="188"/>
      <c r="Q291" s="188"/>
      <c r="R291" s="188"/>
      <c r="S291" s="188"/>
      <c r="T291" s="188"/>
      <c r="U291" s="188"/>
      <c r="V291" s="188"/>
      <c r="W291" s="188"/>
      <c r="X291" s="188"/>
      <c r="Y291" s="188"/>
      <c r="Z291" s="188"/>
      <c r="AA291" s="188"/>
      <c r="AB291" s="188"/>
      <c r="AC291" s="188"/>
      <c r="AD291" s="188"/>
      <c r="AE291" s="188"/>
      <c r="AF291" s="188"/>
      <c r="AG291" s="188"/>
      <c r="AH291" s="188"/>
      <c r="AI291" s="188"/>
      <c r="AJ291" s="188"/>
      <c r="AK291" s="188"/>
      <c r="AL291" s="188"/>
      <c r="AM291" s="188"/>
      <c r="AN291" s="188"/>
      <c r="AO291" s="188"/>
      <c r="AP291" s="188"/>
      <c r="AQ291" s="188"/>
      <c r="AR291" s="188"/>
      <c r="AS291" s="188"/>
      <c r="AT291" s="188"/>
      <c r="AU291" s="188"/>
      <c r="AV291" s="188"/>
      <c r="AW291" s="188"/>
      <c r="AX291" s="188"/>
      <c r="AY291" s="188"/>
      <c r="AZ291" s="188"/>
      <c r="BA291" s="188"/>
      <c r="BB291" s="188"/>
      <c r="BC291" s="188"/>
      <c r="BD291" s="188"/>
      <c r="BE291" s="188"/>
      <c r="BF291" s="188"/>
      <c r="BG291" s="188"/>
      <c r="BH291" s="188"/>
      <c r="BI291" s="188"/>
      <c r="BJ291" s="188"/>
      <c r="BK291" s="188"/>
      <c r="BL291" s="188"/>
      <c r="BM291" s="188"/>
    </row>
    <row r="292" spans="1:65">
      <c r="A292" s="188"/>
      <c r="B292" s="188"/>
      <c r="C292" s="188"/>
      <c r="D292" s="188"/>
      <c r="E292" s="188"/>
      <c r="F292" s="188"/>
      <c r="G292" s="188"/>
      <c r="H292" s="188"/>
      <c r="I292" s="188"/>
      <c r="J292" s="188"/>
      <c r="K292" s="188"/>
      <c r="L292" s="188"/>
      <c r="M292" s="188"/>
      <c r="N292" s="188"/>
      <c r="O292" s="188"/>
      <c r="P292" s="188"/>
      <c r="Q292" s="188"/>
      <c r="R292" s="188"/>
      <c r="S292" s="188"/>
      <c r="T292" s="188"/>
      <c r="U292" s="188"/>
      <c r="V292" s="188"/>
      <c r="W292" s="188"/>
      <c r="X292" s="188"/>
      <c r="Y292" s="188"/>
      <c r="Z292" s="188"/>
      <c r="AA292" s="188"/>
      <c r="AB292" s="188"/>
      <c r="AC292" s="188"/>
      <c r="AD292" s="188"/>
      <c r="AE292" s="188"/>
      <c r="AF292" s="188"/>
      <c r="AG292" s="188"/>
      <c r="AH292" s="188"/>
      <c r="AI292" s="188"/>
      <c r="AJ292" s="188"/>
      <c r="AK292" s="188"/>
      <c r="AL292" s="188"/>
      <c r="AM292" s="188"/>
      <c r="AN292" s="188"/>
      <c r="AO292" s="188"/>
      <c r="AP292" s="188"/>
      <c r="AQ292" s="188"/>
      <c r="AR292" s="188"/>
      <c r="AS292" s="188"/>
      <c r="AT292" s="188"/>
      <c r="AU292" s="188"/>
      <c r="AV292" s="188"/>
      <c r="AW292" s="188"/>
      <c r="AX292" s="188"/>
      <c r="AY292" s="188"/>
      <c r="AZ292" s="188"/>
      <c r="BA292" s="188"/>
      <c r="BB292" s="188"/>
      <c r="BC292" s="188"/>
      <c r="BD292" s="188"/>
      <c r="BE292" s="188"/>
      <c r="BF292" s="188"/>
      <c r="BG292" s="188"/>
      <c r="BH292" s="188"/>
      <c r="BI292" s="188"/>
      <c r="BJ292" s="188"/>
      <c r="BK292" s="188"/>
      <c r="BL292" s="188"/>
      <c r="BM292" s="188"/>
    </row>
    <row r="293" spans="1:65">
      <c r="A293" s="188"/>
      <c r="B293" s="188"/>
      <c r="C293" s="188"/>
      <c r="D293" s="188"/>
      <c r="E293" s="188"/>
      <c r="F293" s="188"/>
      <c r="G293" s="188"/>
      <c r="H293" s="188"/>
      <c r="I293" s="188"/>
      <c r="J293" s="188"/>
      <c r="K293" s="188"/>
      <c r="L293" s="188"/>
      <c r="M293" s="188"/>
      <c r="N293" s="188"/>
      <c r="O293" s="188"/>
      <c r="P293" s="188"/>
      <c r="Q293" s="188"/>
      <c r="R293" s="188"/>
      <c r="S293" s="188"/>
      <c r="T293" s="188"/>
      <c r="U293" s="188"/>
      <c r="V293" s="188"/>
      <c r="W293" s="188"/>
      <c r="X293" s="188"/>
      <c r="Y293" s="188"/>
      <c r="Z293" s="188"/>
      <c r="AA293" s="188"/>
      <c r="AB293" s="188"/>
      <c r="AC293" s="188"/>
      <c r="AD293" s="188"/>
      <c r="AE293" s="188"/>
      <c r="AF293" s="188"/>
      <c r="AG293" s="188"/>
      <c r="AH293" s="188"/>
      <c r="AI293" s="188"/>
      <c r="AJ293" s="188"/>
      <c r="AK293" s="188"/>
      <c r="AL293" s="188"/>
      <c r="AM293" s="188"/>
      <c r="AN293" s="188"/>
      <c r="AO293" s="188"/>
      <c r="AP293" s="188"/>
      <c r="AQ293" s="188"/>
      <c r="AR293" s="188"/>
      <c r="AS293" s="188"/>
      <c r="AT293" s="188"/>
      <c r="AU293" s="188"/>
      <c r="AV293" s="188"/>
      <c r="AW293" s="188"/>
      <c r="AX293" s="188"/>
      <c r="AY293" s="188"/>
      <c r="AZ293" s="188"/>
      <c r="BA293" s="188"/>
      <c r="BB293" s="188"/>
      <c r="BC293" s="188"/>
      <c r="BD293" s="188"/>
      <c r="BE293" s="188"/>
      <c r="BF293" s="188"/>
      <c r="BG293" s="188"/>
      <c r="BH293" s="188"/>
      <c r="BI293" s="188"/>
      <c r="BJ293" s="188"/>
      <c r="BK293" s="188"/>
      <c r="BL293" s="188"/>
      <c r="BM293" s="188"/>
    </row>
    <row r="294" spans="1:65">
      <c r="A294" s="188"/>
      <c r="B294" s="188"/>
      <c r="C294" s="188"/>
      <c r="D294" s="188"/>
      <c r="E294" s="188"/>
      <c r="F294" s="188"/>
      <c r="G294" s="188"/>
      <c r="H294" s="188"/>
      <c r="I294" s="188"/>
      <c r="J294" s="188"/>
      <c r="K294" s="188"/>
      <c r="L294" s="188"/>
      <c r="M294" s="188"/>
      <c r="N294" s="188"/>
      <c r="O294" s="188"/>
      <c r="P294" s="188"/>
      <c r="Q294" s="188"/>
      <c r="R294" s="188"/>
      <c r="S294" s="188"/>
      <c r="T294" s="188"/>
      <c r="U294" s="188"/>
      <c r="V294" s="188"/>
      <c r="W294" s="188"/>
      <c r="X294" s="188"/>
      <c r="Y294" s="188"/>
      <c r="Z294" s="188"/>
      <c r="AA294" s="188"/>
      <c r="AB294" s="188"/>
      <c r="AC294" s="188"/>
      <c r="AD294" s="188"/>
      <c r="AE294" s="188"/>
      <c r="AF294" s="188"/>
      <c r="AG294" s="188"/>
      <c r="AH294" s="188"/>
      <c r="AI294" s="188"/>
      <c r="AJ294" s="188"/>
      <c r="AK294" s="188"/>
      <c r="AL294" s="188"/>
      <c r="AM294" s="188"/>
      <c r="AN294" s="188"/>
      <c r="AO294" s="188"/>
      <c r="AP294" s="188"/>
      <c r="AQ294" s="188"/>
      <c r="AR294" s="188"/>
      <c r="AS294" s="188"/>
      <c r="AT294" s="188"/>
      <c r="AU294" s="188"/>
      <c r="AV294" s="188"/>
      <c r="AW294" s="188"/>
      <c r="AX294" s="188"/>
      <c r="AY294" s="188"/>
      <c r="AZ294" s="188"/>
      <c r="BA294" s="188"/>
      <c r="BB294" s="188"/>
      <c r="BC294" s="188"/>
      <c r="BD294" s="188"/>
      <c r="BE294" s="188"/>
      <c r="BF294" s="188"/>
      <c r="BG294" s="188"/>
      <c r="BH294" s="188"/>
      <c r="BI294" s="188"/>
      <c r="BJ294" s="188"/>
      <c r="BK294" s="188"/>
      <c r="BL294" s="188"/>
      <c r="BM294" s="188"/>
    </row>
    <row r="295" spans="1:65">
      <c r="A295" s="188"/>
      <c r="B295" s="188"/>
      <c r="C295" s="188"/>
      <c r="D295" s="188"/>
      <c r="E295" s="188"/>
      <c r="F295" s="188"/>
      <c r="G295" s="188"/>
      <c r="H295" s="188"/>
      <c r="I295" s="188"/>
      <c r="J295" s="188"/>
      <c r="K295" s="188"/>
      <c r="L295" s="188"/>
      <c r="M295" s="188"/>
      <c r="N295" s="188"/>
      <c r="O295" s="188"/>
      <c r="P295" s="188"/>
      <c r="Q295" s="188"/>
      <c r="R295" s="188"/>
      <c r="S295" s="188"/>
      <c r="T295" s="188"/>
      <c r="U295" s="188"/>
      <c r="V295" s="188"/>
      <c r="W295" s="188"/>
      <c r="X295" s="188"/>
      <c r="Y295" s="188"/>
      <c r="Z295" s="188"/>
      <c r="AA295" s="188"/>
      <c r="AB295" s="188"/>
      <c r="AC295" s="188"/>
      <c r="AD295" s="188"/>
      <c r="AE295" s="188"/>
      <c r="AF295" s="188"/>
      <c r="AG295" s="188"/>
      <c r="AH295" s="188"/>
      <c r="AI295" s="188"/>
      <c r="AJ295" s="188"/>
      <c r="AK295" s="188"/>
      <c r="AL295" s="188"/>
      <c r="AM295" s="188"/>
      <c r="AN295" s="188"/>
      <c r="AO295" s="188"/>
      <c r="AP295" s="188"/>
      <c r="AQ295" s="188"/>
      <c r="AR295" s="188"/>
      <c r="AS295" s="188"/>
      <c r="AT295" s="188"/>
      <c r="AU295" s="188"/>
      <c r="AV295" s="188"/>
      <c r="AW295" s="188"/>
      <c r="AX295" s="188"/>
      <c r="AY295" s="188"/>
      <c r="AZ295" s="188"/>
      <c r="BA295" s="188"/>
      <c r="BB295" s="188"/>
      <c r="BC295" s="188"/>
      <c r="BD295" s="188"/>
      <c r="BE295" s="188"/>
      <c r="BF295" s="188"/>
      <c r="BG295" s="188"/>
      <c r="BH295" s="188"/>
      <c r="BI295" s="188"/>
      <c r="BJ295" s="188"/>
      <c r="BK295" s="188"/>
      <c r="BL295" s="188"/>
      <c r="BM295" s="188"/>
    </row>
    <row r="296" spans="1:65">
      <c r="A296" s="188"/>
      <c r="B296" s="188"/>
      <c r="C296" s="188"/>
      <c r="D296" s="188"/>
      <c r="E296" s="188"/>
      <c r="F296" s="188"/>
      <c r="G296" s="188"/>
      <c r="H296" s="188"/>
      <c r="I296" s="188"/>
      <c r="J296" s="188"/>
      <c r="K296" s="188"/>
      <c r="L296" s="188"/>
      <c r="M296" s="188"/>
      <c r="N296" s="188"/>
      <c r="O296" s="188"/>
      <c r="P296" s="188"/>
      <c r="Q296" s="188"/>
      <c r="R296" s="188"/>
      <c r="S296" s="188"/>
      <c r="T296" s="188"/>
      <c r="U296" s="188"/>
      <c r="V296" s="188"/>
      <c r="W296" s="188"/>
      <c r="X296" s="188"/>
      <c r="Y296" s="188"/>
      <c r="Z296" s="188"/>
      <c r="AA296" s="188"/>
      <c r="AB296" s="188"/>
      <c r="AC296" s="188"/>
      <c r="AD296" s="188"/>
      <c r="AE296" s="188"/>
      <c r="AF296" s="188"/>
      <c r="AG296" s="188"/>
      <c r="AH296" s="188"/>
      <c r="AI296" s="188"/>
      <c r="AJ296" s="188"/>
      <c r="AK296" s="188"/>
      <c r="AL296" s="188"/>
      <c r="AM296" s="188"/>
      <c r="AN296" s="188"/>
      <c r="AO296" s="188"/>
      <c r="AP296" s="188"/>
      <c r="AQ296" s="188"/>
      <c r="AR296" s="188"/>
      <c r="AS296" s="188"/>
      <c r="AT296" s="188"/>
      <c r="AU296" s="188"/>
      <c r="AV296" s="188"/>
      <c r="AW296" s="188"/>
      <c r="AX296" s="188"/>
      <c r="AY296" s="188"/>
      <c r="AZ296" s="188"/>
      <c r="BA296" s="188"/>
      <c r="BB296" s="188"/>
      <c r="BC296" s="188"/>
      <c r="BD296" s="188"/>
      <c r="BE296" s="188"/>
      <c r="BF296" s="188"/>
      <c r="BG296" s="188"/>
      <c r="BH296" s="188"/>
      <c r="BI296" s="188"/>
      <c r="BJ296" s="188"/>
      <c r="BK296" s="188"/>
      <c r="BL296" s="188"/>
      <c r="BM296" s="188"/>
    </row>
    <row r="297" spans="1:65">
      <c r="A297" s="188"/>
      <c r="B297" s="188"/>
      <c r="C297" s="188"/>
      <c r="D297" s="188"/>
      <c r="E297" s="188"/>
      <c r="F297" s="188"/>
      <c r="G297" s="188"/>
      <c r="H297" s="188"/>
      <c r="I297" s="188"/>
      <c r="J297" s="188"/>
      <c r="K297" s="188"/>
      <c r="L297" s="188"/>
      <c r="M297" s="188"/>
      <c r="N297" s="188"/>
      <c r="O297" s="188"/>
      <c r="P297" s="188"/>
      <c r="Q297" s="188"/>
      <c r="R297" s="188"/>
      <c r="S297" s="188"/>
      <c r="T297" s="188"/>
      <c r="U297" s="188"/>
      <c r="V297" s="188"/>
      <c r="W297" s="188"/>
      <c r="X297" s="188"/>
      <c r="Y297" s="188"/>
      <c r="Z297" s="188"/>
      <c r="AA297" s="188"/>
      <c r="AB297" s="188"/>
      <c r="AC297" s="188"/>
      <c r="AD297" s="188"/>
      <c r="AE297" s="188"/>
      <c r="AF297" s="188"/>
      <c r="AG297" s="188"/>
      <c r="AH297" s="188"/>
      <c r="AI297" s="188"/>
      <c r="AJ297" s="188"/>
      <c r="AK297" s="188"/>
      <c r="AL297" s="188"/>
      <c r="AM297" s="188"/>
      <c r="AN297" s="188"/>
      <c r="AO297" s="188"/>
      <c r="AP297" s="188"/>
      <c r="AQ297" s="188"/>
      <c r="AR297" s="188"/>
      <c r="AS297" s="188"/>
      <c r="AT297" s="188"/>
      <c r="AU297" s="188"/>
      <c r="AV297" s="188"/>
      <c r="AW297" s="188"/>
      <c r="AX297" s="188"/>
      <c r="AY297" s="188"/>
      <c r="AZ297" s="188"/>
      <c r="BA297" s="188"/>
      <c r="BB297" s="188"/>
      <c r="BC297" s="188"/>
      <c r="BD297" s="188"/>
      <c r="BE297" s="188"/>
      <c r="BF297" s="188"/>
      <c r="BG297" s="188"/>
      <c r="BH297" s="188"/>
      <c r="BI297" s="188"/>
      <c r="BJ297" s="188"/>
      <c r="BK297" s="188"/>
      <c r="BL297" s="188"/>
      <c r="BM297" s="188"/>
    </row>
    <row r="298" spans="1:65">
      <c r="A298" s="188"/>
      <c r="B298" s="188"/>
      <c r="C298" s="188"/>
      <c r="D298" s="188"/>
      <c r="E298" s="188"/>
      <c r="F298" s="188"/>
      <c r="G298" s="188"/>
      <c r="H298" s="188"/>
      <c r="I298" s="188"/>
      <c r="J298" s="188"/>
      <c r="K298" s="188"/>
      <c r="L298" s="188"/>
      <c r="M298" s="188"/>
      <c r="N298" s="188"/>
      <c r="O298" s="188"/>
      <c r="P298" s="188"/>
      <c r="Q298" s="188"/>
      <c r="R298" s="188"/>
      <c r="S298" s="188"/>
      <c r="T298" s="188"/>
      <c r="U298" s="188"/>
      <c r="V298" s="188"/>
      <c r="W298" s="188"/>
      <c r="X298" s="188"/>
      <c r="Y298" s="188"/>
      <c r="Z298" s="188"/>
      <c r="AA298" s="188"/>
      <c r="AB298" s="188"/>
      <c r="AC298" s="188"/>
      <c r="AD298" s="188"/>
      <c r="AE298" s="188"/>
      <c r="AF298" s="188"/>
      <c r="AG298" s="188"/>
      <c r="AH298" s="188"/>
      <c r="AI298" s="188"/>
      <c r="AJ298" s="188"/>
      <c r="AK298" s="188"/>
      <c r="AL298" s="188"/>
      <c r="AM298" s="188"/>
      <c r="AN298" s="188"/>
      <c r="AO298" s="188"/>
      <c r="AP298" s="188"/>
      <c r="AQ298" s="188"/>
      <c r="AR298" s="188"/>
      <c r="AS298" s="188"/>
      <c r="AT298" s="188"/>
      <c r="AU298" s="188"/>
      <c r="AV298" s="188"/>
      <c r="AW298" s="188"/>
      <c r="AX298" s="188"/>
      <c r="AY298" s="188"/>
      <c r="AZ298" s="188"/>
      <c r="BA298" s="188"/>
      <c r="BB298" s="188"/>
      <c r="BC298" s="188"/>
      <c r="BD298" s="188"/>
      <c r="BE298" s="188"/>
      <c r="BF298" s="188"/>
      <c r="BG298" s="188"/>
      <c r="BH298" s="188"/>
      <c r="BI298" s="188"/>
      <c r="BJ298" s="188"/>
      <c r="BK298" s="188"/>
      <c r="BL298" s="188"/>
      <c r="BM298" s="188"/>
    </row>
    <row r="299" spans="1:65">
      <c r="A299" s="188"/>
      <c r="B299" s="188"/>
      <c r="C299" s="188"/>
      <c r="D299" s="188"/>
      <c r="E299" s="188"/>
      <c r="F299" s="188"/>
      <c r="G299" s="188"/>
      <c r="H299" s="188"/>
      <c r="I299" s="188"/>
      <c r="J299" s="188"/>
      <c r="K299" s="188"/>
      <c r="L299" s="188"/>
      <c r="M299" s="188"/>
      <c r="N299" s="188"/>
      <c r="O299" s="188"/>
      <c r="P299" s="188"/>
      <c r="Q299" s="188"/>
      <c r="R299" s="188"/>
      <c r="S299" s="188"/>
      <c r="T299" s="188"/>
      <c r="U299" s="188"/>
      <c r="V299" s="188"/>
      <c r="W299" s="188"/>
      <c r="X299" s="188"/>
      <c r="Y299" s="188"/>
      <c r="Z299" s="188"/>
      <c r="AA299" s="188"/>
      <c r="AB299" s="188"/>
      <c r="AC299" s="188"/>
      <c r="AD299" s="188"/>
      <c r="AE299" s="188"/>
      <c r="AF299" s="188"/>
      <c r="AG299" s="188"/>
      <c r="AH299" s="188"/>
      <c r="AI299" s="188"/>
      <c r="AJ299" s="188"/>
      <c r="AK299" s="188"/>
      <c r="AL299" s="188"/>
      <c r="AM299" s="188"/>
      <c r="AN299" s="188"/>
      <c r="AO299" s="188"/>
      <c r="AP299" s="188"/>
      <c r="AQ299" s="188"/>
      <c r="AR299" s="188"/>
      <c r="AS299" s="188"/>
      <c r="AT299" s="188"/>
      <c r="AU299" s="188"/>
      <c r="AV299" s="188"/>
      <c r="AW299" s="188"/>
      <c r="AX299" s="188"/>
      <c r="AY299" s="188"/>
      <c r="AZ299" s="188"/>
      <c r="BA299" s="188"/>
      <c r="BB299" s="188"/>
      <c r="BC299" s="188"/>
      <c r="BD299" s="188"/>
      <c r="BE299" s="188"/>
      <c r="BF299" s="188"/>
      <c r="BG299" s="188"/>
      <c r="BH299" s="188"/>
      <c r="BI299" s="188"/>
      <c r="BJ299" s="188"/>
      <c r="BK299" s="188"/>
      <c r="BL299" s="188"/>
      <c r="BM299" s="188"/>
    </row>
    <row r="300" spans="1:65">
      <c r="A300" s="188"/>
      <c r="B300" s="188"/>
      <c r="C300" s="188"/>
      <c r="D300" s="188"/>
      <c r="E300" s="188"/>
      <c r="F300" s="188"/>
      <c r="G300" s="188"/>
      <c r="H300" s="188"/>
      <c r="I300" s="188"/>
      <c r="J300" s="188"/>
      <c r="K300" s="188"/>
      <c r="L300" s="188"/>
      <c r="M300" s="188"/>
      <c r="N300" s="188"/>
      <c r="O300" s="188"/>
      <c r="P300" s="188"/>
      <c r="Q300" s="188"/>
      <c r="R300" s="188"/>
      <c r="S300" s="188"/>
      <c r="T300" s="188"/>
      <c r="U300" s="188"/>
      <c r="V300" s="188"/>
      <c r="W300" s="188"/>
      <c r="X300" s="188"/>
      <c r="Y300" s="188"/>
      <c r="Z300" s="188"/>
      <c r="AA300" s="188"/>
      <c r="AB300" s="188"/>
      <c r="AC300" s="188"/>
      <c r="AD300" s="188"/>
      <c r="AE300" s="188"/>
      <c r="AF300" s="188"/>
      <c r="AG300" s="188"/>
      <c r="AH300" s="188"/>
      <c r="AI300" s="188"/>
      <c r="AJ300" s="188"/>
      <c r="AK300" s="188"/>
      <c r="AL300" s="188"/>
      <c r="AM300" s="188"/>
      <c r="AN300" s="188"/>
      <c r="AO300" s="188"/>
      <c r="AP300" s="188"/>
      <c r="AQ300" s="188"/>
      <c r="AR300" s="188"/>
      <c r="AS300" s="188"/>
      <c r="AT300" s="188"/>
      <c r="AU300" s="188"/>
      <c r="AV300" s="188"/>
      <c r="AW300" s="188"/>
      <c r="AX300" s="188"/>
      <c r="AY300" s="188"/>
      <c r="AZ300" s="188"/>
      <c r="BA300" s="188"/>
      <c r="BB300" s="188"/>
      <c r="BC300" s="188"/>
      <c r="BD300" s="188"/>
      <c r="BE300" s="188"/>
      <c r="BF300" s="188"/>
      <c r="BG300" s="188"/>
      <c r="BH300" s="188"/>
      <c r="BI300" s="188"/>
      <c r="BJ300" s="188"/>
      <c r="BK300" s="188"/>
      <c r="BL300" s="188"/>
      <c r="BM300" s="188"/>
    </row>
    <row r="301" spans="1:65">
      <c r="A301" s="188"/>
      <c r="B301" s="188"/>
      <c r="C301" s="188"/>
      <c r="D301" s="188"/>
      <c r="E301" s="188"/>
      <c r="F301" s="188"/>
      <c r="G301" s="188"/>
      <c r="H301" s="188"/>
      <c r="I301" s="188"/>
      <c r="J301" s="188"/>
      <c r="K301" s="188"/>
      <c r="L301" s="188"/>
      <c r="M301" s="188"/>
      <c r="N301" s="188"/>
      <c r="O301" s="188"/>
      <c r="P301" s="188"/>
      <c r="Q301" s="188"/>
      <c r="R301" s="188"/>
      <c r="S301" s="188"/>
      <c r="T301" s="188"/>
      <c r="U301" s="188"/>
      <c r="V301" s="188"/>
      <c r="W301" s="188"/>
      <c r="X301" s="188"/>
      <c r="Y301" s="188"/>
      <c r="Z301" s="188"/>
      <c r="AA301" s="188"/>
      <c r="AB301" s="188"/>
      <c r="AC301" s="188"/>
      <c r="AD301" s="188"/>
      <c r="AE301" s="188"/>
      <c r="AF301" s="188"/>
      <c r="AG301" s="188"/>
      <c r="AH301" s="188"/>
      <c r="AI301" s="188"/>
      <c r="AJ301" s="188"/>
      <c r="AK301" s="188"/>
      <c r="AL301" s="188"/>
      <c r="AM301" s="188"/>
      <c r="AN301" s="188"/>
      <c r="AO301" s="188"/>
      <c r="AP301" s="188"/>
      <c r="AQ301" s="188"/>
      <c r="AR301" s="188"/>
      <c r="AS301" s="188"/>
      <c r="AT301" s="188"/>
      <c r="AU301" s="188"/>
      <c r="AV301" s="188"/>
      <c r="AW301" s="188"/>
      <c r="AX301" s="188"/>
      <c r="AY301" s="188"/>
      <c r="AZ301" s="188"/>
      <c r="BA301" s="188"/>
      <c r="BB301" s="188"/>
      <c r="BC301" s="188"/>
      <c r="BD301" s="188"/>
      <c r="BE301" s="188"/>
      <c r="BF301" s="188"/>
      <c r="BG301" s="188"/>
      <c r="BH301" s="188"/>
      <c r="BI301" s="188"/>
      <c r="BJ301" s="188"/>
      <c r="BK301" s="188"/>
      <c r="BL301" s="188"/>
      <c r="BM301" s="188"/>
    </row>
    <row r="302" spans="1:65">
      <c r="A302" s="188"/>
      <c r="B302" s="188"/>
      <c r="C302" s="188"/>
      <c r="D302" s="188"/>
      <c r="E302" s="188"/>
      <c r="F302" s="188"/>
      <c r="G302" s="188"/>
      <c r="H302" s="188"/>
      <c r="I302" s="188"/>
      <c r="J302" s="188"/>
      <c r="K302" s="188"/>
      <c r="L302" s="188"/>
      <c r="M302" s="188"/>
      <c r="N302" s="188"/>
      <c r="O302" s="188"/>
      <c r="P302" s="188"/>
      <c r="Q302" s="188"/>
      <c r="R302" s="188"/>
      <c r="S302" s="188"/>
      <c r="T302" s="188"/>
      <c r="U302" s="188"/>
      <c r="V302" s="188"/>
      <c r="W302" s="188"/>
      <c r="X302" s="188"/>
      <c r="Y302" s="188"/>
      <c r="Z302" s="188"/>
      <c r="AA302" s="188"/>
      <c r="AB302" s="188"/>
      <c r="AC302" s="188"/>
      <c r="AD302" s="188"/>
      <c r="AE302" s="188"/>
      <c r="AF302" s="188"/>
      <c r="AG302" s="188"/>
      <c r="AH302" s="188"/>
      <c r="AI302" s="188"/>
      <c r="AJ302" s="188"/>
      <c r="AK302" s="188"/>
      <c r="AL302" s="188"/>
      <c r="AM302" s="188"/>
      <c r="AN302" s="188"/>
      <c r="AO302" s="188"/>
      <c r="AP302" s="188"/>
      <c r="AQ302" s="188"/>
      <c r="AR302" s="188"/>
      <c r="AS302" s="188"/>
      <c r="AT302" s="188"/>
      <c r="AU302" s="188"/>
      <c r="AV302" s="188"/>
      <c r="AW302" s="188"/>
      <c r="AX302" s="188"/>
      <c r="AY302" s="188"/>
      <c r="AZ302" s="188"/>
      <c r="BA302" s="188"/>
      <c r="BB302" s="188"/>
      <c r="BC302" s="188"/>
      <c r="BD302" s="188"/>
      <c r="BE302" s="188"/>
      <c r="BF302" s="188"/>
      <c r="BG302" s="188"/>
      <c r="BH302" s="188"/>
      <c r="BI302" s="188"/>
      <c r="BJ302" s="188"/>
      <c r="BK302" s="188"/>
      <c r="BL302" s="188"/>
      <c r="BM302" s="188"/>
    </row>
    <row r="303" spans="1:65">
      <c r="A303" s="188"/>
      <c r="B303" s="188"/>
      <c r="C303" s="188"/>
      <c r="D303" s="188"/>
      <c r="E303" s="188"/>
      <c r="F303" s="188"/>
      <c r="G303" s="188"/>
      <c r="H303" s="188"/>
      <c r="I303" s="188"/>
      <c r="J303" s="188"/>
      <c r="K303" s="188"/>
      <c r="L303" s="188"/>
      <c r="M303" s="188"/>
      <c r="N303" s="188"/>
      <c r="O303" s="188"/>
      <c r="P303" s="188"/>
      <c r="Q303" s="188"/>
      <c r="R303" s="188"/>
      <c r="S303" s="188"/>
      <c r="T303" s="188"/>
      <c r="U303" s="188"/>
      <c r="V303" s="188"/>
      <c r="W303" s="188"/>
      <c r="X303" s="188"/>
      <c r="Y303" s="188"/>
      <c r="Z303" s="188"/>
      <c r="AA303" s="188"/>
      <c r="AB303" s="188"/>
      <c r="AC303" s="188"/>
      <c r="AD303" s="188"/>
      <c r="AE303" s="188"/>
      <c r="AF303" s="188"/>
      <c r="AG303" s="188"/>
      <c r="AH303" s="188"/>
      <c r="AI303" s="188"/>
      <c r="AJ303" s="188"/>
      <c r="AK303" s="188"/>
      <c r="AL303" s="188"/>
      <c r="AM303" s="188"/>
      <c r="AN303" s="188"/>
      <c r="AO303" s="188"/>
      <c r="AP303" s="188"/>
      <c r="AQ303" s="188"/>
      <c r="AR303" s="188"/>
      <c r="AS303" s="188"/>
      <c r="AT303" s="188"/>
      <c r="AU303" s="188"/>
      <c r="AV303" s="188"/>
      <c r="AW303" s="188"/>
      <c r="AX303" s="188"/>
      <c r="AY303" s="188"/>
      <c r="AZ303" s="188"/>
      <c r="BA303" s="188"/>
      <c r="BB303" s="188"/>
      <c r="BC303" s="188"/>
      <c r="BD303" s="188"/>
      <c r="BE303" s="188"/>
      <c r="BF303" s="188"/>
      <c r="BG303" s="188"/>
      <c r="BH303" s="188"/>
      <c r="BI303" s="188"/>
      <c r="BJ303" s="188"/>
      <c r="BK303" s="188"/>
      <c r="BL303" s="188"/>
      <c r="BM303" s="188"/>
    </row>
    <row r="304" spans="1:65">
      <c r="A304" s="188"/>
      <c r="B304" s="188"/>
      <c r="C304" s="188"/>
      <c r="D304" s="188"/>
      <c r="E304" s="188"/>
      <c r="F304" s="188"/>
      <c r="G304" s="188"/>
      <c r="H304" s="188"/>
      <c r="I304" s="188"/>
      <c r="J304" s="188"/>
      <c r="K304" s="188"/>
      <c r="L304" s="188"/>
      <c r="M304" s="188"/>
      <c r="N304" s="188"/>
      <c r="O304" s="188"/>
      <c r="P304" s="188"/>
      <c r="Q304" s="188"/>
      <c r="R304" s="188"/>
      <c r="S304" s="188"/>
      <c r="T304" s="188"/>
      <c r="U304" s="188"/>
      <c r="V304" s="188"/>
      <c r="W304" s="188"/>
      <c r="X304" s="188"/>
      <c r="Y304" s="188"/>
      <c r="Z304" s="188"/>
      <c r="AA304" s="188"/>
      <c r="AB304" s="188"/>
      <c r="AC304" s="188"/>
      <c r="AD304" s="188"/>
      <c r="AE304" s="188"/>
      <c r="AF304" s="188"/>
      <c r="AG304" s="188"/>
      <c r="AH304" s="188"/>
      <c r="AI304" s="188"/>
      <c r="AJ304" s="188"/>
      <c r="AK304" s="188"/>
      <c r="AL304" s="188"/>
      <c r="AM304" s="188"/>
      <c r="AN304" s="188"/>
      <c r="AO304" s="188"/>
      <c r="AP304" s="188"/>
      <c r="AQ304" s="188"/>
      <c r="AR304" s="188"/>
      <c r="AS304" s="188"/>
      <c r="AT304" s="188"/>
      <c r="AU304" s="188"/>
      <c r="AV304" s="188"/>
      <c r="AW304" s="188"/>
      <c r="AX304" s="188"/>
      <c r="AY304" s="188"/>
      <c r="AZ304" s="188"/>
      <c r="BA304" s="188"/>
      <c r="BB304" s="188"/>
      <c r="BC304" s="188"/>
      <c r="BD304" s="188"/>
      <c r="BE304" s="188"/>
      <c r="BF304" s="188"/>
      <c r="BG304" s="188"/>
      <c r="BH304" s="188"/>
      <c r="BI304" s="188"/>
      <c r="BJ304" s="188"/>
      <c r="BK304" s="188"/>
      <c r="BL304" s="188"/>
      <c r="BM304" s="188"/>
    </row>
    <row r="305" spans="1:65">
      <c r="A305" s="188"/>
      <c r="B305" s="188"/>
      <c r="C305" s="188"/>
      <c r="D305" s="188"/>
      <c r="E305" s="188"/>
      <c r="F305" s="188"/>
      <c r="G305" s="188"/>
      <c r="H305" s="188"/>
      <c r="I305" s="188"/>
      <c r="J305" s="188"/>
      <c r="K305" s="188"/>
      <c r="L305" s="188"/>
      <c r="M305" s="188"/>
      <c r="N305" s="188"/>
      <c r="O305" s="188"/>
      <c r="P305" s="188"/>
      <c r="Q305" s="188"/>
      <c r="R305" s="188"/>
      <c r="S305" s="188"/>
      <c r="T305" s="188"/>
      <c r="U305" s="188"/>
      <c r="V305" s="188"/>
      <c r="W305" s="188"/>
      <c r="X305" s="188"/>
      <c r="Y305" s="188"/>
      <c r="Z305" s="188"/>
      <c r="AA305" s="188"/>
      <c r="AB305" s="188"/>
      <c r="AC305" s="188"/>
      <c r="AD305" s="188"/>
      <c r="AE305" s="188"/>
      <c r="AF305" s="188"/>
      <c r="AG305" s="188"/>
      <c r="AH305" s="188"/>
      <c r="AI305" s="188"/>
      <c r="AJ305" s="188"/>
      <c r="AK305" s="188"/>
      <c r="AL305" s="188"/>
      <c r="AM305" s="188"/>
      <c r="AN305" s="188"/>
      <c r="AO305" s="188"/>
      <c r="AP305" s="188"/>
      <c r="AQ305" s="188"/>
      <c r="AR305" s="188"/>
      <c r="AS305" s="188"/>
      <c r="AT305" s="188"/>
      <c r="AU305" s="188"/>
      <c r="AV305" s="188"/>
      <c r="AW305" s="188"/>
      <c r="AX305" s="188"/>
      <c r="AY305" s="188"/>
      <c r="AZ305" s="188"/>
      <c r="BA305" s="188"/>
      <c r="BB305" s="188"/>
      <c r="BC305" s="188"/>
      <c r="BD305" s="188"/>
      <c r="BE305" s="188"/>
      <c r="BF305" s="188"/>
      <c r="BG305" s="188"/>
      <c r="BH305" s="188"/>
      <c r="BI305" s="188"/>
      <c r="BJ305" s="188"/>
      <c r="BK305" s="188"/>
      <c r="BL305" s="188"/>
      <c r="BM305" s="188"/>
    </row>
    <row r="306" spans="1:65">
      <c r="A306" s="188"/>
      <c r="B306" s="188"/>
      <c r="C306" s="188"/>
      <c r="D306" s="188"/>
      <c r="E306" s="188"/>
      <c r="F306" s="188"/>
      <c r="G306" s="188"/>
      <c r="H306" s="188"/>
      <c r="I306" s="188"/>
      <c r="J306" s="188"/>
      <c r="K306" s="188"/>
      <c r="L306" s="188"/>
      <c r="M306" s="188"/>
      <c r="N306" s="188"/>
      <c r="O306" s="188"/>
      <c r="P306" s="188"/>
      <c r="Q306" s="188"/>
      <c r="R306" s="188"/>
      <c r="S306" s="188"/>
      <c r="T306" s="188"/>
      <c r="U306" s="188"/>
      <c r="V306" s="188"/>
      <c r="W306" s="188"/>
      <c r="X306" s="188"/>
      <c r="Y306" s="188"/>
      <c r="Z306" s="188"/>
      <c r="AA306" s="188"/>
      <c r="AB306" s="188"/>
      <c r="AC306" s="188"/>
      <c r="AD306" s="188"/>
      <c r="AE306" s="188"/>
      <c r="AF306" s="188"/>
      <c r="AG306" s="188"/>
      <c r="AH306" s="188"/>
      <c r="AI306" s="188"/>
      <c r="AJ306" s="188"/>
      <c r="AK306" s="188"/>
      <c r="AL306" s="188"/>
      <c r="AM306" s="188"/>
      <c r="AN306" s="188"/>
      <c r="AO306" s="188"/>
      <c r="AP306" s="188"/>
      <c r="AQ306" s="188"/>
      <c r="AR306" s="188"/>
      <c r="AS306" s="188"/>
      <c r="AT306" s="188"/>
      <c r="AU306" s="188"/>
      <c r="AV306" s="188"/>
      <c r="AW306" s="188"/>
      <c r="AX306" s="188"/>
      <c r="AY306" s="188"/>
      <c r="AZ306" s="188"/>
      <c r="BA306" s="188"/>
      <c r="BB306" s="188"/>
      <c r="BC306" s="188"/>
      <c r="BD306" s="188"/>
      <c r="BE306" s="188"/>
      <c r="BF306" s="188"/>
      <c r="BG306" s="188"/>
      <c r="BH306" s="188"/>
      <c r="BI306" s="188"/>
      <c r="BJ306" s="188"/>
      <c r="BK306" s="188"/>
      <c r="BL306" s="188"/>
      <c r="BM306" s="188"/>
    </row>
    <row r="307" spans="1:65">
      <c r="A307" s="188"/>
      <c r="B307" s="188"/>
      <c r="C307" s="188"/>
      <c r="D307" s="188"/>
      <c r="E307" s="188"/>
      <c r="F307" s="188"/>
      <c r="G307" s="188"/>
      <c r="H307" s="188"/>
      <c r="I307" s="188"/>
      <c r="J307" s="188"/>
      <c r="K307" s="188"/>
      <c r="L307" s="188"/>
      <c r="M307" s="188"/>
      <c r="N307" s="188"/>
      <c r="O307" s="188"/>
      <c r="P307" s="188"/>
      <c r="Q307" s="188"/>
      <c r="R307" s="188"/>
      <c r="S307" s="188"/>
      <c r="T307" s="188"/>
      <c r="U307" s="188"/>
      <c r="V307" s="188"/>
      <c r="W307" s="188"/>
      <c r="X307" s="188"/>
      <c r="Y307" s="188"/>
      <c r="Z307" s="188"/>
      <c r="AA307" s="188"/>
      <c r="AB307" s="188"/>
      <c r="AC307" s="188"/>
      <c r="AD307" s="188"/>
      <c r="AE307" s="188"/>
      <c r="AF307" s="188"/>
      <c r="AG307" s="188"/>
      <c r="AH307" s="188"/>
      <c r="AI307" s="188"/>
      <c r="AJ307" s="188"/>
      <c r="AK307" s="188"/>
      <c r="AL307" s="188"/>
      <c r="AM307" s="188"/>
      <c r="AN307" s="188"/>
      <c r="AO307" s="188"/>
      <c r="AP307" s="188"/>
      <c r="AQ307" s="188"/>
      <c r="AR307" s="188"/>
      <c r="AS307" s="188"/>
      <c r="AT307" s="188"/>
      <c r="AU307" s="188"/>
      <c r="AV307" s="188"/>
      <c r="AW307" s="188"/>
      <c r="AX307" s="188"/>
      <c r="AY307" s="188"/>
      <c r="AZ307" s="188"/>
      <c r="BA307" s="188"/>
      <c r="BB307" s="188"/>
      <c r="BC307" s="188"/>
      <c r="BD307" s="188"/>
      <c r="BE307" s="188"/>
      <c r="BF307" s="188"/>
      <c r="BG307" s="188"/>
      <c r="BH307" s="188"/>
      <c r="BI307" s="188"/>
      <c r="BJ307" s="188"/>
      <c r="BK307" s="188"/>
      <c r="BL307" s="188"/>
      <c r="BM307" s="188"/>
    </row>
    <row r="308" spans="1:65">
      <c r="A308" s="188"/>
      <c r="B308" s="188"/>
      <c r="C308" s="188"/>
      <c r="D308" s="188"/>
      <c r="E308" s="188"/>
      <c r="F308" s="188"/>
      <c r="G308" s="188"/>
      <c r="H308" s="188"/>
      <c r="I308" s="188"/>
      <c r="J308" s="188"/>
      <c r="K308" s="188"/>
      <c r="L308" s="188"/>
      <c r="M308" s="188"/>
      <c r="N308" s="188"/>
      <c r="O308" s="188"/>
      <c r="P308" s="188"/>
      <c r="Q308" s="188"/>
      <c r="R308" s="188"/>
      <c r="S308" s="188"/>
      <c r="T308" s="188"/>
      <c r="U308" s="188"/>
      <c r="V308" s="188"/>
      <c r="W308" s="188"/>
      <c r="X308" s="188"/>
      <c r="Y308" s="188"/>
      <c r="Z308" s="188"/>
      <c r="AA308" s="188"/>
      <c r="AB308" s="188"/>
      <c r="AC308" s="188"/>
      <c r="AD308" s="188"/>
      <c r="AE308" s="188"/>
      <c r="AF308" s="188"/>
      <c r="AG308" s="188"/>
      <c r="AH308" s="188"/>
      <c r="AI308" s="188"/>
      <c r="AJ308" s="188"/>
      <c r="AK308" s="188"/>
      <c r="AL308" s="188"/>
      <c r="AM308" s="188"/>
      <c r="AN308" s="188"/>
      <c r="AO308" s="188"/>
      <c r="AP308" s="188"/>
      <c r="AQ308" s="188"/>
      <c r="AR308" s="188"/>
      <c r="AS308" s="188"/>
      <c r="AT308" s="188"/>
      <c r="AU308" s="188"/>
      <c r="AV308" s="188"/>
      <c r="AW308" s="188"/>
      <c r="AX308" s="188"/>
      <c r="AY308" s="188"/>
      <c r="AZ308" s="188"/>
      <c r="BA308" s="188"/>
      <c r="BB308" s="188"/>
      <c r="BC308" s="188"/>
      <c r="BD308" s="188"/>
      <c r="BE308" s="188"/>
      <c r="BF308" s="188"/>
      <c r="BG308" s="188"/>
      <c r="BH308" s="188"/>
      <c r="BI308" s="188"/>
      <c r="BJ308" s="188"/>
      <c r="BK308" s="188"/>
      <c r="BL308" s="188"/>
      <c r="BM308" s="188"/>
    </row>
    <row r="309" spans="1:65">
      <c r="A309" s="188"/>
      <c r="B309" s="188"/>
      <c r="C309" s="188"/>
      <c r="D309" s="188"/>
      <c r="E309" s="188"/>
      <c r="F309" s="188"/>
      <c r="G309" s="188"/>
      <c r="H309" s="188"/>
      <c r="I309" s="188"/>
      <c r="J309" s="188"/>
      <c r="K309" s="188"/>
      <c r="L309" s="188"/>
      <c r="M309" s="188"/>
      <c r="N309" s="188"/>
      <c r="O309" s="188"/>
      <c r="P309" s="188"/>
      <c r="Q309" s="188"/>
      <c r="R309" s="188"/>
      <c r="S309" s="188"/>
      <c r="T309" s="188"/>
      <c r="U309" s="188"/>
      <c r="V309" s="188"/>
      <c r="W309" s="188"/>
      <c r="X309" s="188"/>
      <c r="Y309" s="188"/>
      <c r="Z309" s="188"/>
      <c r="AA309" s="188"/>
      <c r="AB309" s="188"/>
      <c r="AC309" s="188"/>
      <c r="AD309" s="188"/>
      <c r="AE309" s="188"/>
      <c r="AF309" s="188"/>
      <c r="AG309" s="188"/>
      <c r="AH309" s="188"/>
      <c r="AI309" s="188"/>
      <c r="AJ309" s="188"/>
      <c r="AK309" s="188"/>
      <c r="AL309" s="188"/>
      <c r="AM309" s="188"/>
      <c r="AN309" s="188"/>
      <c r="AO309" s="188"/>
      <c r="AP309" s="188"/>
      <c r="AQ309" s="188"/>
      <c r="AR309" s="188"/>
      <c r="AS309" s="188"/>
      <c r="AT309" s="188"/>
      <c r="AU309" s="188"/>
      <c r="AV309" s="188"/>
      <c r="AW309" s="188"/>
      <c r="AX309" s="188"/>
      <c r="AY309" s="188"/>
      <c r="AZ309" s="188"/>
      <c r="BA309" s="188"/>
      <c r="BB309" s="188"/>
      <c r="BC309" s="188"/>
      <c r="BD309" s="188"/>
      <c r="BE309" s="188"/>
      <c r="BF309" s="188"/>
      <c r="BG309" s="188"/>
      <c r="BH309" s="188"/>
      <c r="BI309" s="188"/>
      <c r="BJ309" s="188"/>
      <c r="BK309" s="188"/>
      <c r="BL309" s="188"/>
      <c r="BM309" s="188"/>
    </row>
    <row r="310" spans="1:65">
      <c r="A310" s="188"/>
      <c r="B310" s="188"/>
      <c r="C310" s="188"/>
      <c r="D310" s="188"/>
      <c r="E310" s="188"/>
      <c r="F310" s="188"/>
      <c r="G310" s="188"/>
      <c r="H310" s="188"/>
      <c r="I310" s="188"/>
      <c r="J310" s="188"/>
      <c r="K310" s="188"/>
      <c r="L310" s="188"/>
      <c r="M310" s="188"/>
      <c r="N310" s="188"/>
      <c r="O310" s="188"/>
      <c r="P310" s="188"/>
      <c r="Q310" s="188"/>
      <c r="R310" s="188"/>
      <c r="S310" s="188"/>
      <c r="T310" s="188"/>
      <c r="U310" s="188"/>
      <c r="V310" s="188"/>
      <c r="W310" s="188"/>
      <c r="X310" s="188"/>
      <c r="Y310" s="188"/>
      <c r="Z310" s="188"/>
      <c r="AA310" s="188"/>
      <c r="AB310" s="188"/>
      <c r="AC310" s="188"/>
      <c r="AD310" s="188"/>
      <c r="AE310" s="188"/>
      <c r="AF310" s="188"/>
      <c r="AG310" s="188"/>
      <c r="AH310" s="188"/>
      <c r="AI310" s="188"/>
      <c r="AJ310" s="188"/>
      <c r="AK310" s="188"/>
      <c r="AL310" s="188"/>
      <c r="AM310" s="188"/>
      <c r="AN310" s="188"/>
      <c r="AO310" s="188"/>
      <c r="AP310" s="188"/>
      <c r="AQ310" s="188"/>
      <c r="AR310" s="188"/>
      <c r="AS310" s="188"/>
      <c r="AT310" s="188"/>
      <c r="AU310" s="188"/>
      <c r="AV310" s="188"/>
      <c r="AW310" s="188"/>
      <c r="AX310" s="188"/>
      <c r="AY310" s="188"/>
      <c r="AZ310" s="188"/>
      <c r="BA310" s="188"/>
      <c r="BB310" s="188"/>
      <c r="BC310" s="188"/>
      <c r="BD310" s="188"/>
      <c r="BE310" s="188"/>
      <c r="BF310" s="188"/>
      <c r="BG310" s="188"/>
      <c r="BH310" s="188"/>
      <c r="BI310" s="188"/>
      <c r="BJ310" s="188"/>
      <c r="BK310" s="188"/>
      <c r="BL310" s="188"/>
      <c r="BM310" s="188"/>
    </row>
    <row r="311" spans="1:65">
      <c r="A311" s="188"/>
      <c r="B311" s="188"/>
      <c r="C311" s="188"/>
      <c r="D311" s="188"/>
      <c r="E311" s="188"/>
      <c r="F311" s="188"/>
      <c r="G311" s="188"/>
      <c r="H311" s="188"/>
      <c r="I311" s="188"/>
      <c r="J311" s="188"/>
      <c r="K311" s="188"/>
      <c r="L311" s="188"/>
      <c r="M311" s="188"/>
      <c r="N311" s="188"/>
      <c r="O311" s="188"/>
      <c r="P311" s="188"/>
      <c r="Q311" s="188"/>
      <c r="R311" s="188"/>
      <c r="S311" s="188"/>
      <c r="T311" s="188"/>
      <c r="U311" s="188"/>
      <c r="V311" s="188"/>
      <c r="W311" s="188"/>
      <c r="X311" s="188"/>
      <c r="Y311" s="188"/>
      <c r="Z311" s="188"/>
      <c r="AA311" s="188"/>
      <c r="AB311" s="188"/>
      <c r="AC311" s="188"/>
      <c r="AD311" s="188"/>
      <c r="AE311" s="188"/>
      <c r="AF311" s="188"/>
      <c r="AG311" s="188"/>
      <c r="AH311" s="188"/>
      <c r="AI311" s="188"/>
      <c r="AJ311" s="188"/>
      <c r="AK311" s="188"/>
      <c r="AL311" s="188"/>
      <c r="AM311" s="188"/>
      <c r="AN311" s="188"/>
      <c r="AO311" s="188"/>
      <c r="AP311" s="188"/>
      <c r="AQ311" s="188"/>
      <c r="AR311" s="188"/>
      <c r="AS311" s="188"/>
      <c r="AT311" s="188"/>
      <c r="AU311" s="188"/>
      <c r="AV311" s="188"/>
      <c r="AW311" s="188"/>
      <c r="AX311" s="188"/>
      <c r="AY311" s="188"/>
      <c r="AZ311" s="188"/>
      <c r="BA311" s="188"/>
      <c r="BB311" s="188"/>
      <c r="BC311" s="188"/>
      <c r="BD311" s="188"/>
      <c r="BE311" s="188"/>
      <c r="BF311" s="188"/>
      <c r="BG311" s="188"/>
      <c r="BH311" s="188"/>
      <c r="BI311" s="188"/>
      <c r="BJ311" s="188"/>
      <c r="BK311" s="188"/>
      <c r="BL311" s="188"/>
      <c r="BM311" s="188"/>
    </row>
    <row r="312" spans="1:65">
      <c r="A312" s="188"/>
      <c r="B312" s="188"/>
      <c r="C312" s="188"/>
      <c r="D312" s="188"/>
      <c r="E312" s="188"/>
      <c r="F312" s="188"/>
      <c r="G312" s="188"/>
      <c r="H312" s="188"/>
      <c r="I312" s="188"/>
      <c r="J312" s="188"/>
      <c r="K312" s="188"/>
      <c r="L312" s="188"/>
      <c r="M312" s="188"/>
      <c r="N312" s="188"/>
      <c r="O312" s="188"/>
      <c r="P312" s="188"/>
      <c r="Q312" s="188"/>
      <c r="R312" s="188"/>
      <c r="S312" s="188"/>
      <c r="T312" s="188"/>
      <c r="U312" s="188"/>
      <c r="V312" s="188"/>
      <c r="W312" s="188"/>
      <c r="X312" s="188"/>
      <c r="Y312" s="188"/>
      <c r="Z312" s="188"/>
      <c r="AA312" s="188"/>
      <c r="AB312" s="188"/>
      <c r="AC312" s="188"/>
      <c r="AD312" s="188"/>
      <c r="AE312" s="188"/>
      <c r="AF312" s="188"/>
      <c r="AG312" s="188"/>
      <c r="AH312" s="188"/>
      <c r="AI312" s="188"/>
      <c r="AJ312" s="188"/>
      <c r="AK312" s="188"/>
      <c r="AL312" s="188"/>
      <c r="AM312" s="188"/>
      <c r="AN312" s="188"/>
      <c r="AO312" s="188"/>
      <c r="AP312" s="188"/>
      <c r="AQ312" s="188"/>
      <c r="AR312" s="188"/>
      <c r="AS312" s="188"/>
      <c r="AT312" s="188"/>
      <c r="AU312" s="188"/>
      <c r="AV312" s="188"/>
      <c r="AW312" s="188"/>
      <c r="AX312" s="188"/>
      <c r="AY312" s="188"/>
      <c r="AZ312" s="188"/>
      <c r="BA312" s="188"/>
      <c r="BB312" s="188"/>
      <c r="BC312" s="188"/>
      <c r="BD312" s="188"/>
      <c r="BE312" s="188"/>
      <c r="BF312" s="188"/>
      <c r="BG312" s="188"/>
      <c r="BH312" s="188"/>
      <c r="BI312" s="188"/>
      <c r="BJ312" s="188"/>
      <c r="BK312" s="188"/>
      <c r="BL312" s="188"/>
      <c r="BM312" s="188"/>
    </row>
    <row r="313" spans="1:65">
      <c r="A313" s="188"/>
      <c r="B313" s="188"/>
      <c r="C313" s="188"/>
      <c r="D313" s="188"/>
      <c r="E313" s="188"/>
      <c r="F313" s="188"/>
      <c r="G313" s="188"/>
      <c r="H313" s="188"/>
      <c r="I313" s="188"/>
      <c r="J313" s="188"/>
      <c r="K313" s="188"/>
      <c r="L313" s="188"/>
      <c r="M313" s="188"/>
      <c r="N313" s="188"/>
      <c r="O313" s="188"/>
      <c r="P313" s="188"/>
      <c r="Q313" s="188"/>
      <c r="R313" s="188"/>
      <c r="S313" s="188"/>
      <c r="T313" s="188"/>
      <c r="U313" s="188"/>
      <c r="V313" s="188"/>
      <c r="W313" s="188"/>
      <c r="X313" s="188"/>
      <c r="Y313" s="188"/>
      <c r="Z313" s="188"/>
      <c r="AA313" s="188"/>
      <c r="AB313" s="188"/>
      <c r="AC313" s="188"/>
      <c r="AD313" s="188"/>
      <c r="AE313" s="188"/>
      <c r="AF313" s="188"/>
      <c r="AG313" s="188"/>
      <c r="AH313" s="188"/>
      <c r="AI313" s="188"/>
      <c r="AJ313" s="188"/>
      <c r="AK313" s="188"/>
      <c r="AL313" s="188"/>
      <c r="AM313" s="188"/>
      <c r="AN313" s="188"/>
      <c r="AO313" s="188"/>
      <c r="AP313" s="188"/>
      <c r="AQ313" s="188"/>
      <c r="AR313" s="188"/>
      <c r="AS313" s="188"/>
      <c r="AT313" s="188"/>
      <c r="AU313" s="188"/>
      <c r="AV313" s="188"/>
      <c r="AW313" s="188"/>
      <c r="AX313" s="188"/>
      <c r="AY313" s="188"/>
      <c r="AZ313" s="188"/>
      <c r="BA313" s="188"/>
      <c r="BB313" s="188"/>
      <c r="BC313" s="188"/>
      <c r="BD313" s="188"/>
      <c r="BE313" s="188"/>
      <c r="BF313" s="188"/>
      <c r="BG313" s="188"/>
      <c r="BH313" s="188"/>
      <c r="BI313" s="188"/>
      <c r="BJ313" s="188"/>
      <c r="BK313" s="188"/>
      <c r="BL313" s="188"/>
      <c r="BM313" s="188"/>
    </row>
    <row r="314" spans="1:65">
      <c r="A314" s="188"/>
      <c r="B314" s="188"/>
      <c r="C314" s="188"/>
      <c r="D314" s="188"/>
      <c r="E314" s="188"/>
      <c r="F314" s="188"/>
      <c r="G314" s="188"/>
      <c r="H314" s="188"/>
      <c r="I314" s="188"/>
      <c r="J314" s="188"/>
      <c r="K314" s="188"/>
      <c r="L314" s="188"/>
      <c r="M314" s="188"/>
      <c r="N314" s="188"/>
      <c r="O314" s="188"/>
      <c r="P314" s="188"/>
      <c r="Q314" s="188"/>
      <c r="R314" s="188"/>
      <c r="S314" s="188"/>
      <c r="T314" s="188"/>
      <c r="U314" s="188"/>
      <c r="V314" s="188"/>
      <c r="W314" s="188"/>
      <c r="X314" s="188"/>
      <c r="Y314" s="188"/>
      <c r="Z314" s="188"/>
      <c r="AA314" s="188"/>
      <c r="AB314" s="188"/>
      <c r="AC314" s="188"/>
      <c r="AD314" s="188"/>
      <c r="AE314" s="188"/>
      <c r="AF314" s="188"/>
      <c r="AG314" s="188"/>
      <c r="AH314" s="188"/>
      <c r="AI314" s="188"/>
      <c r="AJ314" s="188"/>
      <c r="AK314" s="188"/>
      <c r="AL314" s="188"/>
      <c r="AM314" s="188"/>
      <c r="AN314" s="188"/>
      <c r="AO314" s="188"/>
      <c r="AP314" s="188"/>
      <c r="AQ314" s="188"/>
      <c r="AR314" s="188"/>
      <c r="AS314" s="188"/>
      <c r="AT314" s="188"/>
      <c r="AU314" s="188"/>
      <c r="AV314" s="188"/>
      <c r="AW314" s="188"/>
      <c r="AX314" s="188"/>
      <c r="AY314" s="188"/>
      <c r="AZ314" s="188"/>
      <c r="BA314" s="188"/>
      <c r="BB314" s="188"/>
      <c r="BC314" s="188"/>
      <c r="BD314" s="188"/>
      <c r="BE314" s="188"/>
      <c r="BF314" s="188"/>
      <c r="BG314" s="188"/>
      <c r="BH314" s="188"/>
      <c r="BI314" s="188"/>
      <c r="BJ314" s="188"/>
      <c r="BK314" s="188"/>
      <c r="BL314" s="188"/>
      <c r="BM314" s="188"/>
    </row>
    <row r="315" spans="1:65">
      <c r="A315" s="188"/>
      <c r="B315" s="188"/>
      <c r="C315" s="188"/>
      <c r="D315" s="188"/>
      <c r="E315" s="188"/>
      <c r="F315" s="188"/>
      <c r="G315" s="188"/>
      <c r="H315" s="188"/>
      <c r="I315" s="188"/>
      <c r="J315" s="188"/>
      <c r="K315" s="188"/>
      <c r="L315" s="188"/>
      <c r="M315" s="188"/>
      <c r="N315" s="188"/>
      <c r="O315" s="188"/>
      <c r="P315" s="188"/>
      <c r="Q315" s="188"/>
      <c r="R315" s="188"/>
      <c r="S315" s="188"/>
      <c r="T315" s="188"/>
      <c r="U315" s="188"/>
      <c r="V315" s="188"/>
      <c r="W315" s="188"/>
      <c r="X315" s="188"/>
      <c r="Y315" s="188"/>
      <c r="Z315" s="188"/>
      <c r="AA315" s="188"/>
      <c r="AB315" s="188"/>
      <c r="AC315" s="188"/>
      <c r="AD315" s="188"/>
      <c r="AE315" s="188"/>
      <c r="AF315" s="188"/>
      <c r="AG315" s="188"/>
      <c r="AH315" s="188"/>
      <c r="AI315" s="188"/>
      <c r="AJ315" s="188"/>
      <c r="AK315" s="188"/>
      <c r="AL315" s="188"/>
      <c r="AM315" s="188"/>
      <c r="AN315" s="188"/>
      <c r="AO315" s="188"/>
      <c r="AP315" s="188"/>
      <c r="AQ315" s="188"/>
      <c r="AR315" s="188"/>
      <c r="AS315" s="188"/>
      <c r="AT315" s="188"/>
      <c r="AU315" s="188"/>
      <c r="AV315" s="188"/>
      <c r="AW315" s="188"/>
      <c r="AX315" s="188"/>
      <c r="AY315" s="188"/>
      <c r="AZ315" s="188"/>
      <c r="BA315" s="188"/>
      <c r="BB315" s="188"/>
      <c r="BC315" s="188"/>
      <c r="BD315" s="188"/>
      <c r="BE315" s="188"/>
      <c r="BF315" s="188"/>
      <c r="BG315" s="188"/>
      <c r="BH315" s="188"/>
      <c r="BI315" s="188"/>
      <c r="BJ315" s="188"/>
      <c r="BK315" s="188"/>
      <c r="BL315" s="188"/>
      <c r="BM315" s="188"/>
    </row>
    <row r="316" spans="1:65">
      <c r="A316" s="188"/>
      <c r="B316" s="188"/>
      <c r="C316" s="188"/>
      <c r="D316" s="188"/>
      <c r="E316" s="188"/>
      <c r="F316" s="188"/>
      <c r="G316" s="188"/>
      <c r="H316" s="188"/>
      <c r="I316" s="188"/>
      <c r="J316" s="188"/>
      <c r="K316" s="188"/>
      <c r="L316" s="188"/>
      <c r="M316" s="188"/>
      <c r="N316" s="188"/>
      <c r="O316" s="188"/>
      <c r="P316" s="188"/>
      <c r="Q316" s="188"/>
      <c r="R316" s="188"/>
      <c r="S316" s="188"/>
      <c r="T316" s="188"/>
      <c r="U316" s="188"/>
      <c r="V316" s="188"/>
      <c r="W316" s="188"/>
      <c r="X316" s="188"/>
      <c r="Y316" s="188"/>
      <c r="Z316" s="188"/>
      <c r="AA316" s="188"/>
      <c r="AB316" s="188"/>
      <c r="AC316" s="188"/>
      <c r="AD316" s="188"/>
      <c r="AE316" s="188"/>
      <c r="AF316" s="188"/>
      <c r="AG316" s="188"/>
      <c r="AH316" s="188"/>
      <c r="AI316" s="188"/>
      <c r="AJ316" s="188"/>
      <c r="AK316" s="188"/>
      <c r="AL316" s="188"/>
      <c r="AM316" s="188"/>
      <c r="AN316" s="188"/>
      <c r="AO316" s="188"/>
      <c r="AP316" s="188"/>
      <c r="AQ316" s="188"/>
      <c r="AR316" s="188"/>
      <c r="AS316" s="188"/>
      <c r="AT316" s="188"/>
      <c r="AU316" s="188"/>
      <c r="AV316" s="188"/>
      <c r="AW316" s="188"/>
      <c r="AX316" s="188"/>
      <c r="AY316" s="188"/>
      <c r="AZ316" s="188"/>
      <c r="BA316" s="188"/>
      <c r="BB316" s="188"/>
      <c r="BC316" s="188"/>
      <c r="BD316" s="188"/>
      <c r="BE316" s="188"/>
      <c r="BF316" s="188"/>
      <c r="BG316" s="188"/>
      <c r="BH316" s="188"/>
      <c r="BI316" s="188"/>
      <c r="BJ316" s="188"/>
      <c r="BK316" s="188"/>
      <c r="BL316" s="188"/>
      <c r="BM316" s="188"/>
    </row>
    <row r="317" spans="1:65">
      <c r="A317" s="188"/>
      <c r="B317" s="188"/>
      <c r="C317" s="188"/>
      <c r="D317" s="188"/>
      <c r="E317" s="188"/>
      <c r="F317" s="188"/>
      <c r="G317" s="188"/>
      <c r="H317" s="188"/>
      <c r="I317" s="188"/>
      <c r="J317" s="188"/>
      <c r="K317" s="188"/>
      <c r="L317" s="188"/>
      <c r="M317" s="188"/>
      <c r="N317" s="188"/>
      <c r="O317" s="188"/>
      <c r="P317" s="188"/>
      <c r="Q317" s="188"/>
      <c r="R317" s="188"/>
      <c r="S317" s="188"/>
      <c r="T317" s="188"/>
      <c r="U317" s="188"/>
      <c r="V317" s="188"/>
      <c r="W317" s="188"/>
      <c r="X317" s="188"/>
      <c r="Y317" s="188"/>
      <c r="Z317" s="188"/>
      <c r="AA317" s="188"/>
      <c r="AB317" s="188"/>
      <c r="AC317" s="188"/>
      <c r="AD317" s="188"/>
      <c r="AE317" s="188"/>
      <c r="AF317" s="188"/>
      <c r="AG317" s="188"/>
      <c r="AH317" s="188"/>
      <c r="AI317" s="188"/>
      <c r="AJ317" s="188"/>
      <c r="AK317" s="188"/>
      <c r="AL317" s="188"/>
      <c r="AM317" s="188"/>
      <c r="AN317" s="188"/>
      <c r="AO317" s="188"/>
      <c r="AP317" s="188"/>
      <c r="AQ317" s="188"/>
      <c r="AR317" s="188"/>
      <c r="AS317" s="188"/>
      <c r="AT317" s="188"/>
      <c r="AU317" s="188"/>
      <c r="AV317" s="188"/>
      <c r="AW317" s="188"/>
      <c r="AX317" s="188"/>
      <c r="AY317" s="188"/>
      <c r="AZ317" s="188"/>
      <c r="BA317" s="188"/>
      <c r="BB317" s="188"/>
      <c r="BC317" s="188"/>
      <c r="BD317" s="188"/>
      <c r="BE317" s="188"/>
      <c r="BF317" s="188"/>
      <c r="BG317" s="188"/>
      <c r="BH317" s="188"/>
      <c r="BI317" s="188"/>
      <c r="BJ317" s="188"/>
      <c r="BK317" s="188"/>
      <c r="BL317" s="188"/>
      <c r="BM317" s="188"/>
    </row>
    <row r="318" spans="1:65">
      <c r="A318" s="188"/>
      <c r="B318" s="188"/>
      <c r="C318" s="188"/>
      <c r="D318" s="188"/>
      <c r="E318" s="188"/>
      <c r="F318" s="188"/>
      <c r="G318" s="188"/>
      <c r="H318" s="188"/>
      <c r="I318" s="188"/>
      <c r="J318" s="188"/>
      <c r="K318" s="188"/>
      <c r="L318" s="188"/>
      <c r="M318" s="188"/>
      <c r="N318" s="188"/>
      <c r="O318" s="188"/>
      <c r="P318" s="188"/>
      <c r="Q318" s="188"/>
      <c r="R318" s="188"/>
      <c r="S318" s="188"/>
      <c r="T318" s="188"/>
      <c r="U318" s="188"/>
      <c r="V318" s="188"/>
      <c r="W318" s="188"/>
      <c r="X318" s="188"/>
      <c r="Y318" s="188"/>
      <c r="Z318" s="188"/>
      <c r="AA318" s="188"/>
      <c r="AB318" s="188"/>
      <c r="AC318" s="188"/>
      <c r="AD318" s="188"/>
      <c r="AE318" s="188"/>
      <c r="AF318" s="188"/>
      <c r="AG318" s="188"/>
      <c r="AH318" s="188"/>
      <c r="AI318" s="188"/>
      <c r="AJ318" s="188"/>
      <c r="AK318" s="188"/>
      <c r="AL318" s="188"/>
      <c r="AM318" s="188"/>
      <c r="AN318" s="188"/>
      <c r="AO318" s="188"/>
      <c r="AP318" s="188"/>
      <c r="AQ318" s="188"/>
      <c r="AR318" s="188"/>
      <c r="AS318" s="188"/>
      <c r="AT318" s="188"/>
      <c r="AU318" s="188"/>
      <c r="AV318" s="188"/>
      <c r="AW318" s="188"/>
      <c r="AX318" s="188"/>
      <c r="AY318" s="188"/>
      <c r="AZ318" s="188"/>
      <c r="BA318" s="188"/>
      <c r="BB318" s="188"/>
      <c r="BC318" s="188"/>
      <c r="BD318" s="188"/>
      <c r="BE318" s="188"/>
      <c r="BF318" s="188"/>
      <c r="BG318" s="188"/>
      <c r="BH318" s="188"/>
      <c r="BI318" s="188"/>
      <c r="BJ318" s="188"/>
      <c r="BK318" s="188"/>
      <c r="BL318" s="188"/>
      <c r="BM318" s="188"/>
    </row>
    <row r="319" spans="1:65">
      <c r="A319" s="188"/>
      <c r="B319" s="188"/>
      <c r="C319" s="188"/>
      <c r="D319" s="188"/>
      <c r="E319" s="188"/>
      <c r="F319" s="188"/>
      <c r="G319" s="188"/>
      <c r="H319" s="188"/>
      <c r="I319" s="188"/>
      <c r="J319" s="188"/>
      <c r="K319" s="188"/>
      <c r="L319" s="188"/>
      <c r="M319" s="188"/>
      <c r="N319" s="188"/>
      <c r="O319" s="188"/>
      <c r="P319" s="188"/>
      <c r="Q319" s="188"/>
      <c r="R319" s="188"/>
      <c r="S319" s="188"/>
      <c r="T319" s="188"/>
      <c r="U319" s="188"/>
      <c r="V319" s="188"/>
      <c r="W319" s="188"/>
      <c r="X319" s="188"/>
      <c r="Y319" s="188"/>
      <c r="Z319" s="188"/>
      <c r="AA319" s="188"/>
      <c r="AB319" s="188"/>
      <c r="AC319" s="188"/>
      <c r="AD319" s="188"/>
      <c r="AE319" s="188"/>
      <c r="AF319" s="188"/>
      <c r="AG319" s="188"/>
      <c r="AH319" s="188"/>
      <c r="AI319" s="188"/>
      <c r="AJ319" s="188"/>
      <c r="AK319" s="188"/>
      <c r="AL319" s="188"/>
      <c r="AM319" s="188"/>
      <c r="AN319" s="188"/>
      <c r="AO319" s="188"/>
      <c r="AP319" s="188"/>
      <c r="AQ319" s="188"/>
      <c r="AR319" s="188"/>
      <c r="AS319" s="188"/>
      <c r="AT319" s="188"/>
      <c r="AU319" s="188"/>
      <c r="AV319" s="188"/>
      <c r="AW319" s="188"/>
      <c r="AX319" s="188"/>
      <c r="AY319" s="188"/>
      <c r="AZ319" s="188"/>
      <c r="BA319" s="188"/>
      <c r="BB319" s="188"/>
      <c r="BC319" s="188"/>
      <c r="BD319" s="188"/>
      <c r="BE319" s="188"/>
      <c r="BF319" s="188"/>
      <c r="BG319" s="188"/>
      <c r="BH319" s="188"/>
      <c r="BI319" s="188"/>
      <c r="BJ319" s="188"/>
      <c r="BK319" s="188"/>
      <c r="BL319" s="188"/>
      <c r="BM319" s="188"/>
    </row>
    <row r="320" spans="1:65">
      <c r="A320" s="188"/>
      <c r="B320" s="188"/>
      <c r="C320" s="188"/>
      <c r="D320" s="188"/>
      <c r="E320" s="188"/>
      <c r="F320" s="188"/>
      <c r="G320" s="188"/>
      <c r="H320" s="188"/>
      <c r="I320" s="188"/>
      <c r="J320" s="188"/>
      <c r="K320" s="188"/>
      <c r="L320" s="188"/>
      <c r="M320" s="188"/>
      <c r="N320" s="188"/>
      <c r="O320" s="188"/>
      <c r="P320" s="188"/>
      <c r="Q320" s="188"/>
      <c r="R320" s="188"/>
      <c r="S320" s="188"/>
      <c r="T320" s="188"/>
      <c r="U320" s="188"/>
      <c r="V320" s="188"/>
      <c r="W320" s="188"/>
      <c r="X320" s="188"/>
      <c r="Y320" s="188"/>
      <c r="Z320" s="188"/>
      <c r="AA320" s="188"/>
      <c r="AB320" s="188"/>
      <c r="AC320" s="188"/>
      <c r="AD320" s="188"/>
      <c r="AE320" s="188"/>
      <c r="AF320" s="188"/>
      <c r="AG320" s="188"/>
      <c r="AH320" s="188"/>
      <c r="AI320" s="188"/>
      <c r="AJ320" s="188"/>
      <c r="AK320" s="188"/>
      <c r="AL320" s="188"/>
      <c r="AM320" s="188"/>
      <c r="AN320" s="188"/>
      <c r="AO320" s="188"/>
      <c r="AP320" s="188"/>
      <c r="AQ320" s="188"/>
      <c r="AR320" s="188"/>
      <c r="AS320" s="188"/>
      <c r="AT320" s="188"/>
      <c r="AU320" s="188"/>
      <c r="AV320" s="188"/>
      <c r="AW320" s="188"/>
      <c r="AX320" s="188"/>
      <c r="AY320" s="188"/>
      <c r="AZ320" s="188"/>
      <c r="BA320" s="188"/>
      <c r="BB320" s="188"/>
      <c r="BC320" s="188"/>
      <c r="BD320" s="188"/>
      <c r="BE320" s="188"/>
      <c r="BF320" s="188"/>
      <c r="BG320" s="188"/>
      <c r="BH320" s="188"/>
      <c r="BI320" s="188"/>
      <c r="BJ320" s="188"/>
      <c r="BK320" s="188"/>
      <c r="BL320" s="188"/>
      <c r="BM320" s="188"/>
    </row>
    <row r="321" spans="1:65">
      <c r="A321" s="188"/>
      <c r="B321" s="188"/>
      <c r="C321" s="188"/>
      <c r="D321" s="188"/>
      <c r="E321" s="188"/>
      <c r="F321" s="188"/>
      <c r="G321" s="188"/>
      <c r="H321" s="188"/>
      <c r="I321" s="188"/>
      <c r="J321" s="188"/>
      <c r="K321" s="188"/>
      <c r="L321" s="188"/>
      <c r="M321" s="188"/>
      <c r="N321" s="188"/>
      <c r="O321" s="188"/>
      <c r="P321" s="188"/>
      <c r="Q321" s="188"/>
      <c r="R321" s="188"/>
      <c r="S321" s="188"/>
      <c r="T321" s="188"/>
      <c r="U321" s="188"/>
      <c r="V321" s="188"/>
      <c r="W321" s="188"/>
      <c r="X321" s="188"/>
      <c r="Y321" s="188"/>
      <c r="Z321" s="188"/>
      <c r="AA321" s="188"/>
      <c r="AB321" s="188"/>
      <c r="AC321" s="188"/>
      <c r="AD321" s="188"/>
      <c r="AE321" s="188"/>
      <c r="AF321" s="188"/>
      <c r="AG321" s="188"/>
      <c r="AH321" s="188"/>
      <c r="AI321" s="188"/>
      <c r="AJ321" s="188"/>
      <c r="AK321" s="188"/>
      <c r="AL321" s="188"/>
      <c r="AM321" s="188"/>
      <c r="AN321" s="188"/>
      <c r="AO321" s="188"/>
      <c r="AP321" s="188"/>
      <c r="AQ321" s="188"/>
      <c r="AR321" s="188"/>
      <c r="AS321" s="188"/>
      <c r="AT321" s="188"/>
      <c r="AU321" s="188"/>
      <c r="AV321" s="188"/>
      <c r="AW321" s="188"/>
      <c r="AX321" s="188"/>
      <c r="AY321" s="188"/>
      <c r="AZ321" s="188"/>
      <c r="BA321" s="188"/>
      <c r="BB321" s="188"/>
      <c r="BC321" s="188"/>
      <c r="BD321" s="188"/>
      <c r="BE321" s="188"/>
      <c r="BF321" s="188"/>
      <c r="BG321" s="188"/>
      <c r="BH321" s="188"/>
      <c r="BI321" s="188"/>
      <c r="BJ321" s="188"/>
      <c r="BK321" s="188"/>
      <c r="BL321" s="188"/>
      <c r="BM321" s="188"/>
    </row>
    <row r="322" spans="1:65">
      <c r="A322" s="188"/>
      <c r="B322" s="188"/>
      <c r="C322" s="188"/>
      <c r="D322" s="188"/>
      <c r="E322" s="188"/>
      <c r="F322" s="188"/>
      <c r="G322" s="188"/>
      <c r="H322" s="188"/>
      <c r="I322" s="188"/>
      <c r="J322" s="188"/>
      <c r="K322" s="188"/>
      <c r="L322" s="188"/>
      <c r="M322" s="188"/>
      <c r="N322" s="188"/>
      <c r="O322" s="188"/>
      <c r="P322" s="188"/>
      <c r="Q322" s="188"/>
      <c r="R322" s="188"/>
      <c r="S322" s="188"/>
      <c r="T322" s="188"/>
      <c r="U322" s="188"/>
      <c r="V322" s="188"/>
      <c r="W322" s="188"/>
      <c r="X322" s="188"/>
      <c r="Y322" s="188"/>
      <c r="Z322" s="188"/>
      <c r="AA322" s="188"/>
      <c r="AB322" s="188"/>
      <c r="AC322" s="188"/>
      <c r="AD322" s="188"/>
      <c r="AE322" s="188"/>
      <c r="AF322" s="188"/>
      <c r="AG322" s="188"/>
      <c r="AH322" s="188"/>
      <c r="AI322" s="188"/>
      <c r="AJ322" s="188"/>
      <c r="AK322" s="188"/>
      <c r="AL322" s="188"/>
      <c r="AM322" s="188"/>
      <c r="AN322" s="188"/>
      <c r="AO322" s="188"/>
      <c r="AP322" s="188"/>
      <c r="AQ322" s="188"/>
      <c r="AR322" s="188"/>
      <c r="AS322" s="188"/>
      <c r="AT322" s="188"/>
      <c r="AU322" s="188"/>
      <c r="AV322" s="188"/>
      <c r="AW322" s="188"/>
      <c r="AX322" s="188"/>
      <c r="AY322" s="188"/>
      <c r="AZ322" s="188"/>
      <c r="BA322" s="188"/>
      <c r="BB322" s="188"/>
      <c r="BC322" s="188"/>
      <c r="BD322" s="188"/>
      <c r="BE322" s="188"/>
      <c r="BF322" s="188"/>
      <c r="BG322" s="188"/>
      <c r="BH322" s="188"/>
      <c r="BI322" s="188"/>
      <c r="BJ322" s="188"/>
      <c r="BK322" s="188"/>
      <c r="BL322" s="188"/>
      <c r="BM322" s="188"/>
    </row>
    <row r="323" spans="1:65">
      <c r="A323" s="188"/>
      <c r="B323" s="188"/>
      <c r="C323" s="188"/>
      <c r="D323" s="188"/>
      <c r="E323" s="188"/>
      <c r="F323" s="188"/>
      <c r="G323" s="188"/>
      <c r="H323" s="188"/>
      <c r="I323" s="188"/>
      <c r="J323" s="188"/>
      <c r="K323" s="188"/>
      <c r="L323" s="188"/>
      <c r="M323" s="188"/>
      <c r="N323" s="188"/>
      <c r="O323" s="188"/>
      <c r="P323" s="188"/>
      <c r="Q323" s="188"/>
      <c r="R323" s="188"/>
      <c r="S323" s="188"/>
      <c r="T323" s="188"/>
      <c r="U323" s="188"/>
      <c r="V323" s="188"/>
      <c r="W323" s="188"/>
      <c r="X323" s="188"/>
      <c r="Y323" s="188"/>
      <c r="Z323" s="188"/>
      <c r="AA323" s="188"/>
      <c r="AB323" s="188"/>
      <c r="AC323" s="188"/>
      <c r="AD323" s="188"/>
      <c r="AE323" s="188"/>
      <c r="AF323" s="188"/>
      <c r="AG323" s="188"/>
      <c r="AH323" s="188"/>
      <c r="AI323" s="188"/>
      <c r="AJ323" s="188"/>
      <c r="AK323" s="188"/>
      <c r="AL323" s="188"/>
      <c r="AM323" s="188"/>
      <c r="AN323" s="188"/>
      <c r="AO323" s="188"/>
      <c r="AP323" s="188"/>
      <c r="AQ323" s="188"/>
      <c r="AR323" s="188"/>
      <c r="AS323" s="188"/>
      <c r="AT323" s="188"/>
      <c r="AU323" s="188"/>
      <c r="AV323" s="188"/>
      <c r="AW323" s="188"/>
      <c r="AX323" s="188"/>
      <c r="AY323" s="188"/>
      <c r="AZ323" s="188"/>
      <c r="BA323" s="188"/>
      <c r="BB323" s="188"/>
      <c r="BC323" s="188"/>
      <c r="BD323" s="188"/>
      <c r="BE323" s="188"/>
      <c r="BF323" s="188"/>
      <c r="BG323" s="188"/>
      <c r="BH323" s="188"/>
      <c r="BI323" s="188"/>
      <c r="BJ323" s="188"/>
      <c r="BK323" s="188"/>
      <c r="BL323" s="188"/>
      <c r="BM323" s="188"/>
    </row>
    <row r="324" spans="1:65">
      <c r="A324" s="188"/>
      <c r="B324" s="188"/>
      <c r="C324" s="188"/>
      <c r="D324" s="188"/>
      <c r="E324" s="188"/>
      <c r="F324" s="188"/>
      <c r="G324" s="188"/>
      <c r="H324" s="188"/>
      <c r="I324" s="188"/>
      <c r="J324" s="188"/>
      <c r="K324" s="188"/>
      <c r="L324" s="188"/>
      <c r="M324" s="188"/>
      <c r="N324" s="188"/>
      <c r="O324" s="188"/>
      <c r="P324" s="188"/>
      <c r="Q324" s="188"/>
      <c r="R324" s="188"/>
      <c r="S324" s="188"/>
      <c r="T324" s="188"/>
      <c r="U324" s="188"/>
      <c r="V324" s="188"/>
      <c r="W324" s="188"/>
      <c r="X324" s="188"/>
      <c r="Y324" s="188"/>
      <c r="Z324" s="188"/>
      <c r="AA324" s="188"/>
      <c r="AB324" s="188"/>
      <c r="AC324" s="188"/>
      <c r="AD324" s="188"/>
      <c r="AE324" s="188"/>
      <c r="AF324" s="188"/>
      <c r="AG324" s="188"/>
      <c r="AH324" s="188"/>
      <c r="AI324" s="188"/>
      <c r="AJ324" s="188"/>
      <c r="AK324" s="188"/>
      <c r="AL324" s="188"/>
      <c r="AM324" s="188"/>
      <c r="AN324" s="188"/>
      <c r="AO324" s="188"/>
      <c r="AP324" s="188"/>
      <c r="AQ324" s="188"/>
      <c r="AR324" s="188"/>
      <c r="AS324" s="188"/>
      <c r="AT324" s="188"/>
      <c r="AU324" s="188"/>
      <c r="AV324" s="188"/>
      <c r="AW324" s="188"/>
      <c r="AX324" s="188"/>
      <c r="AY324" s="188"/>
      <c r="AZ324" s="188"/>
      <c r="BA324" s="188"/>
      <c r="BB324" s="188"/>
      <c r="BC324" s="188"/>
      <c r="BD324" s="188"/>
      <c r="BE324" s="188"/>
      <c r="BF324" s="188"/>
      <c r="BG324" s="188"/>
      <c r="BH324" s="188"/>
      <c r="BI324" s="188"/>
      <c r="BJ324" s="188"/>
      <c r="BK324" s="188"/>
      <c r="BL324" s="188"/>
      <c r="BM324" s="188"/>
    </row>
    <row r="325" spans="1:65">
      <c r="A325" s="188"/>
      <c r="B325" s="188"/>
      <c r="C325" s="188"/>
      <c r="D325" s="188"/>
      <c r="E325" s="188"/>
      <c r="F325" s="188"/>
      <c r="G325" s="188"/>
      <c r="H325" s="188"/>
      <c r="I325" s="188"/>
      <c r="J325" s="188"/>
      <c r="K325" s="188"/>
      <c r="L325" s="188"/>
      <c r="M325" s="188"/>
      <c r="N325" s="188"/>
      <c r="O325" s="188"/>
      <c r="P325" s="188"/>
      <c r="Q325" s="188"/>
      <c r="R325" s="188"/>
      <c r="S325" s="188"/>
      <c r="T325" s="188"/>
      <c r="U325" s="188"/>
      <c r="V325" s="188"/>
      <c r="W325" s="188"/>
      <c r="X325" s="188"/>
      <c r="Y325" s="188"/>
      <c r="Z325" s="188"/>
      <c r="AA325" s="188"/>
      <c r="AB325" s="188"/>
      <c r="AC325" s="188"/>
      <c r="AD325" s="188"/>
      <c r="AE325" s="188"/>
      <c r="AF325" s="188"/>
      <c r="AG325" s="188"/>
      <c r="AH325" s="188"/>
      <c r="AI325" s="188"/>
      <c r="AJ325" s="188"/>
      <c r="AK325" s="188"/>
      <c r="AL325" s="188"/>
      <c r="AM325" s="188"/>
      <c r="AN325" s="188"/>
      <c r="AO325" s="188"/>
      <c r="AP325" s="188"/>
      <c r="AQ325" s="188"/>
      <c r="AR325" s="188"/>
      <c r="AS325" s="188"/>
      <c r="AT325" s="188"/>
      <c r="AU325" s="188"/>
      <c r="AV325" s="188"/>
      <c r="AW325" s="188"/>
      <c r="AX325" s="188"/>
      <c r="AY325" s="188"/>
      <c r="AZ325" s="188"/>
      <c r="BA325" s="188"/>
      <c r="BB325" s="188"/>
      <c r="BC325" s="188"/>
      <c r="BD325" s="188"/>
      <c r="BE325" s="188"/>
      <c r="BF325" s="188"/>
      <c r="BG325" s="188"/>
      <c r="BH325" s="188"/>
      <c r="BI325" s="188"/>
      <c r="BJ325" s="188"/>
      <c r="BK325" s="188"/>
      <c r="BL325" s="188"/>
      <c r="BM325" s="188"/>
    </row>
    <row r="326" spans="1:65">
      <c r="A326" s="188"/>
      <c r="B326" s="188"/>
      <c r="C326" s="188"/>
      <c r="D326" s="188"/>
      <c r="E326" s="188"/>
      <c r="F326" s="188"/>
      <c r="G326" s="188"/>
      <c r="H326" s="188"/>
      <c r="I326" s="188"/>
      <c r="J326" s="188"/>
      <c r="K326" s="188"/>
      <c r="L326" s="188"/>
      <c r="M326" s="188"/>
      <c r="N326" s="188"/>
      <c r="O326" s="188"/>
      <c r="P326" s="188"/>
      <c r="Q326" s="188"/>
      <c r="R326" s="188"/>
      <c r="S326" s="188"/>
      <c r="T326" s="188"/>
      <c r="U326" s="188"/>
      <c r="V326" s="188"/>
      <c r="W326" s="188"/>
      <c r="X326" s="188"/>
      <c r="Y326" s="188"/>
      <c r="Z326" s="188"/>
      <c r="AA326" s="188"/>
      <c r="AB326" s="188"/>
      <c r="AC326" s="188"/>
      <c r="AD326" s="188"/>
      <c r="AE326" s="188"/>
      <c r="AF326" s="188"/>
      <c r="AG326" s="188"/>
      <c r="AH326" s="188"/>
      <c r="AI326" s="188"/>
      <c r="AJ326" s="188"/>
      <c r="AK326" s="188"/>
      <c r="AL326" s="188"/>
      <c r="AM326" s="188"/>
      <c r="AN326" s="188"/>
      <c r="AO326" s="188"/>
      <c r="AP326" s="188"/>
      <c r="AQ326" s="188"/>
      <c r="AR326" s="188"/>
      <c r="AS326" s="188"/>
      <c r="AT326" s="188"/>
      <c r="AU326" s="188"/>
      <c r="AV326" s="188"/>
      <c r="AW326" s="188"/>
      <c r="AX326" s="188"/>
      <c r="AY326" s="188"/>
      <c r="AZ326" s="188"/>
      <c r="BA326" s="188"/>
      <c r="BB326" s="188"/>
      <c r="BC326" s="188"/>
      <c r="BD326" s="188"/>
      <c r="BE326" s="188"/>
      <c r="BF326" s="188"/>
      <c r="BG326" s="188"/>
      <c r="BH326" s="188"/>
      <c r="BI326" s="188"/>
      <c r="BJ326" s="188"/>
      <c r="BK326" s="188"/>
      <c r="BL326" s="188"/>
      <c r="BM326" s="188"/>
    </row>
    <row r="327" spans="1:65">
      <c r="A327" s="188"/>
      <c r="B327" s="188"/>
      <c r="C327" s="188"/>
      <c r="D327" s="188"/>
      <c r="E327" s="188"/>
      <c r="F327" s="188"/>
      <c r="G327" s="188"/>
      <c r="H327" s="188"/>
      <c r="I327" s="188"/>
      <c r="J327" s="188"/>
      <c r="K327" s="188"/>
      <c r="L327" s="188"/>
      <c r="M327" s="188"/>
      <c r="N327" s="188"/>
      <c r="O327" s="188"/>
      <c r="P327" s="188"/>
      <c r="Q327" s="188"/>
      <c r="R327" s="188"/>
      <c r="S327" s="188"/>
      <c r="T327" s="188"/>
      <c r="U327" s="188"/>
      <c r="V327" s="188"/>
      <c r="W327" s="188"/>
      <c r="X327" s="188"/>
      <c r="Y327" s="188"/>
      <c r="Z327" s="188"/>
      <c r="AA327" s="188"/>
      <c r="AB327" s="188"/>
      <c r="AC327" s="188"/>
      <c r="AD327" s="188"/>
      <c r="AE327" s="188"/>
      <c r="AF327" s="188"/>
      <c r="AG327" s="188"/>
      <c r="AH327" s="188"/>
      <c r="AI327" s="188"/>
      <c r="AJ327" s="188"/>
      <c r="AK327" s="188"/>
      <c r="AL327" s="188"/>
      <c r="AM327" s="188"/>
      <c r="AN327" s="188"/>
      <c r="AO327" s="188"/>
      <c r="AP327" s="188"/>
      <c r="AQ327" s="188"/>
      <c r="AR327" s="188"/>
      <c r="AS327" s="188"/>
      <c r="AT327" s="188"/>
      <c r="AU327" s="188"/>
      <c r="AV327" s="188"/>
      <c r="AW327" s="188"/>
      <c r="AX327" s="188"/>
      <c r="AY327" s="188"/>
      <c r="AZ327" s="188"/>
      <c r="BA327" s="188"/>
      <c r="BB327" s="188"/>
      <c r="BC327" s="188"/>
      <c r="BD327" s="188"/>
      <c r="BE327" s="188"/>
      <c r="BF327" s="188"/>
      <c r="BG327" s="188"/>
      <c r="BH327" s="188"/>
      <c r="BI327" s="188"/>
      <c r="BJ327" s="188"/>
      <c r="BK327" s="188"/>
      <c r="BL327" s="188"/>
      <c r="BM327" s="188"/>
    </row>
    <row r="328" spans="1:65">
      <c r="A328" s="188"/>
      <c r="B328" s="188"/>
      <c r="C328" s="188"/>
      <c r="D328" s="188"/>
      <c r="E328" s="188"/>
      <c r="F328" s="188"/>
      <c r="G328" s="188"/>
      <c r="H328" s="188"/>
      <c r="I328" s="188"/>
      <c r="J328" s="188"/>
      <c r="K328" s="188"/>
      <c r="L328" s="188"/>
      <c r="M328" s="188"/>
      <c r="N328" s="188"/>
      <c r="O328" s="188"/>
      <c r="P328" s="188"/>
      <c r="Q328" s="188"/>
      <c r="R328" s="188"/>
      <c r="S328" s="188"/>
      <c r="T328" s="188"/>
      <c r="U328" s="188"/>
      <c r="V328" s="188"/>
      <c r="W328" s="188"/>
      <c r="X328" s="188"/>
      <c r="Y328" s="188"/>
      <c r="Z328" s="188"/>
      <c r="AA328" s="188"/>
      <c r="AB328" s="188"/>
      <c r="AC328" s="188"/>
      <c r="AD328" s="188"/>
      <c r="AE328" s="188"/>
      <c r="AF328" s="188"/>
      <c r="AG328" s="188"/>
      <c r="AH328" s="188"/>
      <c r="AI328" s="188"/>
      <c r="AJ328" s="188"/>
      <c r="AK328" s="188"/>
      <c r="AL328" s="188"/>
      <c r="AM328" s="188"/>
      <c r="AN328" s="188"/>
      <c r="AO328" s="188"/>
      <c r="AP328" s="188"/>
      <c r="AQ328" s="188"/>
      <c r="AR328" s="188"/>
      <c r="AS328" s="188"/>
      <c r="AT328" s="188"/>
      <c r="AU328" s="188"/>
      <c r="AV328" s="188"/>
      <c r="AW328" s="188"/>
      <c r="AX328" s="188"/>
      <c r="AY328" s="188"/>
      <c r="AZ328" s="188"/>
      <c r="BA328" s="188"/>
      <c r="BB328" s="188"/>
      <c r="BC328" s="188"/>
      <c r="BD328" s="188"/>
      <c r="BE328" s="188"/>
      <c r="BF328" s="188"/>
      <c r="BG328" s="188"/>
      <c r="BH328" s="188"/>
      <c r="BI328" s="188"/>
      <c r="BJ328" s="188"/>
      <c r="BK328" s="188"/>
      <c r="BL328" s="188"/>
      <c r="BM328" s="188"/>
    </row>
    <row r="329" spans="1:65">
      <c r="A329" s="188"/>
      <c r="B329" s="188"/>
      <c r="C329" s="188"/>
      <c r="D329" s="188"/>
      <c r="E329" s="188"/>
      <c r="F329" s="188"/>
      <c r="G329" s="188"/>
      <c r="H329" s="188"/>
      <c r="I329" s="188"/>
      <c r="J329" s="188"/>
      <c r="K329" s="188"/>
      <c r="L329" s="188"/>
      <c r="M329" s="188"/>
      <c r="N329" s="188"/>
      <c r="O329" s="188"/>
      <c r="P329" s="188"/>
      <c r="Q329" s="188"/>
      <c r="R329" s="188"/>
      <c r="S329" s="188"/>
      <c r="T329" s="188"/>
      <c r="U329" s="188"/>
      <c r="V329" s="188"/>
      <c r="W329" s="188"/>
      <c r="X329" s="188"/>
      <c r="Y329" s="188"/>
      <c r="Z329" s="188"/>
      <c r="AA329" s="188"/>
      <c r="AB329" s="188"/>
      <c r="AC329" s="188"/>
      <c r="AD329" s="188"/>
      <c r="AE329" s="188"/>
      <c r="AF329" s="188"/>
      <c r="AG329" s="188"/>
      <c r="AH329" s="188"/>
      <c r="AI329" s="188"/>
      <c r="AJ329" s="188"/>
      <c r="AK329" s="188"/>
      <c r="AL329" s="188"/>
      <c r="AM329" s="188"/>
      <c r="AN329" s="188"/>
      <c r="AO329" s="188"/>
      <c r="AP329" s="188"/>
      <c r="AQ329" s="188"/>
      <c r="AR329" s="188"/>
      <c r="AS329" s="188"/>
      <c r="AT329" s="188"/>
      <c r="AU329" s="188"/>
      <c r="AV329" s="188"/>
      <c r="AW329" s="188"/>
      <c r="AX329" s="188"/>
      <c r="AY329" s="188"/>
      <c r="AZ329" s="188"/>
      <c r="BA329" s="188"/>
      <c r="BB329" s="188"/>
      <c r="BC329" s="188"/>
      <c r="BD329" s="188"/>
      <c r="BE329" s="188"/>
      <c r="BF329" s="188"/>
      <c r="BG329" s="188"/>
      <c r="BH329" s="188"/>
      <c r="BI329" s="188"/>
      <c r="BJ329" s="188"/>
      <c r="BK329" s="188"/>
      <c r="BL329" s="188"/>
      <c r="BM329" s="188"/>
    </row>
    <row r="330" spans="1:65">
      <c r="A330" s="188"/>
      <c r="B330" s="188"/>
      <c r="C330" s="188"/>
      <c r="D330" s="188"/>
      <c r="E330" s="188"/>
      <c r="F330" s="188"/>
      <c r="G330" s="188"/>
      <c r="H330" s="188"/>
      <c r="I330" s="188"/>
      <c r="J330" s="188"/>
      <c r="K330" s="188"/>
      <c r="L330" s="188"/>
      <c r="M330" s="188"/>
      <c r="N330" s="188"/>
      <c r="O330" s="188"/>
      <c r="P330" s="188"/>
      <c r="Q330" s="188"/>
      <c r="R330" s="188"/>
      <c r="S330" s="188"/>
      <c r="T330" s="188"/>
      <c r="U330" s="188"/>
      <c r="V330" s="188"/>
      <c r="W330" s="188"/>
      <c r="X330" s="188"/>
      <c r="Y330" s="188"/>
      <c r="Z330" s="188"/>
      <c r="AA330" s="188"/>
      <c r="AB330" s="188"/>
      <c r="AC330" s="188"/>
      <c r="AD330" s="188"/>
      <c r="AE330" s="188"/>
      <c r="AF330" s="188"/>
      <c r="AG330" s="188"/>
      <c r="AH330" s="188"/>
      <c r="AI330" s="188"/>
      <c r="AJ330" s="188"/>
      <c r="AK330" s="188"/>
      <c r="AL330" s="188"/>
      <c r="AM330" s="188"/>
      <c r="AN330" s="188"/>
      <c r="AO330" s="188"/>
      <c r="AP330" s="188"/>
      <c r="AQ330" s="188"/>
      <c r="AR330" s="188"/>
      <c r="AS330" s="188"/>
      <c r="AT330" s="188"/>
      <c r="AU330" s="188"/>
      <c r="AV330" s="188"/>
      <c r="AW330" s="188"/>
      <c r="AX330" s="188"/>
      <c r="AY330" s="188"/>
      <c r="AZ330" s="188"/>
      <c r="BA330" s="188"/>
      <c r="BB330" s="188"/>
      <c r="BC330" s="188"/>
      <c r="BD330" s="188"/>
      <c r="BE330" s="188"/>
      <c r="BF330" s="188"/>
      <c r="BG330" s="188"/>
      <c r="BH330" s="188"/>
      <c r="BI330" s="188"/>
      <c r="BJ330" s="188"/>
      <c r="BK330" s="188"/>
      <c r="BL330" s="188"/>
      <c r="BM330" s="188"/>
    </row>
    <row r="331" spans="1:65">
      <c r="A331" s="188"/>
      <c r="B331" s="188"/>
      <c r="C331" s="188"/>
      <c r="D331" s="188"/>
      <c r="E331" s="188"/>
      <c r="F331" s="188"/>
      <c r="G331" s="188"/>
      <c r="H331" s="188"/>
      <c r="I331" s="188"/>
      <c r="J331" s="188"/>
      <c r="K331" s="188"/>
      <c r="L331" s="188"/>
      <c r="M331" s="188"/>
      <c r="N331" s="188"/>
      <c r="O331" s="188"/>
      <c r="P331" s="188"/>
      <c r="Q331" s="188"/>
      <c r="R331" s="188"/>
      <c r="S331" s="188"/>
      <c r="T331" s="188"/>
      <c r="U331" s="188"/>
      <c r="V331" s="188"/>
      <c r="W331" s="188"/>
      <c r="X331" s="188"/>
      <c r="Y331" s="188"/>
      <c r="Z331" s="188"/>
      <c r="AA331" s="188"/>
      <c r="AB331" s="188"/>
      <c r="AC331" s="188"/>
      <c r="AD331" s="188"/>
      <c r="AE331" s="188"/>
      <c r="AF331" s="188"/>
      <c r="AG331" s="188"/>
      <c r="AH331" s="188"/>
      <c r="AI331" s="188"/>
      <c r="AJ331" s="188"/>
      <c r="AK331" s="188"/>
      <c r="AL331" s="188"/>
      <c r="AM331" s="188"/>
      <c r="AN331" s="188"/>
      <c r="AO331" s="188"/>
      <c r="AP331" s="188"/>
      <c r="AQ331" s="188"/>
      <c r="AR331" s="188"/>
      <c r="AS331" s="188"/>
      <c r="AT331" s="188"/>
      <c r="AU331" s="188"/>
      <c r="AV331" s="188"/>
      <c r="AW331" s="188"/>
      <c r="AX331" s="188"/>
      <c r="AY331" s="188"/>
      <c r="AZ331" s="188"/>
      <c r="BA331" s="188"/>
      <c r="BB331" s="188"/>
      <c r="BC331" s="188"/>
      <c r="BD331" s="188"/>
      <c r="BE331" s="188"/>
      <c r="BF331" s="188"/>
      <c r="BG331" s="188"/>
      <c r="BH331" s="188"/>
      <c r="BI331" s="188"/>
      <c r="BJ331" s="188"/>
      <c r="BK331" s="188"/>
      <c r="BL331" s="188"/>
      <c r="BM331" s="188"/>
    </row>
    <row r="332" spans="1:65">
      <c r="A332" s="188"/>
      <c r="B332" s="188"/>
      <c r="C332" s="188"/>
      <c r="D332" s="188"/>
      <c r="E332" s="188"/>
      <c r="F332" s="188"/>
      <c r="G332" s="188"/>
      <c r="H332" s="188"/>
      <c r="I332" s="188"/>
      <c r="J332" s="188"/>
      <c r="K332" s="188"/>
      <c r="L332" s="188"/>
      <c r="M332" s="188"/>
      <c r="N332" s="188"/>
      <c r="O332" s="188"/>
      <c r="P332" s="188"/>
      <c r="Q332" s="188"/>
      <c r="R332" s="188"/>
      <c r="S332" s="188"/>
      <c r="T332" s="188"/>
      <c r="U332" s="188"/>
      <c r="V332" s="188"/>
      <c r="W332" s="188"/>
      <c r="X332" s="188"/>
      <c r="Y332" s="188"/>
      <c r="Z332" s="188"/>
      <c r="AA332" s="188"/>
      <c r="AB332" s="188"/>
      <c r="AC332" s="188"/>
      <c r="AD332" s="188"/>
      <c r="AE332" s="188"/>
      <c r="AF332" s="188"/>
      <c r="AG332" s="188"/>
      <c r="AH332" s="188"/>
      <c r="AI332" s="188"/>
      <c r="AJ332" s="188"/>
      <c r="AK332" s="188"/>
      <c r="AL332" s="188"/>
      <c r="AM332" s="188"/>
      <c r="AN332" s="188"/>
      <c r="AO332" s="188"/>
      <c r="AP332" s="188"/>
      <c r="AQ332" s="188"/>
      <c r="AR332" s="188"/>
      <c r="AS332" s="188"/>
      <c r="AT332" s="188"/>
      <c r="AU332" s="188"/>
      <c r="AV332" s="188"/>
      <c r="AW332" s="188"/>
      <c r="AX332" s="188"/>
      <c r="AY332" s="188"/>
      <c r="AZ332" s="188"/>
      <c r="BA332" s="188"/>
      <c r="BB332" s="188"/>
      <c r="BC332" s="188"/>
      <c r="BD332" s="188"/>
      <c r="BE332" s="188"/>
      <c r="BF332" s="188"/>
      <c r="BG332" s="188"/>
      <c r="BH332" s="188"/>
      <c r="BI332" s="188"/>
      <c r="BJ332" s="188"/>
      <c r="BK332" s="188"/>
      <c r="BL332" s="188"/>
      <c r="BM332" s="188"/>
    </row>
    <row r="333" spans="1:65">
      <c r="A333" s="188"/>
      <c r="B333" s="188"/>
      <c r="C333" s="188"/>
      <c r="D333" s="188"/>
      <c r="E333" s="188"/>
      <c r="F333" s="188"/>
      <c r="G333" s="188"/>
      <c r="H333" s="188"/>
      <c r="I333" s="188"/>
      <c r="J333" s="188"/>
      <c r="K333" s="188"/>
      <c r="L333" s="188"/>
      <c r="M333" s="188"/>
      <c r="N333" s="188"/>
      <c r="O333" s="188"/>
      <c r="P333" s="188"/>
      <c r="Q333" s="188"/>
      <c r="R333" s="188"/>
      <c r="S333" s="188"/>
      <c r="T333" s="188"/>
      <c r="U333" s="188"/>
      <c r="V333" s="188"/>
      <c r="W333" s="188"/>
      <c r="X333" s="188"/>
      <c r="Y333" s="188"/>
      <c r="Z333" s="188"/>
      <c r="AA333" s="188"/>
      <c r="AB333" s="188"/>
      <c r="AC333" s="188"/>
      <c r="AD333" s="188"/>
      <c r="AE333" s="188"/>
      <c r="AF333" s="188"/>
      <c r="AG333" s="188"/>
      <c r="AH333" s="188"/>
      <c r="AI333" s="188"/>
      <c r="AJ333" s="188"/>
      <c r="AK333" s="188"/>
      <c r="AL333" s="188"/>
      <c r="AM333" s="188"/>
      <c r="AN333" s="188"/>
      <c r="AO333" s="188"/>
      <c r="AP333" s="188"/>
      <c r="AQ333" s="188"/>
      <c r="AR333" s="188"/>
      <c r="AS333" s="188"/>
      <c r="AT333" s="188"/>
      <c r="AU333" s="188"/>
      <c r="AV333" s="188"/>
      <c r="AW333" s="188"/>
      <c r="AX333" s="188"/>
      <c r="AY333" s="188"/>
      <c r="AZ333" s="188"/>
      <c r="BA333" s="188"/>
      <c r="BB333" s="188"/>
      <c r="BC333" s="188"/>
      <c r="BD333" s="188"/>
      <c r="BE333" s="188"/>
      <c r="BF333" s="188"/>
      <c r="BG333" s="188"/>
      <c r="BH333" s="188"/>
      <c r="BI333" s="188"/>
      <c r="BJ333" s="188"/>
      <c r="BK333" s="188"/>
      <c r="BL333" s="188"/>
      <c r="BM333" s="188"/>
    </row>
    <row r="334" spans="1:65">
      <c r="A334" s="188"/>
      <c r="B334" s="188"/>
      <c r="C334" s="188"/>
      <c r="D334" s="188"/>
      <c r="E334" s="188"/>
      <c r="F334" s="188"/>
      <c r="G334" s="188"/>
      <c r="H334" s="188"/>
      <c r="I334" s="188"/>
      <c r="J334" s="188"/>
      <c r="K334" s="188"/>
      <c r="L334" s="188"/>
      <c r="M334" s="188"/>
      <c r="N334" s="188"/>
      <c r="O334" s="188"/>
      <c r="P334" s="188"/>
      <c r="Q334" s="188"/>
      <c r="R334" s="188"/>
      <c r="S334" s="188"/>
      <c r="T334" s="188"/>
      <c r="U334" s="188"/>
      <c r="V334" s="188"/>
      <c r="W334" s="188"/>
      <c r="X334" s="188"/>
      <c r="Y334" s="188"/>
      <c r="Z334" s="188"/>
      <c r="AA334" s="188"/>
      <c r="AB334" s="188"/>
      <c r="AC334" s="188"/>
      <c r="AD334" s="188"/>
      <c r="AE334" s="188"/>
      <c r="AF334" s="188"/>
      <c r="AG334" s="188"/>
      <c r="AH334" s="188"/>
      <c r="AI334" s="188"/>
      <c r="AJ334" s="188"/>
      <c r="AK334" s="188"/>
      <c r="AL334" s="188"/>
      <c r="AM334" s="188"/>
      <c r="AN334" s="188"/>
      <c r="AO334" s="188"/>
      <c r="AP334" s="188"/>
      <c r="AQ334" s="188"/>
      <c r="AR334" s="188"/>
      <c r="AS334" s="188"/>
      <c r="AT334" s="188"/>
      <c r="AU334" s="188"/>
      <c r="AV334" s="188"/>
      <c r="AW334" s="188"/>
      <c r="AX334" s="188"/>
      <c r="AY334" s="188"/>
      <c r="AZ334" s="188"/>
      <c r="BA334" s="188"/>
      <c r="BB334" s="188"/>
      <c r="BC334" s="188"/>
      <c r="BD334" s="188"/>
      <c r="BE334" s="188"/>
      <c r="BF334" s="188"/>
      <c r="BG334" s="188"/>
      <c r="BH334" s="188"/>
      <c r="BI334" s="188"/>
      <c r="BJ334" s="188"/>
      <c r="BK334" s="188"/>
      <c r="BL334" s="188"/>
      <c r="BM334" s="188"/>
    </row>
    <row r="335" spans="1:65">
      <c r="A335" s="188"/>
      <c r="B335" s="188"/>
      <c r="C335" s="188"/>
      <c r="D335" s="188"/>
      <c r="E335" s="188"/>
      <c r="F335" s="188"/>
      <c r="G335" s="188"/>
      <c r="H335" s="188"/>
      <c r="I335" s="188"/>
      <c r="J335" s="188"/>
      <c r="K335" s="188"/>
      <c r="L335" s="188"/>
      <c r="M335" s="188"/>
      <c r="N335" s="188"/>
      <c r="O335" s="188"/>
      <c r="P335" s="188"/>
      <c r="Q335" s="188"/>
      <c r="R335" s="188"/>
      <c r="S335" s="188"/>
      <c r="T335" s="188"/>
      <c r="U335" s="188"/>
      <c r="V335" s="188"/>
      <c r="W335" s="188"/>
      <c r="X335" s="188"/>
      <c r="Y335" s="188"/>
      <c r="Z335" s="188"/>
      <c r="AA335" s="188"/>
      <c r="AB335" s="188"/>
      <c r="AC335" s="188"/>
      <c r="AD335" s="188"/>
      <c r="AE335" s="188"/>
      <c r="AF335" s="188"/>
      <c r="AG335" s="188"/>
      <c r="AH335" s="188"/>
      <c r="AI335" s="188"/>
      <c r="AJ335" s="188"/>
      <c r="AK335" s="188"/>
      <c r="AL335" s="188"/>
      <c r="AM335" s="188"/>
      <c r="AN335" s="188"/>
      <c r="AO335" s="188"/>
      <c r="AP335" s="188"/>
      <c r="AQ335" s="188"/>
      <c r="AR335" s="188"/>
      <c r="AS335" s="188"/>
      <c r="AT335" s="188"/>
      <c r="AU335" s="188"/>
      <c r="AV335" s="188"/>
      <c r="AW335" s="188"/>
      <c r="AX335" s="188"/>
      <c r="AY335" s="188"/>
      <c r="AZ335" s="188"/>
      <c r="BA335" s="188"/>
      <c r="BB335" s="188"/>
      <c r="BC335" s="188"/>
      <c r="BD335" s="188"/>
      <c r="BE335" s="188"/>
      <c r="BF335" s="188"/>
      <c r="BG335" s="188"/>
      <c r="BH335" s="188"/>
      <c r="BI335" s="188"/>
      <c r="BJ335" s="188"/>
      <c r="BK335" s="188"/>
      <c r="BL335" s="188"/>
      <c r="BM335" s="188"/>
    </row>
    <row r="336" spans="1:65">
      <c r="A336" s="188"/>
      <c r="B336" s="188"/>
      <c r="C336" s="188"/>
      <c r="D336" s="188"/>
      <c r="E336" s="188"/>
      <c r="F336" s="188"/>
      <c r="G336" s="188"/>
      <c r="H336" s="188"/>
      <c r="I336" s="188"/>
      <c r="J336" s="188"/>
      <c r="K336" s="188"/>
      <c r="L336" s="188"/>
      <c r="M336" s="188"/>
      <c r="N336" s="188"/>
      <c r="O336" s="188"/>
      <c r="P336" s="188"/>
      <c r="Q336" s="188"/>
      <c r="R336" s="188"/>
      <c r="S336" s="188"/>
      <c r="T336" s="188"/>
      <c r="U336" s="188"/>
      <c r="V336" s="188"/>
      <c r="W336" s="188"/>
      <c r="X336" s="188"/>
      <c r="Y336" s="188"/>
      <c r="Z336" s="188"/>
      <c r="AA336" s="188"/>
      <c r="AB336" s="188"/>
      <c r="AC336" s="188"/>
      <c r="AD336" s="188"/>
      <c r="AE336" s="188"/>
      <c r="AF336" s="188"/>
      <c r="AG336" s="188"/>
      <c r="AH336" s="188"/>
      <c r="AI336" s="188"/>
      <c r="AJ336" s="188"/>
      <c r="AK336" s="188"/>
      <c r="AL336" s="188"/>
      <c r="AM336" s="188"/>
      <c r="AN336" s="188"/>
      <c r="AO336" s="188"/>
      <c r="AP336" s="188"/>
      <c r="AQ336" s="188"/>
      <c r="AR336" s="188"/>
      <c r="AS336" s="188"/>
      <c r="AT336" s="188"/>
      <c r="AU336" s="188"/>
      <c r="AV336" s="188"/>
      <c r="AW336" s="188"/>
      <c r="AX336" s="188"/>
      <c r="AY336" s="188"/>
      <c r="AZ336" s="188"/>
      <c r="BA336" s="188"/>
      <c r="BB336" s="188"/>
      <c r="BC336" s="188"/>
      <c r="BD336" s="188"/>
      <c r="BE336" s="188"/>
      <c r="BF336" s="188"/>
      <c r="BG336" s="188"/>
      <c r="BH336" s="188"/>
      <c r="BI336" s="188"/>
      <c r="BJ336" s="188"/>
      <c r="BK336" s="188"/>
      <c r="BL336" s="188"/>
      <c r="BM336" s="188"/>
    </row>
    <row r="337" spans="1:65">
      <c r="A337" s="188"/>
      <c r="B337" s="188"/>
      <c r="C337" s="188"/>
      <c r="D337" s="188"/>
      <c r="E337" s="188"/>
      <c r="F337" s="188"/>
      <c r="G337" s="188"/>
      <c r="H337" s="188"/>
      <c r="I337" s="188"/>
      <c r="J337" s="188"/>
      <c r="K337" s="188"/>
      <c r="L337" s="188"/>
      <c r="M337" s="188"/>
      <c r="N337" s="188"/>
      <c r="O337" s="188"/>
      <c r="P337" s="188"/>
      <c r="Q337" s="188"/>
      <c r="R337" s="188"/>
      <c r="S337" s="188"/>
      <c r="T337" s="188"/>
      <c r="U337" s="188"/>
      <c r="V337" s="188"/>
      <c r="W337" s="188"/>
      <c r="X337" s="188"/>
      <c r="Y337" s="188"/>
      <c r="Z337" s="188"/>
      <c r="AA337" s="188"/>
      <c r="AB337" s="188"/>
      <c r="AC337" s="188"/>
      <c r="AD337" s="188"/>
      <c r="AE337" s="188"/>
      <c r="AF337" s="188"/>
      <c r="AG337" s="188"/>
      <c r="AH337" s="188"/>
      <c r="AI337" s="188"/>
      <c r="AJ337" s="188"/>
      <c r="AK337" s="188"/>
      <c r="AL337" s="188"/>
      <c r="AM337" s="188"/>
      <c r="AN337" s="188"/>
      <c r="AO337" s="188"/>
      <c r="AP337" s="188"/>
      <c r="AQ337" s="188"/>
      <c r="AR337" s="188"/>
      <c r="AS337" s="188"/>
      <c r="AT337" s="188"/>
      <c r="AU337" s="188"/>
      <c r="AV337" s="188"/>
      <c r="AW337" s="188"/>
      <c r="AX337" s="188"/>
      <c r="AY337" s="188"/>
      <c r="AZ337" s="188"/>
      <c r="BA337" s="188"/>
      <c r="BB337" s="188"/>
      <c r="BC337" s="188"/>
      <c r="BD337" s="188"/>
      <c r="BE337" s="188"/>
      <c r="BF337" s="188"/>
      <c r="BG337" s="188"/>
      <c r="BH337" s="188"/>
      <c r="BI337" s="188"/>
      <c r="BJ337" s="188"/>
      <c r="BK337" s="188"/>
      <c r="BL337" s="188"/>
      <c r="BM337" s="188"/>
    </row>
    <row r="338" spans="1:65">
      <c r="A338" s="188"/>
      <c r="B338" s="188"/>
      <c r="C338" s="188"/>
      <c r="D338" s="188"/>
      <c r="E338" s="188"/>
      <c r="F338" s="188"/>
      <c r="G338" s="188"/>
      <c r="H338" s="188"/>
      <c r="I338" s="188"/>
      <c r="J338" s="188"/>
      <c r="K338" s="188"/>
      <c r="L338" s="188"/>
      <c r="M338" s="188"/>
      <c r="N338" s="188"/>
      <c r="O338" s="188"/>
      <c r="P338" s="188"/>
      <c r="Q338" s="188"/>
      <c r="R338" s="188"/>
      <c r="S338" s="188"/>
      <c r="T338" s="188"/>
      <c r="U338" s="188"/>
      <c r="V338" s="188"/>
      <c r="W338" s="188"/>
      <c r="X338" s="188"/>
      <c r="Y338" s="188"/>
      <c r="Z338" s="188"/>
      <c r="AA338" s="188"/>
      <c r="AB338" s="188"/>
      <c r="AC338" s="188"/>
      <c r="AD338" s="188"/>
      <c r="AE338" s="188"/>
      <c r="AF338" s="188"/>
      <c r="AG338" s="188"/>
      <c r="AH338" s="188"/>
      <c r="AI338" s="188"/>
      <c r="AJ338" s="188"/>
      <c r="AK338" s="188"/>
      <c r="AL338" s="188"/>
      <c r="AM338" s="188"/>
      <c r="AN338" s="188"/>
      <c r="AO338" s="188"/>
      <c r="AP338" s="188"/>
      <c r="AQ338" s="188"/>
      <c r="AR338" s="188"/>
      <c r="AS338" s="188"/>
      <c r="AT338" s="188"/>
      <c r="AU338" s="188"/>
      <c r="AV338" s="188"/>
      <c r="AW338" s="188"/>
      <c r="AX338" s="188"/>
      <c r="AY338" s="188"/>
      <c r="AZ338" s="188"/>
      <c r="BA338" s="188"/>
      <c r="BB338" s="188"/>
      <c r="BC338" s="188"/>
      <c r="BD338" s="188"/>
      <c r="BE338" s="188"/>
      <c r="BF338" s="188"/>
      <c r="BG338" s="188"/>
      <c r="BH338" s="188"/>
      <c r="BI338" s="188"/>
      <c r="BJ338" s="188"/>
      <c r="BK338" s="188"/>
      <c r="BL338" s="188"/>
      <c r="BM338" s="188"/>
    </row>
    <row r="339" spans="1:65">
      <c r="A339" s="188"/>
      <c r="B339" s="188"/>
      <c r="C339" s="188"/>
      <c r="D339" s="188"/>
      <c r="E339" s="188"/>
      <c r="F339" s="188"/>
      <c r="G339" s="188"/>
      <c r="H339" s="188"/>
      <c r="I339" s="188"/>
      <c r="J339" s="188"/>
      <c r="K339" s="188"/>
      <c r="L339" s="188"/>
      <c r="M339" s="188"/>
      <c r="N339" s="188"/>
      <c r="O339" s="188"/>
      <c r="P339" s="188"/>
      <c r="Q339" s="188"/>
      <c r="R339" s="188"/>
      <c r="S339" s="188"/>
      <c r="T339" s="188"/>
      <c r="U339" s="188"/>
      <c r="V339" s="188"/>
      <c r="W339" s="188"/>
      <c r="X339" s="188"/>
      <c r="Y339" s="188"/>
      <c r="Z339" s="188"/>
      <c r="AA339" s="188"/>
      <c r="AB339" s="188"/>
      <c r="AC339" s="188"/>
      <c r="AD339" s="188"/>
      <c r="AE339" s="188"/>
      <c r="AF339" s="188"/>
      <c r="AG339" s="188"/>
      <c r="AH339" s="188"/>
      <c r="AI339" s="188"/>
      <c r="AJ339" s="188"/>
      <c r="AK339" s="188"/>
      <c r="AL339" s="188"/>
      <c r="AM339" s="188"/>
      <c r="AN339" s="188"/>
      <c r="AO339" s="188"/>
      <c r="AP339" s="188"/>
      <c r="AQ339" s="188"/>
      <c r="AR339" s="188"/>
      <c r="AS339" s="188"/>
      <c r="AT339" s="188"/>
      <c r="AU339" s="188"/>
      <c r="AV339" s="188"/>
      <c r="AW339" s="188"/>
      <c r="AX339" s="188"/>
      <c r="AY339" s="188"/>
      <c r="AZ339" s="188"/>
      <c r="BA339" s="188"/>
      <c r="BB339" s="188"/>
      <c r="BC339" s="188"/>
      <c r="BD339" s="188"/>
      <c r="BE339" s="188"/>
      <c r="BF339" s="188"/>
      <c r="BG339" s="188"/>
      <c r="BH339" s="188"/>
      <c r="BI339" s="188"/>
      <c r="BJ339" s="188"/>
      <c r="BK339" s="188"/>
      <c r="BL339" s="188"/>
      <c r="BM339" s="188"/>
    </row>
    <row r="340" spans="1:65">
      <c r="A340" s="188"/>
      <c r="B340" s="188"/>
      <c r="C340" s="188"/>
      <c r="D340" s="188"/>
      <c r="E340" s="188"/>
      <c r="F340" s="188"/>
      <c r="G340" s="188"/>
      <c r="H340" s="188"/>
      <c r="I340" s="188"/>
      <c r="J340" s="188"/>
      <c r="K340" s="188"/>
      <c r="L340" s="188"/>
      <c r="M340" s="188"/>
      <c r="N340" s="188"/>
      <c r="O340" s="188"/>
      <c r="P340" s="188"/>
      <c r="Q340" s="188"/>
      <c r="R340" s="188"/>
      <c r="S340" s="188"/>
      <c r="T340" s="188"/>
      <c r="U340" s="188"/>
      <c r="V340" s="188"/>
      <c r="W340" s="188"/>
      <c r="X340" s="188"/>
      <c r="Y340" s="188"/>
      <c r="Z340" s="188"/>
      <c r="AA340" s="188"/>
      <c r="AB340" s="188"/>
      <c r="AC340" s="188"/>
      <c r="AD340" s="188"/>
      <c r="AE340" s="188"/>
      <c r="AF340" s="188"/>
      <c r="AG340" s="188"/>
      <c r="AH340" s="188"/>
      <c r="AI340" s="188"/>
      <c r="AJ340" s="188"/>
      <c r="AK340" s="188"/>
      <c r="AL340" s="188"/>
      <c r="AM340" s="188"/>
      <c r="AN340" s="188"/>
      <c r="AO340" s="188"/>
      <c r="AP340" s="188"/>
      <c r="AQ340" s="188"/>
      <c r="AR340" s="188"/>
      <c r="AS340" s="188"/>
      <c r="AT340" s="188"/>
      <c r="AU340" s="188"/>
      <c r="AV340" s="188"/>
      <c r="AW340" s="188"/>
      <c r="AX340" s="188"/>
      <c r="AY340" s="188"/>
      <c r="AZ340" s="188"/>
      <c r="BA340" s="188"/>
      <c r="BB340" s="188"/>
      <c r="BC340" s="188"/>
      <c r="BD340" s="188"/>
      <c r="BE340" s="188"/>
      <c r="BF340" s="188"/>
      <c r="BG340" s="188"/>
      <c r="BH340" s="188"/>
      <c r="BI340" s="188"/>
      <c r="BJ340" s="188"/>
      <c r="BK340" s="188"/>
      <c r="BL340" s="188"/>
      <c r="BM340" s="188"/>
    </row>
    <row r="341" spans="1:65">
      <c r="A341" s="188"/>
      <c r="B341" s="188"/>
      <c r="C341" s="188"/>
      <c r="D341" s="188"/>
      <c r="E341" s="188"/>
      <c r="F341" s="188"/>
      <c r="G341" s="188"/>
      <c r="H341" s="188"/>
      <c r="I341" s="188"/>
      <c r="J341" s="188"/>
      <c r="K341" s="188"/>
      <c r="L341" s="188"/>
      <c r="M341" s="188"/>
      <c r="N341" s="188"/>
      <c r="O341" s="188"/>
      <c r="P341" s="188"/>
      <c r="Q341" s="188"/>
      <c r="R341" s="188"/>
      <c r="S341" s="188"/>
      <c r="T341" s="188"/>
      <c r="U341" s="188"/>
      <c r="V341" s="188"/>
      <c r="W341" s="188"/>
      <c r="X341" s="188"/>
      <c r="Y341" s="188"/>
      <c r="Z341" s="188"/>
      <c r="AA341" s="188"/>
      <c r="AB341" s="188"/>
      <c r="AC341" s="188"/>
      <c r="AD341" s="188"/>
      <c r="AE341" s="188"/>
      <c r="AF341" s="188"/>
      <c r="AG341" s="188"/>
      <c r="AH341" s="188"/>
      <c r="AI341" s="188"/>
      <c r="AJ341" s="188"/>
      <c r="AK341" s="188"/>
      <c r="AL341" s="188"/>
      <c r="AM341" s="188"/>
      <c r="AN341" s="188"/>
      <c r="AO341" s="188"/>
      <c r="AP341" s="188"/>
      <c r="AQ341" s="188"/>
      <c r="AR341" s="188"/>
      <c r="AS341" s="188"/>
      <c r="AT341" s="188"/>
      <c r="AU341" s="188"/>
      <c r="AV341" s="188"/>
      <c r="AW341" s="188"/>
      <c r="AX341" s="188"/>
      <c r="AY341" s="188"/>
      <c r="AZ341" s="188"/>
      <c r="BA341" s="188"/>
      <c r="BB341" s="188"/>
      <c r="BC341" s="188"/>
      <c r="BD341" s="188"/>
      <c r="BE341" s="188"/>
      <c r="BF341" s="188"/>
      <c r="BG341" s="188"/>
      <c r="BH341" s="188"/>
      <c r="BI341" s="188"/>
      <c r="BJ341" s="188"/>
      <c r="BK341" s="188"/>
      <c r="BL341" s="188"/>
      <c r="BM341" s="188"/>
    </row>
    <row r="342" spans="1:65">
      <c r="A342" s="188"/>
      <c r="B342" s="188"/>
      <c r="C342" s="188"/>
      <c r="D342" s="188"/>
      <c r="E342" s="188"/>
      <c r="F342" s="188"/>
      <c r="G342" s="188"/>
      <c r="H342" s="188"/>
      <c r="I342" s="188"/>
      <c r="J342" s="188"/>
      <c r="K342" s="188"/>
      <c r="L342" s="188"/>
      <c r="M342" s="188"/>
      <c r="N342" s="188"/>
      <c r="O342" s="188"/>
      <c r="P342" s="188"/>
      <c r="Q342" s="188"/>
      <c r="R342" s="188"/>
      <c r="S342" s="188"/>
      <c r="T342" s="188"/>
      <c r="U342" s="188"/>
      <c r="V342" s="188"/>
      <c r="W342" s="188"/>
      <c r="X342" s="188"/>
      <c r="Y342" s="188"/>
      <c r="Z342" s="188"/>
      <c r="AA342" s="188"/>
      <c r="AB342" s="188"/>
      <c r="AC342" s="188"/>
      <c r="AD342" s="188"/>
      <c r="AE342" s="188"/>
      <c r="AF342" s="188"/>
      <c r="AG342" s="188"/>
      <c r="AH342" s="188"/>
      <c r="AI342" s="188"/>
      <c r="AJ342" s="188"/>
      <c r="AK342" s="188"/>
      <c r="AL342" s="188"/>
      <c r="AM342" s="188"/>
      <c r="AN342" s="188"/>
      <c r="AO342" s="188"/>
      <c r="AP342" s="188"/>
      <c r="AQ342" s="188"/>
      <c r="AR342" s="188"/>
      <c r="AS342" s="188"/>
      <c r="AT342" s="188"/>
      <c r="AU342" s="188"/>
      <c r="AV342" s="188"/>
      <c r="AW342" s="188"/>
      <c r="AX342" s="188"/>
      <c r="AY342" s="188"/>
      <c r="AZ342" s="188"/>
      <c r="BA342" s="188"/>
      <c r="BB342" s="188"/>
      <c r="BC342" s="188"/>
      <c r="BD342" s="188"/>
      <c r="BE342" s="188"/>
      <c r="BF342" s="188"/>
      <c r="BG342" s="188"/>
      <c r="BH342" s="188"/>
      <c r="BI342" s="188"/>
      <c r="BJ342" s="188"/>
      <c r="BK342" s="188"/>
      <c r="BL342" s="188"/>
      <c r="BM342" s="188"/>
    </row>
    <row r="343" spans="1:65">
      <c r="A343" s="188"/>
      <c r="B343" s="188"/>
      <c r="C343" s="188"/>
      <c r="D343" s="188"/>
      <c r="E343" s="188"/>
      <c r="F343" s="188"/>
      <c r="G343" s="188"/>
      <c r="H343" s="188"/>
      <c r="I343" s="188"/>
      <c r="J343" s="188"/>
      <c r="K343" s="188"/>
      <c r="L343" s="188"/>
      <c r="M343" s="188"/>
      <c r="N343" s="188"/>
      <c r="O343" s="188"/>
      <c r="P343" s="188"/>
      <c r="Q343" s="188"/>
      <c r="R343" s="188"/>
      <c r="S343" s="188"/>
      <c r="T343" s="188"/>
      <c r="U343" s="188"/>
      <c r="V343" s="188"/>
      <c r="W343" s="188"/>
      <c r="X343" s="188"/>
      <c r="Y343" s="188"/>
      <c r="Z343" s="188"/>
      <c r="AA343" s="188"/>
      <c r="AB343" s="188"/>
      <c r="AC343" s="188"/>
      <c r="AD343" s="188"/>
      <c r="AE343" s="188"/>
      <c r="AF343" s="188"/>
      <c r="AG343" s="188"/>
      <c r="AH343" s="188"/>
      <c r="AI343" s="188"/>
      <c r="AJ343" s="188"/>
      <c r="AK343" s="188"/>
      <c r="AL343" s="188"/>
      <c r="AM343" s="188"/>
      <c r="AN343" s="188"/>
      <c r="AO343" s="188"/>
      <c r="AP343" s="188"/>
      <c r="AQ343" s="188"/>
      <c r="AR343" s="188"/>
      <c r="AS343" s="188"/>
      <c r="AT343" s="188"/>
      <c r="AU343" s="188"/>
      <c r="AV343" s="188"/>
      <c r="AW343" s="188"/>
      <c r="AX343" s="188"/>
      <c r="AY343" s="188"/>
      <c r="AZ343" s="188"/>
      <c r="BA343" s="188"/>
      <c r="BB343" s="188"/>
      <c r="BC343" s="188"/>
      <c r="BD343" s="188"/>
      <c r="BE343" s="188"/>
      <c r="BF343" s="188"/>
      <c r="BG343" s="188"/>
      <c r="BH343" s="188"/>
      <c r="BI343" s="188"/>
      <c r="BJ343" s="188"/>
      <c r="BK343" s="188"/>
      <c r="BL343" s="188"/>
      <c r="BM343" s="188"/>
    </row>
    <row r="344" spans="1:65">
      <c r="A344" s="188"/>
      <c r="B344" s="188"/>
      <c r="C344" s="188"/>
      <c r="D344" s="188"/>
      <c r="E344" s="188"/>
      <c r="F344" s="188"/>
      <c r="G344" s="188"/>
      <c r="H344" s="188"/>
      <c r="I344" s="188"/>
      <c r="J344" s="188"/>
      <c r="K344" s="188"/>
      <c r="L344" s="188"/>
      <c r="M344" s="188"/>
      <c r="N344" s="188"/>
      <c r="O344" s="188"/>
      <c r="P344" s="188"/>
      <c r="Q344" s="188"/>
      <c r="R344" s="188"/>
      <c r="S344" s="188"/>
      <c r="T344" s="188"/>
      <c r="U344" s="188"/>
      <c r="V344" s="188"/>
      <c r="W344" s="188"/>
      <c r="X344" s="188"/>
      <c r="Y344" s="188"/>
      <c r="Z344" s="188"/>
      <c r="AA344" s="188"/>
      <c r="AB344" s="188"/>
      <c r="AC344" s="188"/>
      <c r="AD344" s="188"/>
      <c r="AE344" s="188"/>
      <c r="AF344" s="188"/>
      <c r="AG344" s="188"/>
      <c r="AH344" s="188"/>
      <c r="AI344" s="188"/>
      <c r="AJ344" s="188"/>
      <c r="AK344" s="188"/>
      <c r="AL344" s="188"/>
      <c r="AM344" s="188"/>
      <c r="AN344" s="188"/>
      <c r="AO344" s="188"/>
      <c r="AP344" s="188"/>
      <c r="AQ344" s="188"/>
      <c r="AR344" s="188"/>
      <c r="AS344" s="188"/>
      <c r="AT344" s="188"/>
      <c r="AU344" s="188"/>
      <c r="AV344" s="188"/>
      <c r="AW344" s="188"/>
      <c r="AX344" s="188"/>
      <c r="AY344" s="188"/>
      <c r="AZ344" s="188"/>
      <c r="BA344" s="188"/>
      <c r="BB344" s="188"/>
      <c r="BC344" s="188"/>
      <c r="BD344" s="188"/>
      <c r="BE344" s="188"/>
      <c r="BF344" s="188"/>
      <c r="BG344" s="188"/>
      <c r="BH344" s="188"/>
      <c r="BI344" s="188"/>
      <c r="BJ344" s="188"/>
      <c r="BK344" s="188"/>
      <c r="BL344" s="188"/>
      <c r="BM344" s="188"/>
    </row>
    <row r="345" spans="1:65">
      <c r="A345" s="188"/>
      <c r="B345" s="188"/>
      <c r="C345" s="188"/>
      <c r="D345" s="188"/>
      <c r="E345" s="188"/>
      <c r="F345" s="188"/>
      <c r="G345" s="188"/>
      <c r="H345" s="188"/>
      <c r="I345" s="188"/>
      <c r="J345" s="188"/>
      <c r="K345" s="188"/>
      <c r="L345" s="188"/>
      <c r="M345" s="188"/>
      <c r="N345" s="188"/>
      <c r="O345" s="188"/>
      <c r="P345" s="188"/>
      <c r="Q345" s="188"/>
      <c r="R345" s="188"/>
      <c r="S345" s="188"/>
      <c r="T345" s="188"/>
      <c r="U345" s="188"/>
      <c r="V345" s="188"/>
      <c r="W345" s="188"/>
      <c r="X345" s="188"/>
      <c r="Y345" s="188"/>
      <c r="Z345" s="188"/>
      <c r="AA345" s="188"/>
      <c r="AB345" s="188"/>
      <c r="AC345" s="188"/>
      <c r="AD345" s="188"/>
      <c r="AE345" s="188"/>
      <c r="AF345" s="188"/>
      <c r="AG345" s="188"/>
      <c r="AH345" s="188"/>
      <c r="AI345" s="188"/>
      <c r="AJ345" s="188"/>
      <c r="AK345" s="188"/>
      <c r="AL345" s="188"/>
      <c r="AM345" s="188"/>
      <c r="AN345" s="188"/>
      <c r="AO345" s="188"/>
      <c r="AP345" s="188"/>
      <c r="AQ345" s="188"/>
      <c r="AR345" s="188"/>
      <c r="AS345" s="188"/>
      <c r="AT345" s="188"/>
      <c r="AU345" s="188"/>
      <c r="AV345" s="188"/>
      <c r="AW345" s="188"/>
      <c r="AX345" s="188"/>
      <c r="AY345" s="188"/>
      <c r="AZ345" s="188"/>
      <c r="BA345" s="188"/>
      <c r="BB345" s="188"/>
      <c r="BC345" s="188"/>
      <c r="BD345" s="188"/>
      <c r="BE345" s="188"/>
      <c r="BF345" s="188"/>
      <c r="BG345" s="188"/>
      <c r="BH345" s="188"/>
      <c r="BI345" s="188"/>
      <c r="BJ345" s="188"/>
      <c r="BK345" s="188"/>
      <c r="BL345" s="188"/>
      <c r="BM345" s="188"/>
    </row>
    <row r="346" spans="1:65">
      <c r="A346" s="188"/>
      <c r="B346" s="188"/>
      <c r="C346" s="188"/>
      <c r="D346" s="188"/>
      <c r="E346" s="188"/>
      <c r="F346" s="188"/>
      <c r="G346" s="188"/>
      <c r="H346" s="188"/>
      <c r="I346" s="188"/>
      <c r="J346" s="188"/>
      <c r="K346" s="188"/>
      <c r="L346" s="188"/>
      <c r="M346" s="188"/>
      <c r="N346" s="188"/>
      <c r="O346" s="188"/>
      <c r="P346" s="188"/>
      <c r="Q346" s="188"/>
      <c r="R346" s="188"/>
      <c r="S346" s="188"/>
      <c r="T346" s="188"/>
      <c r="U346" s="188"/>
      <c r="V346" s="188"/>
      <c r="W346" s="188"/>
      <c r="X346" s="188"/>
      <c r="Y346" s="188"/>
      <c r="Z346" s="188"/>
      <c r="AA346" s="188"/>
      <c r="AB346" s="188"/>
      <c r="AC346" s="188"/>
      <c r="AD346" s="188"/>
      <c r="AE346" s="188"/>
      <c r="AF346" s="188"/>
      <c r="AG346" s="188"/>
      <c r="AH346" s="188"/>
      <c r="AI346" s="188"/>
      <c r="AJ346" s="188"/>
      <c r="AK346" s="188"/>
      <c r="AL346" s="188"/>
      <c r="AM346" s="188"/>
      <c r="AN346" s="188"/>
      <c r="AO346" s="188"/>
      <c r="AP346" s="188"/>
      <c r="AQ346" s="188"/>
      <c r="AR346" s="188"/>
      <c r="AS346" s="188"/>
      <c r="AT346" s="188"/>
      <c r="AU346" s="188"/>
      <c r="AV346" s="188"/>
      <c r="AW346" s="188"/>
      <c r="AX346" s="188"/>
      <c r="AY346" s="188"/>
      <c r="AZ346" s="188"/>
      <c r="BA346" s="188"/>
      <c r="BB346" s="188"/>
      <c r="BC346" s="188"/>
      <c r="BD346" s="188"/>
      <c r="BE346" s="188"/>
      <c r="BF346" s="188"/>
      <c r="BG346" s="188"/>
      <c r="BH346" s="188"/>
      <c r="BI346" s="188"/>
      <c r="BJ346" s="188"/>
      <c r="BK346" s="188"/>
      <c r="BL346" s="188"/>
      <c r="BM346" s="188"/>
    </row>
    <row r="347" spans="1:65">
      <c r="A347" s="188"/>
      <c r="B347" s="188"/>
      <c r="C347" s="188"/>
      <c r="D347" s="188"/>
      <c r="E347" s="188"/>
      <c r="F347" s="188"/>
      <c r="G347" s="188"/>
      <c r="H347" s="188"/>
      <c r="I347" s="188"/>
      <c r="J347" s="188"/>
      <c r="K347" s="188"/>
      <c r="L347" s="188"/>
      <c r="M347" s="188"/>
      <c r="N347" s="188"/>
      <c r="O347" s="188"/>
      <c r="P347" s="188"/>
      <c r="Q347" s="188"/>
      <c r="R347" s="188"/>
      <c r="S347" s="188"/>
      <c r="T347" s="188"/>
      <c r="U347" s="188"/>
      <c r="V347" s="188"/>
      <c r="W347" s="188"/>
      <c r="X347" s="188"/>
      <c r="Y347" s="188"/>
      <c r="Z347" s="188"/>
      <c r="AA347" s="188"/>
      <c r="AB347" s="188"/>
      <c r="AC347" s="188"/>
      <c r="AD347" s="188"/>
      <c r="AE347" s="188"/>
      <c r="AF347" s="188"/>
      <c r="AG347" s="188"/>
      <c r="AH347" s="188"/>
      <c r="AI347" s="188"/>
      <c r="AJ347" s="188"/>
      <c r="AK347" s="188"/>
      <c r="AL347" s="188"/>
      <c r="AM347" s="188"/>
      <c r="AN347" s="188"/>
      <c r="AO347" s="188"/>
      <c r="AP347" s="188"/>
      <c r="AQ347" s="188"/>
      <c r="AR347" s="188"/>
      <c r="AS347" s="188"/>
      <c r="AT347" s="188"/>
      <c r="AU347" s="188"/>
      <c r="AV347" s="188"/>
      <c r="AW347" s="188"/>
      <c r="AX347" s="188"/>
      <c r="AY347" s="188"/>
      <c r="AZ347" s="188"/>
      <c r="BA347" s="188"/>
      <c r="BB347" s="188"/>
      <c r="BC347" s="188"/>
      <c r="BD347" s="188"/>
      <c r="BE347" s="188"/>
      <c r="BF347" s="188"/>
      <c r="BG347" s="188"/>
      <c r="BH347" s="188"/>
      <c r="BI347" s="188"/>
      <c r="BJ347" s="188"/>
      <c r="BK347" s="188"/>
      <c r="BL347" s="188"/>
      <c r="BM347" s="188"/>
    </row>
    <row r="348" spans="1:65">
      <c r="A348" s="188"/>
      <c r="B348" s="188"/>
      <c r="C348" s="188"/>
      <c r="D348" s="188"/>
      <c r="E348" s="188"/>
      <c r="F348" s="188"/>
      <c r="G348" s="188"/>
      <c r="H348" s="188"/>
      <c r="I348" s="188"/>
      <c r="J348" s="188"/>
      <c r="K348" s="188"/>
      <c r="L348" s="188"/>
      <c r="M348" s="188"/>
      <c r="N348" s="188"/>
      <c r="O348" s="188"/>
      <c r="P348" s="188"/>
      <c r="Q348" s="188"/>
      <c r="R348" s="188"/>
      <c r="S348" s="188"/>
      <c r="T348" s="188"/>
      <c r="U348" s="188"/>
      <c r="V348" s="188"/>
      <c r="W348" s="188"/>
      <c r="X348" s="188"/>
      <c r="Y348" s="188"/>
      <c r="Z348" s="188"/>
      <c r="AA348" s="188"/>
      <c r="AB348" s="188"/>
      <c r="AC348" s="188"/>
      <c r="AD348" s="188"/>
      <c r="AE348" s="188"/>
      <c r="AF348" s="188"/>
      <c r="AG348" s="188"/>
      <c r="AH348" s="188"/>
      <c r="AI348" s="188"/>
      <c r="AJ348" s="188"/>
      <c r="AK348" s="188"/>
      <c r="AL348" s="188"/>
      <c r="AM348" s="188"/>
      <c r="AN348" s="188"/>
      <c r="AO348" s="188"/>
      <c r="AP348" s="188"/>
      <c r="AQ348" s="188"/>
      <c r="AR348" s="188"/>
      <c r="AS348" s="188"/>
      <c r="AT348" s="188"/>
      <c r="AU348" s="188"/>
      <c r="AV348" s="188"/>
      <c r="AW348" s="188"/>
      <c r="AX348" s="188"/>
      <c r="AY348" s="188"/>
      <c r="AZ348" s="188"/>
      <c r="BA348" s="188"/>
      <c r="BB348" s="188"/>
      <c r="BC348" s="188"/>
      <c r="BD348" s="188"/>
      <c r="BE348" s="188"/>
      <c r="BF348" s="188"/>
      <c r="BG348" s="188"/>
      <c r="BH348" s="188"/>
      <c r="BI348" s="188"/>
      <c r="BJ348" s="188"/>
      <c r="BK348" s="188"/>
      <c r="BL348" s="188"/>
      <c r="BM348" s="188"/>
    </row>
    <row r="349" spans="1:65">
      <c r="A349" s="188"/>
      <c r="B349" s="188"/>
      <c r="C349" s="188"/>
      <c r="D349" s="188"/>
      <c r="E349" s="188"/>
      <c r="F349" s="188"/>
      <c r="G349" s="188"/>
      <c r="H349" s="188"/>
      <c r="I349" s="188"/>
      <c r="J349" s="188"/>
      <c r="K349" s="188"/>
      <c r="L349" s="188"/>
      <c r="M349" s="188"/>
      <c r="N349" s="188"/>
      <c r="O349" s="188"/>
      <c r="P349" s="188"/>
      <c r="Q349" s="188"/>
      <c r="R349" s="188"/>
      <c r="S349" s="188"/>
      <c r="T349" s="188"/>
      <c r="U349" s="188"/>
      <c r="V349" s="188"/>
      <c r="W349" s="188"/>
      <c r="X349" s="188"/>
      <c r="Y349" s="188"/>
      <c r="Z349" s="188"/>
      <c r="AA349" s="188"/>
      <c r="AB349" s="188"/>
      <c r="AC349" s="188"/>
      <c r="AD349" s="188"/>
      <c r="AE349" s="188"/>
      <c r="AF349" s="188"/>
      <c r="AG349" s="188"/>
      <c r="AH349" s="188"/>
      <c r="AI349" s="188"/>
      <c r="AJ349" s="188"/>
      <c r="AK349" s="188"/>
      <c r="AL349" s="188"/>
      <c r="AM349" s="188"/>
      <c r="AN349" s="188"/>
      <c r="AO349" s="188"/>
      <c r="AP349" s="188"/>
      <c r="AQ349" s="188"/>
      <c r="AR349" s="188"/>
      <c r="AS349" s="188"/>
      <c r="AT349" s="188"/>
      <c r="AU349" s="188"/>
      <c r="AV349" s="188"/>
      <c r="AW349" s="188"/>
      <c r="AX349" s="188"/>
      <c r="AY349" s="188"/>
      <c r="AZ349" s="188"/>
      <c r="BA349" s="188"/>
      <c r="BB349" s="188"/>
      <c r="BC349" s="188"/>
      <c r="BD349" s="188"/>
      <c r="BE349" s="188"/>
      <c r="BF349" s="188"/>
      <c r="BG349" s="188"/>
      <c r="BH349" s="188"/>
      <c r="BI349" s="188"/>
      <c r="BJ349" s="188"/>
      <c r="BK349" s="188"/>
      <c r="BL349" s="188"/>
      <c r="BM349" s="188"/>
    </row>
    <row r="350" spans="1:65">
      <c r="A350" s="188"/>
      <c r="B350" s="188"/>
      <c r="C350" s="188"/>
      <c r="D350" s="188"/>
      <c r="E350" s="188"/>
      <c r="F350" s="188"/>
      <c r="G350" s="188"/>
      <c r="H350" s="188"/>
      <c r="I350" s="188"/>
      <c r="J350" s="188"/>
      <c r="K350" s="188"/>
      <c r="L350" s="188"/>
      <c r="M350" s="188"/>
      <c r="N350" s="188"/>
      <c r="O350" s="188"/>
      <c r="P350" s="188"/>
      <c r="Q350" s="188"/>
      <c r="R350" s="188"/>
      <c r="S350" s="188"/>
      <c r="T350" s="188"/>
      <c r="U350" s="188"/>
      <c r="V350" s="188"/>
      <c r="W350" s="188"/>
      <c r="X350" s="188"/>
      <c r="Y350" s="188"/>
      <c r="Z350" s="188"/>
      <c r="AA350" s="188"/>
      <c r="AB350" s="188"/>
      <c r="AC350" s="188"/>
      <c r="AD350" s="188"/>
      <c r="AE350" s="188"/>
      <c r="AF350" s="188"/>
      <c r="AG350" s="188"/>
      <c r="AH350" s="188"/>
      <c r="AI350" s="188"/>
      <c r="AJ350" s="188"/>
      <c r="AK350" s="188"/>
      <c r="AL350" s="188"/>
      <c r="AM350" s="188"/>
      <c r="AN350" s="188"/>
      <c r="AO350" s="188"/>
      <c r="AP350" s="188"/>
      <c r="AQ350" s="188"/>
      <c r="AR350" s="188"/>
      <c r="AS350" s="188"/>
      <c r="AT350" s="188"/>
      <c r="AU350" s="188"/>
      <c r="AV350" s="188"/>
      <c r="AW350" s="188"/>
      <c r="AX350" s="188"/>
      <c r="AY350" s="188"/>
      <c r="AZ350" s="188"/>
      <c r="BA350" s="188"/>
      <c r="BB350" s="188"/>
      <c r="BC350" s="188"/>
      <c r="BD350" s="188"/>
      <c r="BE350" s="188"/>
      <c r="BF350" s="188"/>
      <c r="BG350" s="188"/>
      <c r="BH350" s="188"/>
      <c r="BI350" s="188"/>
      <c r="BJ350" s="188"/>
      <c r="BK350" s="188"/>
      <c r="BL350" s="188"/>
      <c r="BM350" s="188"/>
    </row>
    <row r="351" spans="1:65">
      <c r="A351" s="188"/>
      <c r="B351" s="188"/>
      <c r="C351" s="188"/>
      <c r="D351" s="188"/>
      <c r="E351" s="188"/>
      <c r="F351" s="188"/>
      <c r="G351" s="188"/>
      <c r="H351" s="188"/>
      <c r="I351" s="188"/>
      <c r="J351" s="188"/>
      <c r="K351" s="188"/>
      <c r="L351" s="188"/>
      <c r="M351" s="188"/>
      <c r="N351" s="188"/>
      <c r="O351" s="188"/>
      <c r="P351" s="188"/>
      <c r="Q351" s="188"/>
      <c r="R351" s="188"/>
      <c r="S351" s="188"/>
      <c r="T351" s="188"/>
      <c r="U351" s="188"/>
      <c r="V351" s="188"/>
      <c r="W351" s="188"/>
      <c r="X351" s="188"/>
      <c r="Y351" s="188"/>
      <c r="Z351" s="188"/>
      <c r="AA351" s="188"/>
      <c r="AB351" s="188"/>
      <c r="AC351" s="188"/>
      <c r="AD351" s="188"/>
      <c r="AE351" s="188"/>
      <c r="AF351" s="188"/>
      <c r="AG351" s="188"/>
      <c r="AH351" s="188"/>
      <c r="AI351" s="188"/>
      <c r="AJ351" s="188"/>
      <c r="AK351" s="188"/>
      <c r="AL351" s="188"/>
      <c r="AM351" s="188"/>
      <c r="AN351" s="188"/>
      <c r="AO351" s="188"/>
      <c r="AP351" s="188"/>
      <c r="AQ351" s="188"/>
      <c r="AR351" s="188"/>
      <c r="AS351" s="188"/>
      <c r="AT351" s="188"/>
      <c r="AU351" s="188"/>
      <c r="AV351" s="188"/>
      <c r="AW351" s="188"/>
      <c r="AX351" s="188"/>
      <c r="AY351" s="188"/>
      <c r="AZ351" s="188"/>
      <c r="BA351" s="188"/>
      <c r="BB351" s="188"/>
      <c r="BC351" s="188"/>
      <c r="BD351" s="188"/>
      <c r="BE351" s="188"/>
      <c r="BF351" s="188"/>
      <c r="BG351" s="188"/>
      <c r="BH351" s="188"/>
      <c r="BI351" s="188"/>
      <c r="BJ351" s="188"/>
      <c r="BK351" s="188"/>
      <c r="BL351" s="188"/>
      <c r="BM351" s="188"/>
    </row>
    <row r="352" spans="1:65">
      <c r="A352" s="188"/>
      <c r="B352" s="188"/>
      <c r="C352" s="188"/>
      <c r="D352" s="188"/>
      <c r="E352" s="188"/>
      <c r="F352" s="188"/>
      <c r="G352" s="188"/>
      <c r="H352" s="188"/>
      <c r="I352" s="188"/>
      <c r="J352" s="188"/>
      <c r="K352" s="188"/>
      <c r="L352" s="188"/>
      <c r="M352" s="188"/>
      <c r="N352" s="188"/>
      <c r="O352" s="188"/>
      <c r="P352" s="188"/>
      <c r="Q352" s="188"/>
      <c r="R352" s="188"/>
      <c r="S352" s="188"/>
      <c r="T352" s="188"/>
      <c r="U352" s="188"/>
      <c r="V352" s="188"/>
      <c r="W352" s="188"/>
      <c r="X352" s="188"/>
      <c r="Y352" s="188"/>
      <c r="Z352" s="188"/>
      <c r="AA352" s="188"/>
      <c r="AB352" s="188"/>
      <c r="AC352" s="188"/>
      <c r="AD352" s="188"/>
      <c r="AE352" s="188"/>
      <c r="AF352" s="188"/>
      <c r="AG352" s="188"/>
      <c r="AH352" s="188"/>
      <c r="AI352" s="188"/>
      <c r="AJ352" s="188"/>
      <c r="AK352" s="188"/>
      <c r="AL352" s="188"/>
      <c r="AM352" s="188"/>
      <c r="AN352" s="188"/>
      <c r="AO352" s="188"/>
      <c r="AP352" s="188"/>
      <c r="AQ352" s="188"/>
      <c r="AR352" s="188"/>
      <c r="AS352" s="188"/>
      <c r="AT352" s="188"/>
      <c r="AU352" s="188"/>
      <c r="AV352" s="188"/>
      <c r="AW352" s="188"/>
      <c r="AX352" s="188"/>
      <c r="AY352" s="188"/>
      <c r="AZ352" s="188"/>
      <c r="BA352" s="188"/>
      <c r="BB352" s="188"/>
      <c r="BC352" s="188"/>
      <c r="BD352" s="188"/>
      <c r="BE352" s="188"/>
      <c r="BF352" s="188"/>
      <c r="BG352" s="188"/>
      <c r="BH352" s="188"/>
      <c r="BI352" s="188"/>
      <c r="BJ352" s="188"/>
      <c r="BK352" s="188"/>
      <c r="BL352" s="188"/>
      <c r="BM352" s="188"/>
    </row>
    <row r="353" spans="1:65">
      <c r="A353" s="188"/>
      <c r="B353" s="188"/>
      <c r="C353" s="188"/>
      <c r="D353" s="188"/>
      <c r="E353" s="188"/>
      <c r="F353" s="188"/>
      <c r="G353" s="188"/>
      <c r="H353" s="188"/>
      <c r="I353" s="188"/>
      <c r="J353" s="188"/>
      <c r="K353" s="188"/>
      <c r="L353" s="188"/>
      <c r="M353" s="188"/>
      <c r="N353" s="188"/>
      <c r="O353" s="188"/>
      <c r="P353" s="188"/>
      <c r="Q353" s="188"/>
      <c r="R353" s="188"/>
      <c r="S353" s="188"/>
      <c r="T353" s="188"/>
      <c r="U353" s="188"/>
      <c r="V353" s="188"/>
      <c r="W353" s="188"/>
      <c r="X353" s="188"/>
      <c r="Y353" s="188"/>
      <c r="Z353" s="188"/>
      <c r="AA353" s="188"/>
      <c r="AB353" s="188"/>
      <c r="AC353" s="188"/>
      <c r="AD353" s="188"/>
      <c r="AE353" s="188"/>
      <c r="AF353" s="188"/>
      <c r="AG353" s="188"/>
      <c r="AH353" s="188"/>
      <c r="AI353" s="188"/>
      <c r="AJ353" s="188"/>
      <c r="AK353" s="188"/>
      <c r="AL353" s="188"/>
      <c r="AM353" s="188"/>
      <c r="AN353" s="188"/>
      <c r="AO353" s="188"/>
      <c r="AP353" s="188"/>
      <c r="AQ353" s="188"/>
      <c r="AR353" s="188"/>
      <c r="AS353" s="188"/>
      <c r="AT353" s="188"/>
      <c r="AU353" s="188"/>
      <c r="AV353" s="188"/>
      <c r="AW353" s="188"/>
      <c r="AX353" s="188"/>
      <c r="AY353" s="188"/>
      <c r="AZ353" s="188"/>
      <c r="BA353" s="188"/>
      <c r="BB353" s="188"/>
      <c r="BC353" s="188"/>
      <c r="BD353" s="188"/>
      <c r="BE353" s="188"/>
      <c r="BF353" s="188"/>
      <c r="BG353" s="188"/>
      <c r="BH353" s="188"/>
      <c r="BI353" s="188"/>
      <c r="BJ353" s="188"/>
      <c r="BK353" s="188"/>
      <c r="BL353" s="188"/>
      <c r="BM353" s="188"/>
    </row>
    <row r="354" spans="1:65">
      <c r="A354" s="188"/>
      <c r="B354" s="188"/>
      <c r="C354" s="188"/>
      <c r="D354" s="188"/>
      <c r="E354" s="188"/>
      <c r="F354" s="188"/>
      <c r="G354" s="188"/>
      <c r="H354" s="188"/>
      <c r="I354" s="188"/>
      <c r="J354" s="188"/>
      <c r="K354" s="188"/>
      <c r="L354" s="188"/>
      <c r="M354" s="188"/>
      <c r="N354" s="188"/>
      <c r="O354" s="188"/>
      <c r="P354" s="188"/>
      <c r="Q354" s="188"/>
      <c r="R354" s="188"/>
      <c r="S354" s="188"/>
      <c r="T354" s="188"/>
      <c r="U354" s="188"/>
      <c r="V354" s="188"/>
      <c r="W354" s="188"/>
      <c r="X354" s="188"/>
      <c r="Y354" s="188"/>
      <c r="Z354" s="188"/>
      <c r="AA354" s="188"/>
      <c r="AB354" s="188"/>
      <c r="AC354" s="188"/>
      <c r="AD354" s="188"/>
      <c r="AE354" s="188"/>
      <c r="AF354" s="188"/>
      <c r="AG354" s="188"/>
      <c r="AH354" s="188"/>
      <c r="AI354" s="188"/>
      <c r="AJ354" s="188"/>
      <c r="AK354" s="188"/>
      <c r="AL354" s="188"/>
      <c r="AM354" s="188"/>
      <c r="AN354" s="188"/>
      <c r="AO354" s="188"/>
      <c r="AP354" s="188"/>
      <c r="AQ354" s="188"/>
      <c r="AR354" s="188"/>
      <c r="AS354" s="188"/>
      <c r="AT354" s="188"/>
      <c r="AU354" s="188"/>
      <c r="AV354" s="188"/>
      <c r="AW354" s="188"/>
      <c r="AX354" s="188"/>
      <c r="AY354" s="188"/>
      <c r="AZ354" s="188"/>
      <c r="BA354" s="188"/>
      <c r="BB354" s="188"/>
      <c r="BC354" s="188"/>
      <c r="BD354" s="188"/>
      <c r="BE354" s="188"/>
      <c r="BF354" s="188"/>
      <c r="BG354" s="188"/>
      <c r="BH354" s="188"/>
      <c r="BI354" s="188"/>
      <c r="BJ354" s="188"/>
      <c r="BK354" s="188"/>
      <c r="BL354" s="188"/>
      <c r="BM354" s="188"/>
    </row>
    <row r="355" spans="1:65">
      <c r="A355" s="188"/>
      <c r="B355" s="188"/>
      <c r="C355" s="188"/>
      <c r="D355" s="188"/>
      <c r="E355" s="188"/>
      <c r="F355" s="188"/>
      <c r="G355" s="188"/>
      <c r="H355" s="188"/>
      <c r="I355" s="188"/>
      <c r="J355" s="188"/>
      <c r="K355" s="188"/>
      <c r="L355" s="188"/>
      <c r="M355" s="188"/>
      <c r="N355" s="188"/>
      <c r="O355" s="188"/>
      <c r="P355" s="188"/>
      <c r="Q355" s="188"/>
      <c r="R355" s="188"/>
      <c r="S355" s="188"/>
      <c r="T355" s="188"/>
      <c r="U355" s="188"/>
      <c r="V355" s="188"/>
      <c r="W355" s="188"/>
      <c r="X355" s="188"/>
      <c r="Y355" s="188"/>
      <c r="Z355" s="188"/>
      <c r="AA355" s="188"/>
      <c r="AB355" s="188"/>
      <c r="AC355" s="188"/>
      <c r="AD355" s="188"/>
      <c r="AE355" s="188"/>
      <c r="AF355" s="188"/>
      <c r="AG355" s="188"/>
      <c r="AH355" s="188"/>
      <c r="AI355" s="188"/>
      <c r="AJ355" s="188"/>
      <c r="AK355" s="188"/>
      <c r="AL355" s="188"/>
      <c r="AM355" s="188"/>
      <c r="AN355" s="188"/>
      <c r="AO355" s="188"/>
      <c r="AP355" s="188"/>
      <c r="AQ355" s="188"/>
      <c r="AR355" s="188"/>
      <c r="AS355" s="188"/>
      <c r="AT355" s="188"/>
      <c r="AU355" s="188"/>
      <c r="AV355" s="188"/>
      <c r="AW355" s="188"/>
      <c r="AX355" s="188"/>
      <c r="AY355" s="188"/>
      <c r="AZ355" s="188"/>
      <c r="BA355" s="188"/>
      <c r="BB355" s="188"/>
      <c r="BC355" s="188"/>
      <c r="BD355" s="188"/>
      <c r="BE355" s="188"/>
      <c r="BF355" s="188"/>
      <c r="BG355" s="188"/>
      <c r="BH355" s="188"/>
      <c r="BI355" s="188"/>
      <c r="BJ355" s="188"/>
      <c r="BK355" s="188"/>
      <c r="BL355" s="188"/>
      <c r="BM355" s="188"/>
    </row>
    <row r="356" spans="1:65">
      <c r="A356" s="188"/>
      <c r="B356" s="188"/>
      <c r="C356" s="188"/>
      <c r="D356" s="188"/>
      <c r="E356" s="188"/>
      <c r="F356" s="188"/>
      <c r="G356" s="188"/>
      <c r="H356" s="188"/>
      <c r="I356" s="188"/>
      <c r="J356" s="188"/>
      <c r="K356" s="188"/>
      <c r="L356" s="188"/>
      <c r="M356" s="188"/>
      <c r="N356" s="188"/>
      <c r="O356" s="188"/>
      <c r="P356" s="188"/>
      <c r="Q356" s="188"/>
      <c r="R356" s="188"/>
      <c r="S356" s="188"/>
      <c r="T356" s="188"/>
      <c r="U356" s="188"/>
      <c r="V356" s="188"/>
      <c r="W356" s="188"/>
      <c r="X356" s="188"/>
      <c r="Y356" s="188"/>
      <c r="Z356" s="188"/>
      <c r="AA356" s="188"/>
      <c r="AB356" s="188"/>
      <c r="AC356" s="188"/>
      <c r="AD356" s="188"/>
      <c r="AE356" s="188"/>
      <c r="AF356" s="188"/>
      <c r="AG356" s="188"/>
      <c r="AH356" s="188"/>
      <c r="AI356" s="188"/>
      <c r="AJ356" s="188"/>
      <c r="AK356" s="188"/>
      <c r="AL356" s="188"/>
      <c r="AM356" s="188"/>
      <c r="AN356" s="188"/>
      <c r="AO356" s="188"/>
      <c r="AP356" s="188"/>
      <c r="AQ356" s="188"/>
      <c r="AR356" s="188"/>
      <c r="AS356" s="188"/>
      <c r="AT356" s="188"/>
      <c r="AU356" s="188"/>
      <c r="AV356" s="188"/>
      <c r="AW356" s="188"/>
      <c r="AX356" s="188"/>
      <c r="AY356" s="188"/>
      <c r="AZ356" s="188"/>
      <c r="BA356" s="188"/>
      <c r="BB356" s="188"/>
      <c r="BC356" s="188"/>
      <c r="BD356" s="188"/>
      <c r="BE356" s="188"/>
      <c r="BF356" s="188"/>
      <c r="BG356" s="188"/>
      <c r="BH356" s="188"/>
      <c r="BI356" s="188"/>
      <c r="BJ356" s="188"/>
      <c r="BK356" s="188"/>
      <c r="BL356" s="188"/>
      <c r="BM356" s="188"/>
    </row>
    <row r="357" spans="1:65">
      <c r="A357" s="188"/>
      <c r="B357" s="188"/>
      <c r="C357" s="188"/>
      <c r="D357" s="188"/>
      <c r="E357" s="188"/>
      <c r="F357" s="188"/>
      <c r="G357" s="188"/>
      <c r="H357" s="188"/>
      <c r="I357" s="188"/>
      <c r="J357" s="188"/>
      <c r="K357" s="188"/>
      <c r="L357" s="188"/>
      <c r="M357" s="188"/>
      <c r="N357" s="188"/>
      <c r="O357" s="188"/>
      <c r="P357" s="188"/>
      <c r="Q357" s="188"/>
      <c r="R357" s="188"/>
      <c r="S357" s="188"/>
      <c r="T357" s="188"/>
      <c r="U357" s="188"/>
      <c r="V357" s="188"/>
      <c r="W357" s="188"/>
      <c r="X357" s="188"/>
      <c r="Y357" s="188"/>
      <c r="Z357" s="188"/>
      <c r="AA357" s="188"/>
      <c r="AB357" s="188"/>
      <c r="AC357" s="188"/>
      <c r="AD357" s="188"/>
      <c r="AE357" s="188"/>
      <c r="AF357" s="188"/>
      <c r="AG357" s="188"/>
      <c r="AH357" s="188"/>
      <c r="AI357" s="188"/>
      <c r="AJ357" s="188"/>
      <c r="AK357" s="188"/>
      <c r="AL357" s="188"/>
      <c r="AM357" s="188"/>
      <c r="AN357" s="188"/>
      <c r="AO357" s="188"/>
      <c r="AP357" s="188"/>
      <c r="AQ357" s="188"/>
      <c r="AR357" s="188"/>
      <c r="AS357" s="188"/>
      <c r="AT357" s="188"/>
      <c r="AU357" s="188"/>
      <c r="AV357" s="188"/>
      <c r="AW357" s="188"/>
      <c r="AX357" s="188"/>
      <c r="AY357" s="188"/>
      <c r="AZ357" s="188"/>
      <c r="BA357" s="188"/>
      <c r="BB357" s="188"/>
      <c r="BC357" s="188"/>
      <c r="BD357" s="188"/>
      <c r="BE357" s="188"/>
      <c r="BF357" s="188"/>
      <c r="BG357" s="188"/>
      <c r="BH357" s="188"/>
      <c r="BI357" s="188"/>
      <c r="BJ357" s="188"/>
      <c r="BK357" s="188"/>
      <c r="BL357" s="188"/>
      <c r="BM357" s="188"/>
    </row>
    <row r="358" spans="1:65">
      <c r="A358" s="188"/>
      <c r="B358" s="188"/>
      <c r="C358" s="188"/>
      <c r="D358" s="188"/>
      <c r="E358" s="188"/>
      <c r="F358" s="188"/>
      <c r="G358" s="188"/>
      <c r="H358" s="188"/>
      <c r="I358" s="188"/>
      <c r="J358" s="188"/>
      <c r="K358" s="188"/>
      <c r="L358" s="188"/>
      <c r="M358" s="188"/>
      <c r="N358" s="188"/>
      <c r="O358" s="188"/>
      <c r="P358" s="188"/>
      <c r="Q358" s="188"/>
      <c r="R358" s="188"/>
      <c r="S358" s="188"/>
      <c r="T358" s="188"/>
      <c r="U358" s="188"/>
      <c r="V358" s="188"/>
      <c r="W358" s="188"/>
      <c r="X358" s="188"/>
      <c r="Y358" s="188"/>
      <c r="Z358" s="188"/>
      <c r="AA358" s="188"/>
      <c r="AB358" s="188"/>
      <c r="AC358" s="188"/>
      <c r="AD358" s="188"/>
      <c r="AE358" s="188"/>
      <c r="AF358" s="188"/>
      <c r="AG358" s="188"/>
      <c r="AH358" s="188"/>
      <c r="AI358" s="188"/>
      <c r="AJ358" s="188"/>
      <c r="AK358" s="188"/>
      <c r="AL358" s="188"/>
      <c r="AM358" s="188"/>
      <c r="AN358" s="188"/>
      <c r="AO358" s="188"/>
      <c r="AP358" s="188"/>
      <c r="AQ358" s="188"/>
      <c r="AR358" s="188"/>
      <c r="AS358" s="188"/>
      <c r="AT358" s="188"/>
      <c r="AU358" s="188"/>
      <c r="AV358" s="188"/>
      <c r="AW358" s="188"/>
      <c r="AX358" s="188"/>
      <c r="AY358" s="188"/>
      <c r="AZ358" s="188"/>
      <c r="BA358" s="188"/>
      <c r="BB358" s="188"/>
      <c r="BC358" s="188"/>
      <c r="BD358" s="188"/>
      <c r="BE358" s="188"/>
      <c r="BF358" s="188"/>
      <c r="BG358" s="188"/>
      <c r="BH358" s="188"/>
      <c r="BI358" s="188"/>
      <c r="BJ358" s="188"/>
      <c r="BK358" s="188"/>
      <c r="BL358" s="188"/>
      <c r="BM358" s="188"/>
    </row>
    <row r="359" spans="1:65">
      <c r="A359" s="188"/>
      <c r="B359" s="188"/>
      <c r="C359" s="188"/>
      <c r="D359" s="188"/>
      <c r="E359" s="188"/>
      <c r="F359" s="188"/>
      <c r="G359" s="188"/>
      <c r="H359" s="188"/>
      <c r="I359" s="188"/>
      <c r="J359" s="188"/>
      <c r="K359" s="188"/>
      <c r="L359" s="188"/>
      <c r="M359" s="188"/>
      <c r="N359" s="188"/>
      <c r="O359" s="188"/>
      <c r="P359" s="188"/>
      <c r="Q359" s="188"/>
      <c r="R359" s="188"/>
      <c r="S359" s="188"/>
      <c r="T359" s="188"/>
      <c r="U359" s="188"/>
      <c r="V359" s="188"/>
      <c r="W359" s="188"/>
      <c r="X359" s="188"/>
      <c r="Y359" s="188"/>
      <c r="Z359" s="188"/>
      <c r="AA359" s="188"/>
      <c r="AB359" s="188"/>
      <c r="AC359" s="188"/>
      <c r="AD359" s="188"/>
      <c r="AE359" s="188"/>
      <c r="AF359" s="188"/>
      <c r="AG359" s="188"/>
      <c r="AH359" s="188"/>
      <c r="AI359" s="188"/>
      <c r="AJ359" s="188"/>
      <c r="AK359" s="188"/>
      <c r="AL359" s="188"/>
      <c r="AM359" s="188"/>
      <c r="AN359" s="188"/>
      <c r="AO359" s="188"/>
      <c r="AP359" s="188"/>
      <c r="AQ359" s="188"/>
      <c r="AR359" s="188"/>
      <c r="AS359" s="188"/>
      <c r="AT359" s="188"/>
      <c r="AU359" s="188"/>
      <c r="AV359" s="188"/>
      <c r="AW359" s="188"/>
      <c r="AX359" s="188"/>
      <c r="AY359" s="188"/>
      <c r="AZ359" s="188"/>
      <c r="BA359" s="188"/>
      <c r="BB359" s="188"/>
      <c r="BC359" s="188"/>
      <c r="BD359" s="188"/>
      <c r="BE359" s="188"/>
      <c r="BF359" s="188"/>
      <c r="BG359" s="188"/>
      <c r="BH359" s="188"/>
      <c r="BI359" s="188"/>
      <c r="BJ359" s="188"/>
      <c r="BK359" s="188"/>
      <c r="BL359" s="188"/>
      <c r="BM359" s="188"/>
    </row>
    <row r="360" spans="1:65">
      <c r="A360" s="188"/>
      <c r="B360" s="188"/>
      <c r="C360" s="188"/>
      <c r="D360" s="188"/>
      <c r="E360" s="188"/>
      <c r="F360" s="188"/>
      <c r="G360" s="188"/>
      <c r="H360" s="188"/>
      <c r="I360" s="188"/>
      <c r="J360" s="188"/>
      <c r="K360" s="188"/>
      <c r="L360" s="188"/>
      <c r="M360" s="188"/>
      <c r="N360" s="188"/>
      <c r="O360" s="188"/>
      <c r="P360" s="188"/>
      <c r="Q360" s="188"/>
      <c r="R360" s="188"/>
      <c r="S360" s="188"/>
      <c r="T360" s="188"/>
      <c r="U360" s="188"/>
      <c r="V360" s="188"/>
      <c r="W360" s="188"/>
      <c r="X360" s="188"/>
      <c r="Y360" s="188"/>
      <c r="Z360" s="188"/>
      <c r="AA360" s="188"/>
      <c r="AB360" s="188"/>
      <c r="AC360" s="188"/>
      <c r="AD360" s="188"/>
      <c r="AE360" s="188"/>
      <c r="AF360" s="188"/>
      <c r="AG360" s="188"/>
      <c r="AH360" s="188"/>
      <c r="AI360" s="188"/>
      <c r="AJ360" s="188"/>
      <c r="AK360" s="188"/>
      <c r="AL360" s="188"/>
      <c r="AM360" s="188"/>
      <c r="AN360" s="188"/>
      <c r="AO360" s="188"/>
      <c r="AP360" s="188"/>
      <c r="AQ360" s="188"/>
      <c r="AR360" s="188"/>
      <c r="AS360" s="188"/>
      <c r="AT360" s="188"/>
      <c r="AU360" s="188"/>
      <c r="AV360" s="188"/>
      <c r="AW360" s="188"/>
      <c r="AX360" s="188"/>
      <c r="AY360" s="188"/>
      <c r="AZ360" s="188"/>
      <c r="BA360" s="188"/>
      <c r="BB360" s="188"/>
      <c r="BC360" s="188"/>
      <c r="BD360" s="188"/>
      <c r="BE360" s="188"/>
      <c r="BF360" s="188"/>
      <c r="BG360" s="188"/>
      <c r="BH360" s="188"/>
      <c r="BI360" s="188"/>
      <c r="BJ360" s="188"/>
      <c r="BK360" s="188"/>
      <c r="BL360" s="188"/>
      <c r="BM360" s="188"/>
    </row>
    <row r="361" spans="1:65">
      <c r="A361" s="188"/>
      <c r="B361" s="188"/>
      <c r="C361" s="188"/>
      <c r="D361" s="188"/>
      <c r="E361" s="188"/>
      <c r="F361" s="188"/>
      <c r="G361" s="188"/>
      <c r="H361" s="188"/>
      <c r="I361" s="188"/>
      <c r="J361" s="188"/>
      <c r="K361" s="188"/>
      <c r="L361" s="188"/>
      <c r="M361" s="188"/>
      <c r="N361" s="188"/>
      <c r="O361" s="188"/>
      <c r="P361" s="188"/>
      <c r="Q361" s="188"/>
      <c r="R361" s="188"/>
      <c r="S361" s="188"/>
      <c r="T361" s="188"/>
      <c r="U361" s="188"/>
      <c r="V361" s="188"/>
      <c r="W361" s="188"/>
      <c r="X361" s="188"/>
      <c r="Y361" s="188"/>
      <c r="Z361" s="188"/>
      <c r="AA361" s="188"/>
      <c r="AB361" s="188"/>
      <c r="AC361" s="188"/>
      <c r="AD361" s="188"/>
      <c r="AE361" s="188"/>
      <c r="AF361" s="188"/>
      <c r="AG361" s="188"/>
      <c r="AH361" s="188"/>
      <c r="AI361" s="188"/>
      <c r="AJ361" s="188"/>
      <c r="AK361" s="188"/>
      <c r="AL361" s="188"/>
      <c r="AM361" s="188"/>
      <c r="AN361" s="188"/>
      <c r="AO361" s="188"/>
      <c r="AP361" s="188"/>
      <c r="AQ361" s="188"/>
      <c r="AR361" s="188"/>
      <c r="AS361" s="188"/>
      <c r="AT361" s="188"/>
      <c r="AU361" s="188"/>
      <c r="AV361" s="188"/>
      <c r="AW361" s="188"/>
      <c r="AX361" s="188"/>
      <c r="AY361" s="188"/>
      <c r="AZ361" s="188"/>
      <c r="BA361" s="188"/>
      <c r="BB361" s="188"/>
      <c r="BC361" s="188"/>
      <c r="BD361" s="188"/>
      <c r="BE361" s="188"/>
      <c r="BF361" s="188"/>
      <c r="BG361" s="188"/>
      <c r="BH361" s="188"/>
      <c r="BI361" s="188"/>
      <c r="BJ361" s="188"/>
      <c r="BK361" s="188"/>
      <c r="BL361" s="188"/>
      <c r="BM361" s="188"/>
    </row>
    <row r="362" spans="1:65">
      <c r="A362" s="188"/>
      <c r="B362" s="188"/>
      <c r="C362" s="188"/>
      <c r="D362" s="188"/>
      <c r="E362" s="188"/>
      <c r="F362" s="188"/>
      <c r="G362" s="188"/>
      <c r="H362" s="188"/>
      <c r="I362" s="188"/>
      <c r="J362" s="188"/>
      <c r="K362" s="188"/>
      <c r="L362" s="188"/>
      <c r="M362" s="188"/>
      <c r="N362" s="188"/>
      <c r="O362" s="188"/>
      <c r="P362" s="188"/>
      <c r="Q362" s="188"/>
      <c r="R362" s="188"/>
      <c r="S362" s="188"/>
      <c r="T362" s="188"/>
      <c r="U362" s="188"/>
      <c r="V362" s="188"/>
      <c r="W362" s="188"/>
      <c r="X362" s="188"/>
      <c r="Y362" s="188"/>
      <c r="Z362" s="188"/>
      <c r="AA362" s="188"/>
      <c r="AB362" s="188"/>
      <c r="AC362" s="188"/>
      <c r="AD362" s="188"/>
      <c r="AE362" s="188"/>
      <c r="AF362" s="188"/>
      <c r="AG362" s="188"/>
      <c r="AH362" s="188"/>
      <c r="AI362" s="188"/>
      <c r="AJ362" s="188"/>
      <c r="AK362" s="188"/>
      <c r="AL362" s="188"/>
      <c r="AM362" s="188"/>
      <c r="AN362" s="188"/>
      <c r="AO362" s="188"/>
      <c r="AP362" s="188"/>
      <c r="AQ362" s="188"/>
      <c r="AR362" s="188"/>
      <c r="AS362" s="188"/>
      <c r="AT362" s="188"/>
      <c r="AU362" s="188"/>
      <c r="AV362" s="188"/>
      <c r="AW362" s="188"/>
      <c r="AX362" s="188"/>
      <c r="AY362" s="188"/>
      <c r="AZ362" s="188"/>
      <c r="BA362" s="188"/>
      <c r="BB362" s="188"/>
      <c r="BC362" s="188"/>
      <c r="BD362" s="188"/>
      <c r="BE362" s="188"/>
      <c r="BF362" s="188"/>
      <c r="BG362" s="188"/>
      <c r="BH362" s="188"/>
      <c r="BI362" s="188"/>
      <c r="BJ362" s="188"/>
      <c r="BK362" s="188"/>
      <c r="BL362" s="188"/>
      <c r="BM362" s="188"/>
    </row>
    <row r="363" spans="1:65">
      <c r="A363" s="188"/>
      <c r="B363" s="188"/>
      <c r="C363" s="188"/>
      <c r="D363" s="188"/>
      <c r="E363" s="188"/>
      <c r="F363" s="188"/>
      <c r="G363" s="188"/>
      <c r="H363" s="188"/>
      <c r="I363" s="188"/>
      <c r="J363" s="188"/>
      <c r="K363" s="188"/>
      <c r="L363" s="188"/>
      <c r="M363" s="188"/>
      <c r="N363" s="188"/>
      <c r="O363" s="188"/>
      <c r="P363" s="188"/>
      <c r="Q363" s="188"/>
      <c r="R363" s="188"/>
      <c r="S363" s="188"/>
      <c r="T363" s="188"/>
      <c r="U363" s="188"/>
      <c r="V363" s="188"/>
      <c r="W363" s="188"/>
      <c r="X363" s="188"/>
      <c r="Y363" s="188"/>
      <c r="Z363" s="188"/>
      <c r="AA363" s="188"/>
      <c r="AB363" s="188"/>
      <c r="AC363" s="188"/>
      <c r="AD363" s="188"/>
      <c r="AE363" s="188"/>
      <c r="AF363" s="188"/>
      <c r="AG363" s="188"/>
      <c r="AH363" s="188"/>
      <c r="AI363" s="188"/>
      <c r="AJ363" s="188"/>
      <c r="AK363" s="188"/>
      <c r="AL363" s="188"/>
      <c r="AM363" s="188"/>
      <c r="AN363" s="188"/>
      <c r="AO363" s="188"/>
      <c r="AP363" s="188"/>
      <c r="AQ363" s="188"/>
      <c r="AR363" s="188"/>
      <c r="AS363" s="188"/>
      <c r="AT363" s="188"/>
      <c r="AU363" s="188"/>
      <c r="AV363" s="188"/>
      <c r="AW363" s="188"/>
      <c r="AX363" s="188"/>
      <c r="AY363" s="188"/>
      <c r="AZ363" s="188"/>
      <c r="BA363" s="188"/>
      <c r="BB363" s="188"/>
      <c r="BC363" s="188"/>
      <c r="BD363" s="188"/>
      <c r="BE363" s="188"/>
      <c r="BF363" s="188"/>
      <c r="BG363" s="188"/>
      <c r="BH363" s="188"/>
      <c r="BI363" s="188"/>
      <c r="BJ363" s="188"/>
      <c r="BK363" s="188"/>
      <c r="BL363" s="188"/>
      <c r="BM363" s="188"/>
    </row>
    <row r="364" spans="1:65">
      <c r="A364" s="188"/>
      <c r="B364" s="188"/>
      <c r="C364" s="188"/>
      <c r="D364" s="188"/>
      <c r="E364" s="188"/>
      <c r="F364" s="188"/>
      <c r="G364" s="188"/>
      <c r="H364" s="188"/>
      <c r="I364" s="188"/>
      <c r="J364" s="188"/>
      <c r="K364" s="188"/>
      <c r="L364" s="188"/>
      <c r="M364" s="188"/>
      <c r="N364" s="188"/>
      <c r="O364" s="188"/>
      <c r="P364" s="188"/>
      <c r="Q364" s="188"/>
      <c r="R364" s="188"/>
      <c r="S364" s="188"/>
      <c r="T364" s="188"/>
      <c r="U364" s="188"/>
      <c r="V364" s="188"/>
      <c r="W364" s="188"/>
      <c r="X364" s="188"/>
      <c r="Y364" s="188"/>
      <c r="Z364" s="188"/>
      <c r="AA364" s="188"/>
      <c r="AB364" s="188"/>
      <c r="AC364" s="188"/>
      <c r="AD364" s="188"/>
      <c r="AE364" s="188"/>
      <c r="AF364" s="188"/>
      <c r="AG364" s="188"/>
      <c r="AH364" s="188"/>
      <c r="AI364" s="188"/>
      <c r="AJ364" s="188"/>
      <c r="AK364" s="188"/>
      <c r="AL364" s="188"/>
      <c r="AM364" s="188"/>
      <c r="AN364" s="188"/>
      <c r="AO364" s="188"/>
      <c r="AP364" s="188"/>
      <c r="AQ364" s="188"/>
      <c r="AR364" s="188"/>
      <c r="AS364" s="188"/>
      <c r="AT364" s="188"/>
      <c r="AU364" s="188"/>
      <c r="AV364" s="188"/>
      <c r="AW364" s="188"/>
      <c r="AX364" s="188"/>
      <c r="AY364" s="188"/>
      <c r="AZ364" s="188"/>
      <c r="BA364" s="188"/>
      <c r="BB364" s="188"/>
      <c r="BC364" s="188"/>
      <c r="BD364" s="188"/>
      <c r="BE364" s="188"/>
      <c r="BF364" s="188"/>
      <c r="BG364" s="188"/>
      <c r="BH364" s="188"/>
      <c r="BI364" s="188"/>
      <c r="BJ364" s="188"/>
      <c r="BK364" s="188"/>
      <c r="BL364" s="188"/>
      <c r="BM364" s="188"/>
    </row>
    <row r="365" spans="1:65">
      <c r="A365" s="188"/>
      <c r="B365" s="188"/>
      <c r="C365" s="188"/>
      <c r="D365" s="188"/>
      <c r="E365" s="188"/>
      <c r="F365" s="188"/>
      <c r="G365" s="188"/>
      <c r="H365" s="188"/>
      <c r="I365" s="188"/>
      <c r="J365" s="188"/>
      <c r="K365" s="188"/>
      <c r="L365" s="188"/>
      <c r="M365" s="188"/>
      <c r="N365" s="188"/>
      <c r="O365" s="188"/>
      <c r="P365" s="188"/>
      <c r="Q365" s="188"/>
      <c r="R365" s="188"/>
      <c r="S365" s="188"/>
      <c r="T365" s="188"/>
      <c r="U365" s="188"/>
      <c r="V365" s="188"/>
      <c r="W365" s="188"/>
      <c r="X365" s="188"/>
      <c r="Y365" s="188"/>
      <c r="Z365" s="188"/>
      <c r="AA365" s="188"/>
      <c r="AB365" s="188"/>
      <c r="AC365" s="188"/>
      <c r="AD365" s="188"/>
      <c r="AE365" s="188"/>
      <c r="AF365" s="188"/>
      <c r="AG365" s="188"/>
      <c r="AH365" s="188"/>
      <c r="AI365" s="188"/>
      <c r="AJ365" s="188"/>
      <c r="AK365" s="188"/>
      <c r="AL365" s="188"/>
      <c r="AM365" s="188"/>
      <c r="AN365" s="188"/>
      <c r="AO365" s="188"/>
      <c r="AP365" s="188"/>
      <c r="AQ365" s="188"/>
      <c r="AR365" s="188"/>
      <c r="AS365" s="188"/>
      <c r="AT365" s="188"/>
      <c r="AU365" s="188"/>
      <c r="AV365" s="188"/>
      <c r="AW365" s="188"/>
      <c r="AX365" s="188"/>
      <c r="AY365" s="188"/>
      <c r="AZ365" s="188"/>
      <c r="BA365" s="188"/>
      <c r="BB365" s="188"/>
      <c r="BC365" s="188"/>
      <c r="BD365" s="188"/>
      <c r="BE365" s="188"/>
      <c r="BF365" s="188"/>
      <c r="BG365" s="188"/>
      <c r="BH365" s="188"/>
      <c r="BI365" s="188"/>
      <c r="BJ365" s="188"/>
      <c r="BK365" s="188"/>
      <c r="BL365" s="188"/>
      <c r="BM365" s="188"/>
    </row>
  </sheetData>
  <mergeCells count="2">
    <mergeCell ref="A3:G3"/>
    <mergeCell ref="A5:F5"/>
  </mergeCells>
  <pageMargins left="0.7" right="0.7" top="0.75" bottom="0.75" header="0.3" footer="0.3"/>
  <pageSetup paperSize="9" orientation="portrait" r:id="rId1"/>
  <colBreaks count="1" manualBreakCount="1">
    <brk id="6" max="1048575" man="1"/>
  </colBreaks>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U105"/>
  <sheetViews>
    <sheetView zoomScaleNormal="100" zoomScaleSheetLayoutView="100" workbookViewId="0">
      <selection activeCell="A4" sqref="A4"/>
    </sheetView>
  </sheetViews>
  <sheetFormatPr defaultColWidth="9.1796875" defaultRowHeight="12.5"/>
  <cols>
    <col min="1" max="1" width="20.7265625" style="11" customWidth="1"/>
    <col min="2" max="2" width="7.453125" style="11" customWidth="1"/>
    <col min="3" max="3" width="0.81640625" style="11" customWidth="1"/>
    <col min="4" max="6" width="12.7265625" style="11" customWidth="1"/>
    <col min="7" max="7" width="12.1796875" style="11" customWidth="1"/>
    <col min="8" max="8" width="7.1796875" style="11" bestFit="1" customWidth="1"/>
    <col min="9" max="16384" width="9.1796875" style="11"/>
  </cols>
  <sheetData>
    <row r="1" spans="1:8" s="1" customFormat="1" ht="12" customHeight="1"/>
    <row r="2" spans="1:8" s="1" customFormat="1" ht="12" customHeight="1"/>
    <row r="3" spans="1:8" s="1" customFormat="1" ht="24" customHeight="1">
      <c r="A3" s="768"/>
      <c r="B3" s="768"/>
      <c r="C3" s="768"/>
      <c r="D3" s="768"/>
      <c r="E3" s="768"/>
      <c r="F3" s="768"/>
      <c r="G3" s="768"/>
    </row>
    <row r="4" spans="1:8" s="1" customFormat="1" ht="12" customHeight="1">
      <c r="A4" s="2" t="s">
        <v>42</v>
      </c>
    </row>
    <row r="5" spans="1:8" s="3" customFormat="1" ht="12" customHeight="1">
      <c r="A5" s="731" t="s">
        <v>43</v>
      </c>
      <c r="B5" s="731"/>
      <c r="C5" s="731"/>
      <c r="D5" s="731"/>
      <c r="E5" s="731"/>
      <c r="F5" s="731"/>
      <c r="G5" s="731"/>
    </row>
    <row r="6" spans="1:8" s="3" customFormat="1" ht="12" customHeight="1">
      <c r="A6" s="212" t="s">
        <v>660</v>
      </c>
      <c r="B6" s="4"/>
      <c r="C6" s="4"/>
      <c r="D6" s="4"/>
      <c r="E6" s="4"/>
      <c r="F6" s="4"/>
      <c r="G6" s="4"/>
    </row>
    <row r="7" spans="1:8" s="14" customFormat="1" ht="6" customHeight="1">
      <c r="A7" s="307"/>
      <c r="B7" s="307"/>
      <c r="C7" s="307"/>
      <c r="D7" s="307"/>
      <c r="E7" s="307"/>
      <c r="F7" s="307"/>
      <c r="G7" s="307"/>
    </row>
    <row r="8" spans="1:8" ht="12.75" customHeight="1">
      <c r="A8" s="772" t="s">
        <v>572</v>
      </c>
      <c r="B8" s="809" t="s">
        <v>661</v>
      </c>
      <c r="C8" s="702"/>
      <c r="D8" s="811" t="s">
        <v>662</v>
      </c>
      <c r="E8" s="811"/>
      <c r="F8" s="811"/>
      <c r="G8" s="809" t="s">
        <v>663</v>
      </c>
    </row>
    <row r="9" spans="1:8" ht="15" customHeight="1">
      <c r="A9" s="773"/>
      <c r="B9" s="810"/>
      <c r="C9" s="370"/>
      <c r="D9" s="308" t="s">
        <v>664</v>
      </c>
      <c r="E9" s="308" t="s">
        <v>665</v>
      </c>
      <c r="F9" s="308" t="s">
        <v>666</v>
      </c>
      <c r="G9" s="810"/>
    </row>
    <row r="10" spans="1:8" ht="3" customHeight="1">
      <c r="A10" s="702"/>
      <c r="B10" s="33"/>
      <c r="C10" s="33"/>
      <c r="D10" s="33"/>
      <c r="E10" s="33"/>
      <c r="F10" s="33"/>
      <c r="G10" s="33"/>
    </row>
    <row r="11" spans="1:8" ht="10" customHeight="1">
      <c r="A11" s="12">
        <v>2011</v>
      </c>
      <c r="B11" s="45">
        <v>8181</v>
      </c>
      <c r="C11" s="115"/>
      <c r="D11" s="45">
        <v>38430</v>
      </c>
      <c r="E11" s="45">
        <v>33577</v>
      </c>
      <c r="F11" s="45">
        <v>72007</v>
      </c>
      <c r="G11" s="116">
        <v>8.8000000000000007</v>
      </c>
      <c r="H11" s="34"/>
    </row>
    <row r="12" spans="1:8" ht="10" customHeight="1">
      <c r="A12" s="12">
        <v>2012</v>
      </c>
      <c r="B12" s="45">
        <v>8274</v>
      </c>
      <c r="C12" s="115"/>
      <c r="D12" s="45">
        <v>74532</v>
      </c>
      <c r="E12" s="45">
        <v>56266.999999999993</v>
      </c>
      <c r="F12" s="45">
        <v>130799</v>
      </c>
      <c r="G12" s="116">
        <v>15.8</v>
      </c>
      <c r="H12" s="34"/>
    </row>
    <row r="13" spans="1:8" ht="10" customHeight="1">
      <c r="A13" s="12">
        <v>2013</v>
      </c>
      <c r="B13" s="45">
        <v>2936</v>
      </c>
      <c r="C13" s="115"/>
      <c r="D13" s="45">
        <v>13437</v>
      </c>
      <c r="E13" s="45">
        <v>15638.999999999998</v>
      </c>
      <c r="F13" s="45">
        <v>29076</v>
      </c>
      <c r="G13" s="116">
        <v>9.9</v>
      </c>
      <c r="H13" s="34"/>
    </row>
    <row r="14" spans="1:8" ht="10" customHeight="1">
      <c r="A14" s="12">
        <v>2014</v>
      </c>
      <c r="B14" s="19">
        <v>3257</v>
      </c>
      <c r="C14" s="19"/>
      <c r="D14" s="19">
        <v>17320</v>
      </c>
      <c r="E14" s="19">
        <v>18805</v>
      </c>
      <c r="F14" s="19">
        <v>36125</v>
      </c>
      <c r="G14" s="101">
        <v>11.1</v>
      </c>
      <c r="H14" s="34"/>
    </row>
    <row r="15" spans="1:8" ht="10" customHeight="1">
      <c r="A15" s="12">
        <v>2015</v>
      </c>
      <c r="B15" s="45">
        <v>5442</v>
      </c>
      <c r="C15" s="115"/>
      <c r="D15" s="45">
        <v>25867</v>
      </c>
      <c r="E15" s="45">
        <v>15644</v>
      </c>
      <c r="F15" s="45">
        <v>41511</v>
      </c>
      <c r="G15" s="116">
        <v>7.6</v>
      </c>
      <c r="H15" s="34"/>
    </row>
    <row r="16" spans="1:8" ht="10" customHeight="1">
      <c r="A16" s="12">
        <v>2016</v>
      </c>
      <c r="B16" s="45">
        <v>5818</v>
      </c>
      <c r="C16" s="115"/>
      <c r="D16" s="45">
        <v>31970</v>
      </c>
      <c r="E16" s="45">
        <v>33533</v>
      </c>
      <c r="F16" s="45">
        <v>65503</v>
      </c>
      <c r="G16" s="116">
        <v>11.3</v>
      </c>
      <c r="H16" s="34"/>
    </row>
    <row r="17" spans="1:20" ht="10" customHeight="1">
      <c r="A17" s="12">
        <v>2017</v>
      </c>
      <c r="B17" s="45">
        <v>7846</v>
      </c>
      <c r="C17" s="45"/>
      <c r="D17" s="45">
        <v>113422</v>
      </c>
      <c r="E17" s="45">
        <v>48941</v>
      </c>
      <c r="F17" s="45">
        <v>162363</v>
      </c>
      <c r="G17" s="116">
        <v>20.7</v>
      </c>
      <c r="H17" s="34"/>
    </row>
    <row r="18" spans="1:20" ht="10" customHeight="1">
      <c r="A18" s="81">
        <v>2018</v>
      </c>
      <c r="B18" s="45">
        <v>3220</v>
      </c>
      <c r="C18" s="100"/>
      <c r="D18" s="45">
        <v>8804.869999999999</v>
      </c>
      <c r="E18" s="45">
        <v>10675.68</v>
      </c>
      <c r="F18" s="45">
        <v>19480.55</v>
      </c>
      <c r="G18" s="116">
        <v>6</v>
      </c>
      <c r="H18" s="34"/>
    </row>
    <row r="19" spans="1:20" ht="10" customHeight="1">
      <c r="A19" s="12">
        <v>2019</v>
      </c>
      <c r="B19" s="45">
        <v>4351</v>
      </c>
      <c r="C19" s="100"/>
      <c r="D19" s="45">
        <v>17716.899999999998</v>
      </c>
      <c r="E19" s="45">
        <v>18317.5</v>
      </c>
      <c r="F19" s="45">
        <v>36034.400000000001</v>
      </c>
      <c r="G19" s="116">
        <v>8.3000000000000007</v>
      </c>
      <c r="H19" s="34"/>
    </row>
    <row r="20" spans="1:20" ht="10" customHeight="1">
      <c r="A20" s="81">
        <v>2020</v>
      </c>
      <c r="B20" s="45">
        <v>4865</v>
      </c>
      <c r="C20" s="100"/>
      <c r="D20" s="45">
        <v>31060.309999999998</v>
      </c>
      <c r="E20" s="45">
        <v>24596.15</v>
      </c>
      <c r="F20" s="45">
        <v>55656.46</v>
      </c>
      <c r="G20" s="116">
        <v>11.4</v>
      </c>
      <c r="H20" s="34"/>
    </row>
    <row r="21" spans="1:20" ht="10" customHeight="1">
      <c r="A21" s="12">
        <v>2021</v>
      </c>
      <c r="B21" s="45">
        <v>5989</v>
      </c>
      <c r="C21" s="45"/>
      <c r="D21" s="45">
        <v>77027.100000000006</v>
      </c>
      <c r="E21" s="45">
        <v>74937.299999999988</v>
      </c>
      <c r="F21" s="45">
        <v>151964.4</v>
      </c>
      <c r="G21" s="116">
        <v>25.4</v>
      </c>
      <c r="H21" s="34"/>
    </row>
    <row r="22" spans="1:20" ht="10" customHeight="1">
      <c r="A22" s="81">
        <v>2022</v>
      </c>
      <c r="B22" s="45">
        <v>6529</v>
      </c>
      <c r="C22" s="45"/>
      <c r="D22" s="45">
        <v>35726.36</v>
      </c>
      <c r="E22" s="45">
        <v>36834.04</v>
      </c>
      <c r="F22" s="45">
        <v>72560.399999999994</v>
      </c>
      <c r="G22" s="116">
        <v>11.113554908868126</v>
      </c>
      <c r="H22" s="34"/>
    </row>
    <row r="23" spans="1:20" ht="10" customHeight="1">
      <c r="A23" s="81">
        <v>2023</v>
      </c>
      <c r="B23" s="45">
        <v>4265</v>
      </c>
      <c r="C23" s="45"/>
      <c r="D23" s="45">
        <v>41743.922999999995</v>
      </c>
      <c r="E23" s="45">
        <v>47061.784</v>
      </c>
      <c r="F23" s="45">
        <v>88805.706999999995</v>
      </c>
      <c r="G23" s="116">
        <v>20.8</v>
      </c>
      <c r="H23" s="34"/>
    </row>
    <row r="24" spans="1:20" ht="3" customHeight="1">
      <c r="A24" s="81"/>
      <c r="B24" s="5"/>
      <c r="C24" s="5"/>
      <c r="D24" s="118"/>
      <c r="E24" s="45"/>
      <c r="F24" s="45"/>
      <c r="G24" s="34"/>
      <c r="H24" s="117"/>
    </row>
    <row r="25" spans="1:20" ht="10" customHeight="1">
      <c r="A25" s="6"/>
      <c r="B25" s="732" t="s">
        <v>667</v>
      </c>
      <c r="C25" s="732"/>
      <c r="D25" s="732"/>
      <c r="E25" s="732"/>
      <c r="F25" s="732"/>
      <c r="G25" s="732"/>
      <c r="M25" s="70"/>
      <c r="O25" s="252"/>
      <c r="P25" s="252"/>
      <c r="Q25" s="252"/>
    </row>
    <row r="26" spans="1:20" ht="3" customHeight="1">
      <c r="A26" s="6"/>
      <c r="B26" s="301"/>
      <c r="C26" s="301"/>
      <c r="D26" s="301"/>
      <c r="E26" s="301"/>
      <c r="F26" s="301"/>
      <c r="G26" s="301"/>
      <c r="M26" s="70"/>
      <c r="O26" s="252"/>
      <c r="P26" s="252"/>
      <c r="Q26" s="252"/>
    </row>
    <row r="27" spans="1:20" ht="10" customHeight="1">
      <c r="A27" s="21" t="s">
        <v>239</v>
      </c>
      <c r="B27" s="45">
        <v>70</v>
      </c>
      <c r="C27" s="45"/>
      <c r="D27" s="45">
        <v>135.6</v>
      </c>
      <c r="E27" s="45">
        <v>57.7</v>
      </c>
      <c r="F27" s="45">
        <v>193.3</v>
      </c>
      <c r="G27" s="43">
        <v>2.8</v>
      </c>
      <c r="H27" s="420"/>
      <c r="I27" s="43"/>
      <c r="J27" s="43"/>
      <c r="P27" s="265"/>
      <c r="Q27" s="266"/>
    </row>
    <row r="28" spans="1:20" ht="10" customHeight="1">
      <c r="A28" s="23" t="s">
        <v>306</v>
      </c>
      <c r="B28" s="45">
        <v>4</v>
      </c>
      <c r="C28" s="45"/>
      <c r="D28" s="45">
        <v>7.87</v>
      </c>
      <c r="E28" s="45" t="s">
        <v>361</v>
      </c>
      <c r="F28" s="45">
        <v>8.2200000000000006</v>
      </c>
      <c r="G28" s="43">
        <v>2.1</v>
      </c>
      <c r="H28" s="420"/>
      <c r="I28" s="43"/>
      <c r="J28" s="43"/>
      <c r="P28" s="265"/>
      <c r="Q28" s="266"/>
    </row>
    <row r="29" spans="1:20" ht="10" customHeight="1">
      <c r="A29" s="23" t="s">
        <v>241</v>
      </c>
      <c r="B29" s="45">
        <v>79</v>
      </c>
      <c r="C29" s="45"/>
      <c r="D29" s="45">
        <v>403.6</v>
      </c>
      <c r="E29" s="45">
        <v>89.8</v>
      </c>
      <c r="F29" s="45">
        <v>493.4</v>
      </c>
      <c r="G29" s="43">
        <v>6.2</v>
      </c>
      <c r="H29" s="420"/>
      <c r="I29" s="43"/>
      <c r="J29" s="43"/>
      <c r="M29" s="70"/>
      <c r="N29" s="70"/>
      <c r="O29" s="265"/>
      <c r="P29" s="265"/>
      <c r="Q29" s="266"/>
    </row>
    <row r="30" spans="1:20" ht="10" customHeight="1">
      <c r="A30" s="23" t="s">
        <v>242</v>
      </c>
      <c r="B30" s="45">
        <v>88</v>
      </c>
      <c r="C30" s="45"/>
      <c r="D30" s="45">
        <v>35.5</v>
      </c>
      <c r="E30" s="45">
        <v>32.200000000000003</v>
      </c>
      <c r="F30" s="45">
        <v>67.7</v>
      </c>
      <c r="G30" s="43">
        <v>0.8</v>
      </c>
      <c r="H30" s="420"/>
      <c r="I30" s="43"/>
      <c r="J30" s="43"/>
      <c r="P30" s="265"/>
      <c r="Q30" s="266"/>
      <c r="T30" s="9"/>
    </row>
    <row r="31" spans="1:20" ht="10" customHeight="1">
      <c r="A31" s="15" t="s">
        <v>243</v>
      </c>
      <c r="B31" s="45">
        <f>B32+B33</f>
        <v>48</v>
      </c>
      <c r="C31" s="45"/>
      <c r="D31" s="45">
        <f>D32+D33</f>
        <v>29.25</v>
      </c>
      <c r="E31" s="45">
        <v>0.82</v>
      </c>
      <c r="F31" s="45">
        <f>F32+F33</f>
        <v>30.17</v>
      </c>
      <c r="G31" s="43">
        <v>0.6</v>
      </c>
      <c r="H31" s="420"/>
      <c r="I31" s="43"/>
      <c r="J31" s="43"/>
      <c r="P31" s="265"/>
      <c r="Q31" s="266"/>
      <c r="T31" s="9"/>
    </row>
    <row r="32" spans="1:20" s="8" customFormat="1" ht="10" customHeight="1">
      <c r="A32" s="24" t="s">
        <v>399</v>
      </c>
      <c r="B32" s="230">
        <v>33</v>
      </c>
      <c r="C32" s="230"/>
      <c r="D32" s="230">
        <v>28.54</v>
      </c>
      <c r="E32" s="230" t="s">
        <v>361</v>
      </c>
      <c r="F32" s="230">
        <v>28.64</v>
      </c>
      <c r="G32" s="652">
        <v>0.9</v>
      </c>
      <c r="H32" s="420"/>
      <c r="I32" s="43"/>
      <c r="J32" s="43"/>
      <c r="P32" s="265"/>
      <c r="Q32" s="266"/>
      <c r="T32" s="90"/>
    </row>
    <row r="33" spans="1:21" s="8" customFormat="1" ht="10" customHeight="1">
      <c r="A33" s="24" t="s">
        <v>245</v>
      </c>
      <c r="B33" s="230">
        <v>15</v>
      </c>
      <c r="C33" s="230"/>
      <c r="D33" s="230">
        <v>0.71</v>
      </c>
      <c r="E33" s="230">
        <v>0.82</v>
      </c>
      <c r="F33" s="230">
        <v>1.53</v>
      </c>
      <c r="G33" s="652">
        <v>0.1</v>
      </c>
      <c r="H33" s="420"/>
      <c r="I33" s="43"/>
      <c r="J33" s="43"/>
      <c r="P33" s="265"/>
      <c r="Q33" s="266"/>
      <c r="T33" s="269"/>
      <c r="U33" s="269"/>
    </row>
    <row r="34" spans="1:21" ht="10" customHeight="1">
      <c r="A34" s="23" t="s">
        <v>246</v>
      </c>
      <c r="B34" s="45">
        <v>44</v>
      </c>
      <c r="C34" s="45"/>
      <c r="D34" s="45">
        <v>10.1</v>
      </c>
      <c r="E34" s="45">
        <v>3.8</v>
      </c>
      <c r="F34" s="45">
        <v>13.9</v>
      </c>
      <c r="G34" s="43">
        <v>0.3</v>
      </c>
      <c r="H34" s="420"/>
      <c r="I34" s="43"/>
      <c r="J34" s="43"/>
      <c r="M34" s="70"/>
      <c r="N34" s="267"/>
      <c r="O34" s="268"/>
      <c r="P34" s="265"/>
      <c r="Q34" s="266"/>
      <c r="T34" s="9"/>
    </row>
    <row r="35" spans="1:21" ht="10" customHeight="1">
      <c r="A35" s="23" t="s">
        <v>247</v>
      </c>
      <c r="B35" s="45">
        <v>37</v>
      </c>
      <c r="C35" s="45"/>
      <c r="D35" s="45">
        <v>296.87</v>
      </c>
      <c r="E35" s="45">
        <v>6.83</v>
      </c>
      <c r="F35" s="45">
        <v>303.7</v>
      </c>
      <c r="G35" s="43">
        <v>8.1999999999999993</v>
      </c>
      <c r="H35" s="420"/>
      <c r="I35" s="43"/>
      <c r="J35" s="43"/>
      <c r="P35" s="265"/>
      <c r="Q35" s="266"/>
      <c r="T35" s="270"/>
      <c r="U35" s="270"/>
    </row>
    <row r="36" spans="1:21" ht="10" customHeight="1">
      <c r="A36" s="23" t="s">
        <v>248</v>
      </c>
      <c r="B36" s="45">
        <v>42</v>
      </c>
      <c r="C36" s="45"/>
      <c r="D36" s="45">
        <v>111.1</v>
      </c>
      <c r="E36" s="45">
        <v>77.900000000000006</v>
      </c>
      <c r="F36" s="45">
        <v>189</v>
      </c>
      <c r="G36" s="43">
        <v>4.5</v>
      </c>
      <c r="H36" s="420"/>
      <c r="I36" s="43"/>
      <c r="J36" s="43"/>
      <c r="P36" s="265"/>
      <c r="Q36" s="266"/>
      <c r="T36" s="9"/>
    </row>
    <row r="37" spans="1:21" ht="10" customHeight="1">
      <c r="A37" s="23" t="s">
        <v>249</v>
      </c>
      <c r="B37" s="45">
        <v>187</v>
      </c>
      <c r="C37" s="45"/>
      <c r="D37" s="45">
        <v>291.3</v>
      </c>
      <c r="E37" s="45">
        <v>570.6</v>
      </c>
      <c r="F37" s="45">
        <v>861.9</v>
      </c>
      <c r="G37" s="43">
        <v>4.5999999999999996</v>
      </c>
      <c r="H37" s="420"/>
      <c r="I37" s="43"/>
      <c r="J37" s="43"/>
      <c r="P37" s="265"/>
      <c r="Q37" s="266"/>
      <c r="T37" s="9"/>
    </row>
    <row r="38" spans="1:21" ht="10" customHeight="1">
      <c r="A38" s="23" t="s">
        <v>250</v>
      </c>
      <c r="B38" s="45">
        <v>40</v>
      </c>
      <c r="C38" s="45"/>
      <c r="D38" s="45">
        <v>122.4</v>
      </c>
      <c r="E38" s="45">
        <v>135</v>
      </c>
      <c r="F38" s="45">
        <v>257.39999999999998</v>
      </c>
      <c r="G38" s="43">
        <v>6.4</v>
      </c>
      <c r="H38" s="420"/>
      <c r="I38" s="43"/>
      <c r="J38" s="43"/>
      <c r="P38" s="265"/>
      <c r="Q38" s="266"/>
      <c r="T38" s="9"/>
    </row>
    <row r="39" spans="1:21" ht="10" customHeight="1">
      <c r="A39" s="23" t="s">
        <v>251</v>
      </c>
      <c r="B39" s="45">
        <v>48</v>
      </c>
      <c r="C39" s="45"/>
      <c r="D39" s="45">
        <v>34.5</v>
      </c>
      <c r="E39" s="45">
        <v>71.900000000000006</v>
      </c>
      <c r="F39" s="45">
        <v>106.4</v>
      </c>
      <c r="G39" s="43">
        <v>2.2000000000000002</v>
      </c>
      <c r="H39" s="420"/>
      <c r="I39" s="43"/>
      <c r="J39" s="43"/>
      <c r="P39" s="265"/>
      <c r="Q39" s="266"/>
      <c r="T39" s="9"/>
    </row>
    <row r="40" spans="1:21" ht="10" customHeight="1">
      <c r="A40" s="23" t="s">
        <v>252</v>
      </c>
      <c r="B40" s="45">
        <v>411</v>
      </c>
      <c r="C40" s="45"/>
      <c r="D40" s="45">
        <v>5281.5</v>
      </c>
      <c r="E40" s="45">
        <v>2216.9</v>
      </c>
      <c r="F40" s="45">
        <v>7498.4</v>
      </c>
      <c r="G40" s="43">
        <v>18.2</v>
      </c>
      <c r="H40" s="420"/>
      <c r="I40" s="43"/>
      <c r="J40" s="43"/>
      <c r="P40" s="265"/>
      <c r="Q40" s="266"/>
      <c r="T40" s="9"/>
    </row>
    <row r="41" spans="1:21" ht="10" customHeight="1">
      <c r="A41" s="23" t="s">
        <v>253</v>
      </c>
      <c r="B41" s="45">
        <v>55</v>
      </c>
      <c r="C41" s="45"/>
      <c r="D41" s="45">
        <v>429.7</v>
      </c>
      <c r="E41" s="45">
        <v>360.1</v>
      </c>
      <c r="F41" s="45">
        <v>789.8</v>
      </c>
      <c r="G41" s="43">
        <v>14.4</v>
      </c>
      <c r="H41" s="420"/>
      <c r="I41" s="43"/>
      <c r="J41" s="43"/>
      <c r="P41" s="265"/>
      <c r="Q41" s="266"/>
      <c r="T41" s="9"/>
    </row>
    <row r="42" spans="1:21" ht="10" customHeight="1">
      <c r="A42" s="23" t="s">
        <v>254</v>
      </c>
      <c r="B42" s="45">
        <v>45</v>
      </c>
      <c r="C42" s="45"/>
      <c r="D42" s="45">
        <v>165.7</v>
      </c>
      <c r="E42" s="45">
        <v>220.9</v>
      </c>
      <c r="F42" s="45">
        <v>386.6</v>
      </c>
      <c r="G42" s="43">
        <v>8.6</v>
      </c>
      <c r="H42" s="420"/>
      <c r="I42" s="43"/>
      <c r="J42" s="43"/>
      <c r="P42" s="265"/>
      <c r="Q42" s="266"/>
      <c r="T42" s="9"/>
    </row>
    <row r="43" spans="1:21" ht="10" customHeight="1">
      <c r="A43" s="23" t="s">
        <v>255</v>
      </c>
      <c r="B43" s="45">
        <v>460</v>
      </c>
      <c r="C43" s="45"/>
      <c r="D43" s="45">
        <v>4440.7</v>
      </c>
      <c r="E43" s="45">
        <v>1660.8</v>
      </c>
      <c r="F43" s="45">
        <v>6101.5</v>
      </c>
      <c r="G43" s="43">
        <v>13.3</v>
      </c>
      <c r="H43" s="420"/>
      <c r="I43" s="43"/>
      <c r="J43" s="43"/>
      <c r="P43" s="265"/>
      <c r="Q43" s="266"/>
      <c r="T43" s="9"/>
    </row>
    <row r="44" spans="1:21" ht="10" customHeight="1">
      <c r="A44" s="23" t="s">
        <v>256</v>
      </c>
      <c r="B44" s="45">
        <v>307</v>
      </c>
      <c r="C44" s="45"/>
      <c r="D44" s="45">
        <v>1751.7</v>
      </c>
      <c r="E44" s="45">
        <v>3505.6</v>
      </c>
      <c r="F44" s="45">
        <v>5257.4</v>
      </c>
      <c r="G44" s="43">
        <v>17.100000000000001</v>
      </c>
      <c r="H44" s="420"/>
      <c r="I44" s="43"/>
      <c r="J44" s="43"/>
      <c r="P44" s="265"/>
      <c r="Q44" s="266"/>
      <c r="T44" s="9"/>
    </row>
    <row r="45" spans="1:21" ht="10" customHeight="1">
      <c r="A45" s="23" t="s">
        <v>257</v>
      </c>
      <c r="B45" s="45">
        <v>192</v>
      </c>
      <c r="C45" s="45"/>
      <c r="D45" s="45">
        <v>1145.5999999999999</v>
      </c>
      <c r="E45" s="45">
        <v>2038</v>
      </c>
      <c r="F45" s="45">
        <v>3183.5</v>
      </c>
      <c r="G45" s="43">
        <v>16.600000000000001</v>
      </c>
      <c r="H45" s="420"/>
      <c r="I45" s="43"/>
      <c r="J45" s="43"/>
      <c r="P45" s="265"/>
      <c r="Q45" s="266"/>
      <c r="T45" s="9"/>
    </row>
    <row r="46" spans="1:21" ht="10" customHeight="1">
      <c r="A46" s="23" t="s">
        <v>258</v>
      </c>
      <c r="B46" s="45">
        <v>520</v>
      </c>
      <c r="C46" s="45"/>
      <c r="D46" s="45">
        <v>5862.7</v>
      </c>
      <c r="E46" s="45">
        <v>1255.7</v>
      </c>
      <c r="F46" s="45">
        <v>7118.4</v>
      </c>
      <c r="G46" s="43">
        <v>13.7</v>
      </c>
      <c r="H46" s="420"/>
      <c r="I46" s="43"/>
      <c r="J46" s="43"/>
      <c r="P46" s="265"/>
      <c r="Q46" s="266"/>
      <c r="T46" s="9"/>
    </row>
    <row r="47" spans="1:21" ht="10" customHeight="1">
      <c r="A47" s="23" t="s">
        <v>259</v>
      </c>
      <c r="B47" s="45">
        <v>770</v>
      </c>
      <c r="C47" s="45"/>
      <c r="D47" s="45">
        <v>5366</v>
      </c>
      <c r="E47" s="45">
        <v>7817</v>
      </c>
      <c r="F47" s="45">
        <v>13183</v>
      </c>
      <c r="G47" s="43">
        <v>17.100000000000001</v>
      </c>
      <c r="H47" s="420"/>
      <c r="I47" s="43"/>
      <c r="J47" s="43"/>
      <c r="P47" s="265"/>
      <c r="Q47" s="266"/>
      <c r="T47" s="9"/>
    </row>
    <row r="48" spans="1:21" ht="10" customHeight="1">
      <c r="A48" s="23" t="s">
        <v>260</v>
      </c>
      <c r="B48" s="45">
        <v>346</v>
      </c>
      <c r="C48" s="45"/>
      <c r="D48" s="45">
        <v>2846.43</v>
      </c>
      <c r="E48" s="45">
        <v>4090.59</v>
      </c>
      <c r="F48" s="45">
        <v>6937.02</v>
      </c>
      <c r="G48" s="43">
        <v>20</v>
      </c>
      <c r="H48" s="420"/>
      <c r="I48" s="43"/>
      <c r="J48" s="43"/>
      <c r="M48" s="70"/>
      <c r="N48" s="70"/>
      <c r="O48" s="265"/>
      <c r="P48" s="265"/>
      <c r="Q48" s="266"/>
    </row>
    <row r="49" spans="1:17" s="89" customFormat="1" ht="10" customHeight="1">
      <c r="A49" s="27" t="s">
        <v>261</v>
      </c>
      <c r="B49" s="136">
        <v>241</v>
      </c>
      <c r="C49" s="49">
        <v>0</v>
      </c>
      <c r="D49" s="136">
        <v>582.57000000000005</v>
      </c>
      <c r="E49" s="136">
        <v>179.7</v>
      </c>
      <c r="F49" s="136">
        <v>762.62</v>
      </c>
      <c r="G49" s="271">
        <v>3.2</v>
      </c>
      <c r="H49" s="420"/>
      <c r="I49" s="43"/>
      <c r="P49" s="265"/>
      <c r="Q49" s="266"/>
    </row>
    <row r="50" spans="1:17" s="89" customFormat="1" ht="10" customHeight="1">
      <c r="A50" s="27" t="s">
        <v>262</v>
      </c>
      <c r="B50" s="136">
        <v>171</v>
      </c>
      <c r="C50" s="49">
        <v>0</v>
      </c>
      <c r="D50" s="136">
        <v>447.32000000000005</v>
      </c>
      <c r="E50" s="136">
        <v>89.35</v>
      </c>
      <c r="F50" s="136">
        <v>536.77</v>
      </c>
      <c r="G50" s="271">
        <v>3.1</v>
      </c>
      <c r="H50" s="420"/>
      <c r="I50" s="43"/>
      <c r="J50" s="43"/>
      <c r="M50" s="272"/>
      <c r="N50" s="70"/>
      <c r="O50" s="265"/>
      <c r="P50" s="265"/>
      <c r="Q50" s="266"/>
    </row>
    <row r="51" spans="1:17" s="89" customFormat="1" ht="10" customHeight="1">
      <c r="A51" s="30" t="s">
        <v>263</v>
      </c>
      <c r="B51" s="136">
        <v>686</v>
      </c>
      <c r="C51" s="49"/>
      <c r="D51" s="136">
        <v>5729.7</v>
      </c>
      <c r="E51" s="136">
        <v>2994.4</v>
      </c>
      <c r="F51" s="136">
        <v>8724.1</v>
      </c>
      <c r="G51" s="421">
        <v>12.7</v>
      </c>
      <c r="H51" s="420"/>
      <c r="I51" s="43"/>
      <c r="J51" s="43"/>
      <c r="M51" s="272"/>
      <c r="N51" s="70"/>
      <c r="O51" s="265"/>
      <c r="P51" s="265"/>
      <c r="Q51" s="266"/>
    </row>
    <row r="52" spans="1:17" s="89" customFormat="1" ht="10" customHeight="1">
      <c r="A52" s="30" t="s">
        <v>264</v>
      </c>
      <c r="B52" s="136">
        <v>1579</v>
      </c>
      <c r="C52" s="49"/>
      <c r="D52" s="136">
        <v>13796.099999999999</v>
      </c>
      <c r="E52" s="136">
        <v>9041.1</v>
      </c>
      <c r="F52" s="136">
        <v>22837.199999999997</v>
      </c>
      <c r="G52" s="421">
        <v>14.5</v>
      </c>
      <c r="H52" s="420"/>
      <c r="I52" s="43"/>
      <c r="J52" s="43"/>
      <c r="M52" s="272"/>
      <c r="N52" s="70"/>
      <c r="O52" s="265"/>
      <c r="P52" s="265"/>
      <c r="Q52" s="266"/>
    </row>
    <row r="53" spans="1:17" s="89" customFormat="1" ht="10" customHeight="1">
      <c r="A53" s="30" t="s">
        <v>265</v>
      </c>
      <c r="B53" s="136">
        <v>1116</v>
      </c>
      <c r="C53" s="49"/>
      <c r="D53" s="136">
        <v>8212.43</v>
      </c>
      <c r="E53" s="136">
        <v>11907.59</v>
      </c>
      <c r="F53" s="136">
        <v>20120.02</v>
      </c>
      <c r="G53" s="421">
        <v>18</v>
      </c>
      <c r="H53" s="420"/>
      <c r="I53" s="43"/>
      <c r="J53" s="43"/>
      <c r="M53" s="272"/>
      <c r="N53" s="70"/>
      <c r="O53" s="265"/>
      <c r="P53" s="265"/>
      <c r="Q53" s="266"/>
    </row>
    <row r="54" spans="1:17" s="89" customFormat="1" ht="10" customHeight="1">
      <c r="A54" s="422" t="s">
        <v>205</v>
      </c>
      <c r="B54" s="653">
        <v>3793</v>
      </c>
      <c r="C54" s="423"/>
      <c r="D54" s="653">
        <v>28768.119999999995</v>
      </c>
      <c r="E54" s="653">
        <v>24212.589999999993</v>
      </c>
      <c r="F54" s="653">
        <v>52980.710000000014</v>
      </c>
      <c r="G54" s="424">
        <v>14</v>
      </c>
      <c r="H54" s="420"/>
      <c r="I54" s="43"/>
      <c r="J54" s="43"/>
      <c r="M54" s="272"/>
      <c r="N54" s="70"/>
      <c r="O54" s="265"/>
      <c r="P54" s="265"/>
      <c r="Q54" s="266"/>
    </row>
    <row r="55" spans="1:17" ht="3" customHeight="1">
      <c r="A55" s="6"/>
      <c r="B55" s="6"/>
      <c r="C55" s="6"/>
      <c r="D55" s="6"/>
      <c r="E55" s="6"/>
      <c r="F55" s="6"/>
      <c r="G55" s="6"/>
    </row>
    <row r="56" spans="1:17" s="26" customFormat="1" ht="10" customHeight="1">
      <c r="A56" s="808" t="s">
        <v>668</v>
      </c>
      <c r="B56" s="808"/>
      <c r="C56" s="808"/>
      <c r="D56" s="808"/>
      <c r="E56" s="808"/>
      <c r="F56" s="808"/>
      <c r="G56" s="808"/>
      <c r="H56" s="181"/>
    </row>
    <row r="57" spans="1:17" ht="18.75" customHeight="1">
      <c r="A57" s="808" t="s">
        <v>669</v>
      </c>
      <c r="B57" s="808"/>
      <c r="C57" s="808"/>
      <c r="D57" s="808"/>
      <c r="E57" s="808"/>
      <c r="F57" s="808"/>
      <c r="G57" s="808"/>
      <c r="H57" s="302"/>
    </row>
    <row r="58" spans="1:17" ht="10" customHeight="1">
      <c r="A58" s="273" t="s">
        <v>670</v>
      </c>
      <c r="B58" s="274"/>
      <c r="C58" s="274"/>
      <c r="D58" s="274"/>
      <c r="E58" s="274"/>
      <c r="F58" s="274"/>
      <c r="G58" s="274"/>
      <c r="H58" s="274"/>
      <c r="M58" s="275"/>
    </row>
    <row r="59" spans="1:17">
      <c r="A59" s="6"/>
      <c r="B59" s="6"/>
      <c r="C59" s="6"/>
      <c r="D59" s="6"/>
      <c r="E59" s="6"/>
      <c r="F59" s="6"/>
      <c r="G59" s="6"/>
    </row>
    <row r="60" spans="1:17">
      <c r="A60" s="6"/>
      <c r="B60" s="6"/>
      <c r="C60" s="6"/>
      <c r="D60" s="6"/>
      <c r="E60" s="6"/>
      <c r="F60" s="6"/>
      <c r="G60" s="6"/>
    </row>
    <row r="61" spans="1:17">
      <c r="A61" s="6"/>
      <c r="B61" s="6"/>
      <c r="C61" s="6"/>
      <c r="D61" s="6"/>
      <c r="E61" s="6"/>
      <c r="F61" s="6"/>
      <c r="G61" s="6"/>
    </row>
    <row r="62" spans="1:17">
      <c r="A62" s="6"/>
      <c r="B62" s="6"/>
      <c r="C62" s="6"/>
      <c r="D62" s="6"/>
      <c r="E62" s="6"/>
      <c r="F62" s="6"/>
      <c r="G62" s="6"/>
    </row>
    <row r="63" spans="1:17">
      <c r="A63" s="6"/>
      <c r="B63" s="6"/>
      <c r="C63" s="6"/>
      <c r="D63" s="6"/>
      <c r="E63" s="6"/>
      <c r="F63" s="6"/>
      <c r="G63" s="6"/>
    </row>
    <row r="64" spans="1:17">
      <c r="A64" s="6"/>
      <c r="B64" s="6"/>
      <c r="C64" s="6"/>
      <c r="D64" s="6"/>
      <c r="E64" s="6"/>
      <c r="F64" s="6"/>
      <c r="G64" s="6"/>
    </row>
    <row r="65" spans="1:7">
      <c r="A65" s="6"/>
      <c r="B65" s="6"/>
      <c r="C65" s="6"/>
      <c r="D65" s="6"/>
      <c r="E65" s="6"/>
      <c r="F65" s="6"/>
      <c r="G65" s="6"/>
    </row>
    <row r="66" spans="1:7">
      <c r="A66" s="6"/>
      <c r="B66" s="6"/>
      <c r="C66" s="6"/>
      <c r="D66" s="6"/>
      <c r="E66" s="6"/>
      <c r="F66" s="6"/>
      <c r="G66" s="6"/>
    </row>
    <row r="67" spans="1:7">
      <c r="A67" s="6"/>
      <c r="B67" s="6"/>
      <c r="C67" s="6"/>
      <c r="D67" s="6"/>
      <c r="E67" s="6"/>
      <c r="F67" s="6"/>
      <c r="G67" s="6"/>
    </row>
    <row r="68" spans="1:7">
      <c r="A68" s="6"/>
      <c r="B68" s="6"/>
      <c r="C68" s="6"/>
      <c r="D68" s="6"/>
      <c r="E68" s="6"/>
      <c r="F68" s="6"/>
      <c r="G68" s="6"/>
    </row>
    <row r="69" spans="1:7">
      <c r="A69" s="6"/>
      <c r="B69" s="6"/>
      <c r="C69" s="6"/>
      <c r="D69" s="6"/>
      <c r="E69" s="6"/>
      <c r="F69" s="6"/>
      <c r="G69" s="6"/>
    </row>
    <row r="70" spans="1:7">
      <c r="A70" s="6"/>
      <c r="B70" s="6"/>
      <c r="C70" s="6"/>
      <c r="D70" s="6"/>
      <c r="E70" s="6"/>
      <c r="F70" s="6"/>
      <c r="G70" s="6"/>
    </row>
    <row r="71" spans="1:7">
      <c r="A71" s="6"/>
      <c r="B71" s="6"/>
      <c r="C71" s="6"/>
      <c r="D71" s="6"/>
      <c r="E71" s="6"/>
      <c r="F71" s="6"/>
      <c r="G71" s="6"/>
    </row>
    <row r="72" spans="1:7">
      <c r="A72" s="6"/>
      <c r="B72" s="6"/>
      <c r="C72" s="6"/>
      <c r="D72" s="6"/>
      <c r="E72" s="6"/>
      <c r="F72" s="6"/>
      <c r="G72" s="6"/>
    </row>
    <row r="73" spans="1:7">
      <c r="A73" s="6"/>
      <c r="B73" s="6"/>
      <c r="C73" s="6"/>
      <c r="D73" s="6"/>
      <c r="E73" s="6"/>
      <c r="F73" s="6"/>
      <c r="G73" s="6"/>
    </row>
    <row r="74" spans="1:7">
      <c r="A74" s="6"/>
      <c r="B74" s="6"/>
      <c r="C74" s="6"/>
      <c r="D74" s="6"/>
      <c r="E74" s="6"/>
      <c r="F74" s="6"/>
      <c r="G74" s="6"/>
    </row>
    <row r="75" spans="1:7">
      <c r="A75" s="6"/>
      <c r="B75" s="6"/>
      <c r="C75" s="6"/>
      <c r="D75" s="6"/>
      <c r="E75" s="6"/>
      <c r="F75" s="6"/>
      <c r="G75" s="6"/>
    </row>
    <row r="76" spans="1:7">
      <c r="A76" s="6"/>
      <c r="B76" s="6"/>
      <c r="C76" s="6"/>
      <c r="D76" s="6"/>
      <c r="E76" s="6"/>
      <c r="F76" s="6"/>
      <c r="G76" s="6"/>
    </row>
    <row r="77" spans="1:7">
      <c r="A77" s="6"/>
      <c r="B77" s="6"/>
      <c r="C77" s="6"/>
      <c r="D77" s="6"/>
      <c r="E77" s="6"/>
      <c r="F77" s="6"/>
      <c r="G77" s="6"/>
    </row>
    <row r="78" spans="1:7">
      <c r="A78" s="6"/>
      <c r="B78" s="6"/>
      <c r="C78" s="6"/>
      <c r="D78" s="6"/>
      <c r="E78" s="6"/>
      <c r="F78" s="6"/>
      <c r="G78" s="6"/>
    </row>
    <row r="79" spans="1:7">
      <c r="A79" s="6"/>
      <c r="B79" s="6"/>
      <c r="C79" s="6"/>
      <c r="D79" s="6"/>
      <c r="E79" s="6"/>
      <c r="F79" s="6"/>
      <c r="G79" s="6"/>
    </row>
    <row r="80" spans="1:7">
      <c r="A80" s="6"/>
      <c r="B80" s="6"/>
      <c r="C80" s="6"/>
      <c r="D80" s="6"/>
      <c r="E80" s="6"/>
      <c r="F80" s="6"/>
      <c r="G80" s="6"/>
    </row>
    <row r="81" spans="1:7">
      <c r="A81" s="6"/>
      <c r="B81" s="6"/>
      <c r="C81" s="6"/>
      <c r="D81" s="6"/>
      <c r="E81" s="6"/>
      <c r="F81" s="6"/>
      <c r="G81" s="6"/>
    </row>
    <row r="82" spans="1:7">
      <c r="A82" s="6"/>
      <c r="B82" s="6"/>
      <c r="C82" s="6"/>
      <c r="D82" s="6"/>
      <c r="E82" s="6"/>
      <c r="F82" s="6"/>
      <c r="G82" s="6"/>
    </row>
    <row r="83" spans="1:7">
      <c r="A83" s="6"/>
      <c r="B83" s="6"/>
      <c r="C83" s="6"/>
      <c r="D83" s="6"/>
      <c r="E83" s="6"/>
      <c r="F83" s="6"/>
      <c r="G83" s="6"/>
    </row>
    <row r="84" spans="1:7">
      <c r="A84" s="6"/>
      <c r="B84" s="6"/>
      <c r="C84" s="6"/>
      <c r="D84" s="6"/>
      <c r="E84" s="6"/>
      <c r="F84" s="6"/>
      <c r="G84" s="6"/>
    </row>
    <row r="85" spans="1:7">
      <c r="A85" s="6"/>
      <c r="B85" s="6"/>
      <c r="C85" s="6"/>
      <c r="D85" s="6"/>
      <c r="E85" s="6"/>
      <c r="F85" s="6"/>
      <c r="G85" s="6"/>
    </row>
    <row r="86" spans="1:7">
      <c r="A86" s="6"/>
      <c r="B86" s="6"/>
      <c r="C86" s="6"/>
      <c r="D86" s="6"/>
      <c r="E86" s="6"/>
      <c r="F86" s="6"/>
      <c r="G86" s="6"/>
    </row>
    <row r="87" spans="1:7">
      <c r="A87" s="6"/>
      <c r="B87" s="6"/>
      <c r="C87" s="6"/>
      <c r="D87" s="6"/>
      <c r="E87" s="6"/>
      <c r="F87" s="6"/>
      <c r="G87" s="6"/>
    </row>
    <row r="88" spans="1:7">
      <c r="A88" s="6"/>
      <c r="B88" s="6"/>
      <c r="C88" s="6"/>
      <c r="D88" s="6"/>
      <c r="E88" s="6"/>
      <c r="F88" s="6"/>
      <c r="G88" s="6"/>
    </row>
    <row r="89" spans="1:7">
      <c r="A89" s="6"/>
      <c r="B89" s="6"/>
      <c r="C89" s="6"/>
      <c r="D89" s="6"/>
      <c r="E89" s="6"/>
      <c r="F89" s="6"/>
      <c r="G89" s="6"/>
    </row>
    <row r="90" spans="1:7">
      <c r="A90" s="6"/>
      <c r="B90" s="6"/>
      <c r="C90" s="6"/>
      <c r="D90" s="6"/>
      <c r="E90" s="6"/>
      <c r="F90" s="6"/>
      <c r="G90" s="6"/>
    </row>
    <row r="91" spans="1:7">
      <c r="A91" s="6"/>
      <c r="B91" s="6"/>
      <c r="C91" s="6"/>
      <c r="D91" s="6"/>
      <c r="E91" s="6"/>
      <c r="F91" s="6"/>
      <c r="G91" s="6"/>
    </row>
    <row r="92" spans="1:7">
      <c r="A92" s="6"/>
      <c r="B92" s="6"/>
      <c r="C92" s="6"/>
      <c r="D92" s="6"/>
      <c r="E92" s="6"/>
      <c r="F92" s="6"/>
      <c r="G92" s="6"/>
    </row>
    <row r="93" spans="1:7">
      <c r="A93" s="6"/>
      <c r="B93" s="6"/>
      <c r="C93" s="6"/>
      <c r="D93" s="6"/>
      <c r="E93" s="6"/>
      <c r="F93" s="6"/>
      <c r="G93" s="6"/>
    </row>
    <row r="94" spans="1:7">
      <c r="A94" s="6"/>
      <c r="B94" s="6"/>
      <c r="C94" s="6"/>
      <c r="D94" s="6"/>
      <c r="E94" s="6"/>
      <c r="F94" s="6"/>
      <c r="G94" s="6"/>
    </row>
    <row r="95" spans="1:7">
      <c r="A95" s="6"/>
      <c r="B95" s="6"/>
      <c r="C95" s="6"/>
      <c r="D95" s="6"/>
      <c r="E95" s="6"/>
      <c r="F95" s="6"/>
      <c r="G95" s="6"/>
    </row>
    <row r="96" spans="1:7">
      <c r="A96" s="6"/>
      <c r="B96" s="6"/>
      <c r="C96" s="6"/>
      <c r="D96" s="6"/>
      <c r="E96" s="6"/>
      <c r="F96" s="6"/>
      <c r="G96" s="6"/>
    </row>
    <row r="97" spans="1:7">
      <c r="A97" s="6"/>
      <c r="B97" s="6"/>
      <c r="C97" s="6"/>
      <c r="D97" s="6"/>
      <c r="E97" s="6"/>
      <c r="F97" s="6"/>
      <c r="G97" s="6"/>
    </row>
    <row r="98" spans="1:7">
      <c r="A98" s="6"/>
      <c r="B98" s="6"/>
      <c r="C98" s="6"/>
      <c r="D98" s="6"/>
      <c r="E98" s="6"/>
      <c r="F98" s="6"/>
      <c r="G98" s="6"/>
    </row>
    <row r="99" spans="1:7">
      <c r="A99" s="6"/>
      <c r="B99" s="6"/>
      <c r="C99" s="6"/>
      <c r="D99" s="6"/>
      <c r="E99" s="6"/>
      <c r="F99" s="6"/>
      <c r="G99" s="6"/>
    </row>
    <row r="100" spans="1:7">
      <c r="A100" s="6"/>
      <c r="B100" s="6"/>
      <c r="C100" s="6"/>
      <c r="D100" s="6"/>
      <c r="E100" s="6"/>
      <c r="F100" s="6"/>
      <c r="G100" s="6"/>
    </row>
    <row r="101" spans="1:7">
      <c r="A101" s="6"/>
      <c r="B101" s="6"/>
      <c r="C101" s="6"/>
      <c r="D101" s="6"/>
      <c r="E101" s="6"/>
      <c r="F101" s="6"/>
      <c r="G101" s="6"/>
    </row>
    <row r="102" spans="1:7">
      <c r="A102" s="6"/>
      <c r="B102" s="6"/>
      <c r="C102" s="6"/>
      <c r="D102" s="6"/>
      <c r="E102" s="6"/>
      <c r="F102" s="6"/>
      <c r="G102" s="6"/>
    </row>
    <row r="103" spans="1:7">
      <c r="A103" s="6"/>
      <c r="B103" s="6"/>
      <c r="C103" s="6"/>
      <c r="D103" s="6"/>
      <c r="E103" s="6"/>
      <c r="F103" s="6"/>
      <c r="G103" s="6"/>
    </row>
    <row r="104" spans="1:7">
      <c r="A104" s="6"/>
      <c r="B104" s="6"/>
      <c r="C104" s="6"/>
      <c r="D104" s="6"/>
      <c r="E104" s="6"/>
      <c r="F104" s="6"/>
      <c r="G104" s="6"/>
    </row>
    <row r="105" spans="1:7">
      <c r="A105" s="6"/>
      <c r="B105" s="6"/>
      <c r="C105" s="6"/>
      <c r="D105" s="6"/>
      <c r="E105" s="6"/>
      <c r="F105" s="6"/>
      <c r="G105" s="6"/>
    </row>
  </sheetData>
  <mergeCells count="9">
    <mergeCell ref="B25:G25"/>
    <mergeCell ref="A56:G56"/>
    <mergeCell ref="A57:G57"/>
    <mergeCell ref="A3:G3"/>
    <mergeCell ref="A5:G5"/>
    <mergeCell ref="A8:A9"/>
    <mergeCell ref="B8:B9"/>
    <mergeCell ref="D8:F8"/>
    <mergeCell ref="G8:G9"/>
  </mergeCells>
  <printOptions horizontalCentered="1"/>
  <pageMargins left="0.59055118110236227" right="0.59055118110236227" top="0.78740157480314965" bottom="0.78740157480314965" header="0" footer="0"/>
  <pageSetup paperSize="9" orientation="portrait" r:id="rId1"/>
  <headerFooter alignWithMargins="0"/>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J108"/>
  <sheetViews>
    <sheetView zoomScaleNormal="100" zoomScaleSheetLayoutView="100" workbookViewId="0">
      <selection activeCell="A4" sqref="A4"/>
    </sheetView>
  </sheetViews>
  <sheetFormatPr defaultColWidth="9.1796875" defaultRowHeight="12.5"/>
  <cols>
    <col min="1" max="1" width="20.7265625" style="11" customWidth="1"/>
    <col min="2" max="6" width="11.7265625" style="11" customWidth="1"/>
    <col min="7" max="7" width="13.1796875" style="11" customWidth="1"/>
    <col min="8" max="8" width="6.453125" style="11" customWidth="1"/>
    <col min="9" max="16384" width="9.1796875" style="11"/>
  </cols>
  <sheetData>
    <row r="1" spans="1:10" s="1" customFormat="1" ht="12" customHeight="1"/>
    <row r="2" spans="1:10" s="1" customFormat="1" ht="12" customHeight="1"/>
    <row r="3" spans="1:10" s="1" customFormat="1" ht="15" customHeight="1">
      <c r="A3" s="768"/>
      <c r="B3" s="768"/>
      <c r="C3" s="768"/>
      <c r="D3" s="768"/>
      <c r="E3" s="768"/>
      <c r="F3" s="768"/>
      <c r="G3" s="768"/>
      <c r="J3" s="11"/>
    </row>
    <row r="4" spans="1:10" s="1" customFormat="1" ht="12" customHeight="1">
      <c r="A4" s="140" t="s">
        <v>44</v>
      </c>
      <c r="B4" s="86"/>
      <c r="C4" s="86"/>
      <c r="D4" s="86"/>
      <c r="E4" s="86"/>
      <c r="F4" s="86"/>
      <c r="G4" s="86"/>
      <c r="H4" s="86"/>
    </row>
    <row r="5" spans="1:10" s="3" customFormat="1" ht="12" customHeight="1">
      <c r="A5" s="812" t="s">
        <v>45</v>
      </c>
      <c r="B5" s="812"/>
      <c r="C5" s="812"/>
      <c r="D5" s="812"/>
      <c r="E5" s="812"/>
      <c r="F5" s="812"/>
      <c r="G5" s="812"/>
      <c r="H5" s="86"/>
    </row>
    <row r="6" spans="1:10" s="3" customFormat="1" ht="12" customHeight="1">
      <c r="A6" s="87" t="s">
        <v>46</v>
      </c>
      <c r="B6" s="86"/>
      <c r="C6" s="141"/>
      <c r="D6" s="86"/>
      <c r="E6" s="86"/>
      <c r="F6" s="86"/>
      <c r="G6" s="86"/>
      <c r="H6" s="86"/>
    </row>
    <row r="7" spans="1:10" s="14" customFormat="1" ht="6" customHeight="1">
      <c r="A7" s="417"/>
      <c r="B7" s="417"/>
      <c r="C7" s="417"/>
      <c r="D7" s="417"/>
      <c r="E7" s="417"/>
      <c r="F7" s="417"/>
      <c r="G7" s="417"/>
      <c r="H7"/>
    </row>
    <row r="8" spans="1:10" ht="12" customHeight="1">
      <c r="A8" s="813" t="s">
        <v>671</v>
      </c>
      <c r="B8" s="815" t="s">
        <v>672</v>
      </c>
      <c r="C8" s="815"/>
      <c r="D8" s="815"/>
      <c r="E8" s="815"/>
      <c r="F8" s="815"/>
      <c r="G8" s="816" t="s">
        <v>157</v>
      </c>
      <c r="H8" s="142"/>
    </row>
    <row r="9" spans="1:10" ht="12" customHeight="1">
      <c r="A9" s="814"/>
      <c r="B9" s="418" t="s">
        <v>673</v>
      </c>
      <c r="C9" s="418" t="s">
        <v>674</v>
      </c>
      <c r="D9" s="418" t="s">
        <v>675</v>
      </c>
      <c r="E9" s="418" t="s">
        <v>676</v>
      </c>
      <c r="F9" s="418" t="s">
        <v>677</v>
      </c>
      <c r="G9" s="817"/>
      <c r="H9" s="142"/>
    </row>
    <row r="10" spans="1:10" ht="3" customHeight="1">
      <c r="A10" s="143"/>
      <c r="B10" s="143"/>
      <c r="C10" s="143"/>
      <c r="D10" s="143"/>
      <c r="E10" s="143"/>
      <c r="F10" s="143"/>
      <c r="G10" s="143"/>
      <c r="H10" s="143"/>
    </row>
    <row r="11" spans="1:10" ht="9.65" customHeight="1">
      <c r="A11" s="129">
        <v>1986</v>
      </c>
      <c r="B11" s="144">
        <v>10</v>
      </c>
      <c r="C11" s="144">
        <v>3</v>
      </c>
      <c r="D11" s="144" t="s">
        <v>151</v>
      </c>
      <c r="E11" s="144" t="s">
        <v>151</v>
      </c>
      <c r="F11" s="144" t="s">
        <v>151</v>
      </c>
      <c r="G11" s="144">
        <v>13</v>
      </c>
      <c r="H11" s="77"/>
    </row>
    <row r="12" spans="1:10" ht="9.65" customHeight="1">
      <c r="A12" s="129">
        <v>1987</v>
      </c>
      <c r="B12" s="144">
        <v>11</v>
      </c>
      <c r="C12" s="144">
        <v>3</v>
      </c>
      <c r="D12" s="144" t="s">
        <v>151</v>
      </c>
      <c r="E12" s="144" t="s">
        <v>151</v>
      </c>
      <c r="F12" s="144" t="s">
        <v>151</v>
      </c>
      <c r="G12" s="144">
        <v>14</v>
      </c>
      <c r="H12" s="77"/>
    </row>
    <row r="13" spans="1:10" ht="9.65" customHeight="1">
      <c r="A13" s="129">
        <v>1988</v>
      </c>
      <c r="B13" s="144">
        <v>10</v>
      </c>
      <c r="C13" s="144" t="s">
        <v>151</v>
      </c>
      <c r="D13" s="144" t="s">
        <v>151</v>
      </c>
      <c r="E13" s="144" t="s">
        <v>151</v>
      </c>
      <c r="F13" s="144" t="s">
        <v>151</v>
      </c>
      <c r="G13" s="144">
        <v>10</v>
      </c>
      <c r="H13" s="77"/>
    </row>
    <row r="14" spans="1:10" ht="9.65" customHeight="1">
      <c r="A14" s="129">
        <v>1989</v>
      </c>
      <c r="B14" s="144">
        <v>5</v>
      </c>
      <c r="C14" s="144">
        <v>2</v>
      </c>
      <c r="D14" s="144" t="s">
        <v>151</v>
      </c>
      <c r="E14" s="144" t="s">
        <v>151</v>
      </c>
      <c r="F14" s="144" t="s">
        <v>151</v>
      </c>
      <c r="G14" s="144">
        <v>7</v>
      </c>
      <c r="H14" s="77"/>
    </row>
    <row r="15" spans="1:10" ht="9.65" customHeight="1">
      <c r="A15" s="129">
        <v>1990</v>
      </c>
      <c r="B15" s="144">
        <v>10</v>
      </c>
      <c r="C15" s="144">
        <v>1</v>
      </c>
      <c r="D15" s="144">
        <v>2</v>
      </c>
      <c r="E15" s="144" t="s">
        <v>151</v>
      </c>
      <c r="F15" s="144" t="s">
        <v>151</v>
      </c>
      <c r="G15" s="144">
        <v>13</v>
      </c>
      <c r="H15" s="77"/>
    </row>
    <row r="16" spans="1:10" ht="9.65" customHeight="1">
      <c r="A16" s="129">
        <v>1991</v>
      </c>
      <c r="B16" s="144">
        <v>5</v>
      </c>
      <c r="C16" s="144">
        <v>4</v>
      </c>
      <c r="D16" s="144">
        <v>1</v>
      </c>
      <c r="E16" s="144" t="s">
        <v>151</v>
      </c>
      <c r="F16" s="144" t="s">
        <v>151</v>
      </c>
      <c r="G16" s="144">
        <v>10</v>
      </c>
      <c r="H16" s="77"/>
    </row>
    <row r="17" spans="1:8" ht="9.65" customHeight="1">
      <c r="A17" s="129">
        <v>1992</v>
      </c>
      <c r="B17" s="144">
        <v>5</v>
      </c>
      <c r="C17" s="144">
        <v>3</v>
      </c>
      <c r="D17" s="144" t="s">
        <v>151</v>
      </c>
      <c r="E17" s="144" t="s">
        <v>151</v>
      </c>
      <c r="F17" s="144" t="s">
        <v>151</v>
      </c>
      <c r="G17" s="144">
        <v>8</v>
      </c>
      <c r="H17" s="77"/>
    </row>
    <row r="18" spans="1:8" ht="9.65" customHeight="1">
      <c r="A18" s="129">
        <v>1993</v>
      </c>
      <c r="B18" s="144">
        <v>8</v>
      </c>
      <c r="C18" s="144">
        <v>2</v>
      </c>
      <c r="D18" s="144" t="s">
        <v>151</v>
      </c>
      <c r="E18" s="144" t="s">
        <v>151</v>
      </c>
      <c r="F18" s="144" t="s">
        <v>151</v>
      </c>
      <c r="G18" s="144">
        <v>10</v>
      </c>
      <c r="H18" s="77"/>
    </row>
    <row r="19" spans="1:8" ht="9.65" customHeight="1">
      <c r="A19" s="129">
        <v>1994</v>
      </c>
      <c r="B19" s="144">
        <v>7</v>
      </c>
      <c r="C19" s="144">
        <v>2</v>
      </c>
      <c r="D19" s="144">
        <v>2</v>
      </c>
      <c r="E19" s="144" t="s">
        <v>151</v>
      </c>
      <c r="F19" s="144" t="s">
        <v>151</v>
      </c>
      <c r="G19" s="144">
        <v>11</v>
      </c>
      <c r="H19" s="77"/>
    </row>
    <row r="20" spans="1:8" ht="9.65" customHeight="1">
      <c r="A20" s="129">
        <v>1995</v>
      </c>
      <c r="B20" s="144">
        <v>10</v>
      </c>
      <c r="C20" s="144">
        <v>2</v>
      </c>
      <c r="D20" s="144" t="s">
        <v>151</v>
      </c>
      <c r="E20" s="144" t="s">
        <v>151</v>
      </c>
      <c r="F20" s="144" t="s">
        <v>151</v>
      </c>
      <c r="G20" s="144">
        <v>12</v>
      </c>
      <c r="H20" s="77"/>
    </row>
    <row r="21" spans="1:8" ht="9.65" customHeight="1">
      <c r="A21" s="129">
        <v>1996</v>
      </c>
      <c r="B21" s="144">
        <v>7</v>
      </c>
      <c r="C21" s="144">
        <v>2</v>
      </c>
      <c r="D21" s="144" t="s">
        <v>151</v>
      </c>
      <c r="E21" s="144" t="s">
        <v>151</v>
      </c>
      <c r="F21" s="144" t="s">
        <v>151</v>
      </c>
      <c r="G21" s="144">
        <v>9</v>
      </c>
      <c r="H21" s="77"/>
    </row>
    <row r="22" spans="1:8" ht="9.65" customHeight="1">
      <c r="A22" s="129">
        <v>1997</v>
      </c>
      <c r="B22" s="144">
        <v>26</v>
      </c>
      <c r="C22" s="144">
        <v>5</v>
      </c>
      <c r="D22" s="144">
        <v>3</v>
      </c>
      <c r="E22" s="144">
        <v>3</v>
      </c>
      <c r="F22" s="144" t="s">
        <v>151</v>
      </c>
      <c r="G22" s="144">
        <v>37</v>
      </c>
      <c r="H22" s="77"/>
    </row>
    <row r="23" spans="1:8" ht="9.65" customHeight="1">
      <c r="A23" s="129">
        <v>1998</v>
      </c>
      <c r="B23" s="144">
        <v>15</v>
      </c>
      <c r="C23" s="144">
        <v>5</v>
      </c>
      <c r="D23" s="144">
        <v>1</v>
      </c>
      <c r="E23" s="144">
        <v>3</v>
      </c>
      <c r="F23" s="144" t="s">
        <v>151</v>
      </c>
      <c r="G23" s="144">
        <v>24</v>
      </c>
      <c r="H23" s="77"/>
    </row>
    <row r="24" spans="1:8" ht="9.65" customHeight="1">
      <c r="A24" s="129">
        <v>1999</v>
      </c>
      <c r="B24" s="144">
        <v>8</v>
      </c>
      <c r="C24" s="144">
        <v>2</v>
      </c>
      <c r="D24" s="144" t="s">
        <v>151</v>
      </c>
      <c r="E24" s="144" t="s">
        <v>151</v>
      </c>
      <c r="F24" s="144" t="s">
        <v>151</v>
      </c>
      <c r="G24" s="144">
        <v>10</v>
      </c>
      <c r="H24" s="77"/>
    </row>
    <row r="25" spans="1:8" ht="9.65" customHeight="1">
      <c r="A25" s="129">
        <v>2000</v>
      </c>
      <c r="B25" s="144">
        <v>21</v>
      </c>
      <c r="C25" s="144">
        <v>4</v>
      </c>
      <c r="D25" s="144" t="s">
        <v>151</v>
      </c>
      <c r="E25" s="144" t="s">
        <v>151</v>
      </c>
      <c r="F25" s="144" t="s">
        <v>151</v>
      </c>
      <c r="G25" s="144">
        <v>25</v>
      </c>
      <c r="H25" s="77"/>
    </row>
    <row r="26" spans="1:8" ht="9.65" customHeight="1">
      <c r="A26" s="129">
        <v>2001</v>
      </c>
      <c r="B26" s="144">
        <v>9</v>
      </c>
      <c r="C26" s="144" t="s">
        <v>151</v>
      </c>
      <c r="D26" s="144">
        <v>2</v>
      </c>
      <c r="E26" s="144" t="s">
        <v>151</v>
      </c>
      <c r="F26" s="144" t="s">
        <v>151</v>
      </c>
      <c r="G26" s="144">
        <v>11</v>
      </c>
      <c r="H26" s="77"/>
    </row>
    <row r="27" spans="1:8" ht="9.65" customHeight="1">
      <c r="A27" s="129">
        <v>2002</v>
      </c>
      <c r="B27" s="144">
        <v>26</v>
      </c>
      <c r="C27" s="144">
        <v>6</v>
      </c>
      <c r="D27" s="144">
        <v>2</v>
      </c>
      <c r="E27" s="144">
        <v>1</v>
      </c>
      <c r="F27" s="144" t="s">
        <v>151</v>
      </c>
      <c r="G27" s="144">
        <v>35</v>
      </c>
      <c r="H27" s="77"/>
    </row>
    <row r="28" spans="1:8" s="8" customFormat="1" ht="9.65" customHeight="1">
      <c r="A28" s="129">
        <v>2003</v>
      </c>
      <c r="B28" s="144">
        <v>16</v>
      </c>
      <c r="C28" s="144">
        <v>4</v>
      </c>
      <c r="D28" s="144">
        <v>2</v>
      </c>
      <c r="E28" s="144" t="s">
        <v>151</v>
      </c>
      <c r="F28" s="144" t="s">
        <v>151</v>
      </c>
      <c r="G28" s="144">
        <v>22</v>
      </c>
      <c r="H28" s="77"/>
    </row>
    <row r="29" spans="1:8" s="8" customFormat="1" ht="9.65" customHeight="1">
      <c r="A29" s="129">
        <v>2004</v>
      </c>
      <c r="B29" s="144">
        <v>9</v>
      </c>
      <c r="C29" s="144">
        <v>2</v>
      </c>
      <c r="D29" s="144">
        <v>3</v>
      </c>
      <c r="E29" s="144" t="s">
        <v>151</v>
      </c>
      <c r="F29" s="144" t="s">
        <v>151</v>
      </c>
      <c r="G29" s="144">
        <v>14</v>
      </c>
      <c r="H29" s="77"/>
    </row>
    <row r="30" spans="1:8" ht="9.65" customHeight="1">
      <c r="A30" s="129">
        <v>2005</v>
      </c>
      <c r="B30" s="144">
        <v>11</v>
      </c>
      <c r="C30" s="144">
        <v>5</v>
      </c>
      <c r="D30" s="144">
        <v>1</v>
      </c>
      <c r="E30" s="144" t="s">
        <v>151</v>
      </c>
      <c r="F30" s="144" t="s">
        <v>151</v>
      </c>
      <c r="G30" s="144">
        <v>17</v>
      </c>
      <c r="H30" s="77"/>
    </row>
    <row r="31" spans="1:8" ht="9.65" customHeight="1">
      <c r="A31" s="129">
        <v>2006</v>
      </c>
      <c r="B31" s="144">
        <v>12</v>
      </c>
      <c r="C31" s="144">
        <v>3</v>
      </c>
      <c r="D31" s="144" t="s">
        <v>151</v>
      </c>
      <c r="E31" s="144">
        <v>1</v>
      </c>
      <c r="F31" s="144" t="s">
        <v>151</v>
      </c>
      <c r="G31" s="144">
        <v>16</v>
      </c>
      <c r="H31" s="77"/>
    </row>
    <row r="32" spans="1:8" ht="9.65" customHeight="1">
      <c r="A32" s="129">
        <v>2007</v>
      </c>
      <c r="B32" s="144">
        <v>13</v>
      </c>
      <c r="C32" s="144">
        <v>3</v>
      </c>
      <c r="D32" s="144" t="s">
        <v>151</v>
      </c>
      <c r="E32" s="144" t="s">
        <v>151</v>
      </c>
      <c r="F32" s="144" t="s">
        <v>151</v>
      </c>
      <c r="G32" s="144">
        <v>16</v>
      </c>
      <c r="H32" s="77"/>
    </row>
    <row r="33" spans="1:8" ht="9.65" customHeight="1">
      <c r="A33" s="129">
        <v>2008</v>
      </c>
      <c r="B33" s="144">
        <v>12</v>
      </c>
      <c r="C33" s="144">
        <v>1</v>
      </c>
      <c r="D33" s="144">
        <v>2</v>
      </c>
      <c r="E33" s="144" t="s">
        <v>151</v>
      </c>
      <c r="F33" s="144" t="s">
        <v>151</v>
      </c>
      <c r="G33" s="144">
        <v>15</v>
      </c>
      <c r="H33" s="77"/>
    </row>
    <row r="34" spans="1:8" ht="9.65" customHeight="1">
      <c r="A34" s="129">
        <v>2009</v>
      </c>
      <c r="B34" s="144">
        <v>38</v>
      </c>
      <c r="C34" s="144">
        <v>7</v>
      </c>
      <c r="D34" s="144">
        <v>6</v>
      </c>
      <c r="E34" s="144">
        <v>1</v>
      </c>
      <c r="F34" s="144">
        <v>1</v>
      </c>
      <c r="G34" s="144">
        <v>53</v>
      </c>
      <c r="H34" s="77"/>
    </row>
    <row r="35" spans="1:8" ht="9.65" customHeight="1">
      <c r="A35" s="129">
        <v>2010</v>
      </c>
      <c r="B35" s="144">
        <v>13</v>
      </c>
      <c r="C35" s="144">
        <v>1</v>
      </c>
      <c r="D35" s="144">
        <v>1</v>
      </c>
      <c r="E35" s="144" t="s">
        <v>151</v>
      </c>
      <c r="F35" s="144" t="s">
        <v>151</v>
      </c>
      <c r="G35" s="144">
        <v>15</v>
      </c>
      <c r="H35" s="77"/>
    </row>
    <row r="36" spans="1:8" ht="9.65" customHeight="1">
      <c r="A36" s="129">
        <v>2011</v>
      </c>
      <c r="B36" s="144">
        <v>12</v>
      </c>
      <c r="C36" s="144">
        <v>4</v>
      </c>
      <c r="D36" s="144" t="s">
        <v>151</v>
      </c>
      <c r="E36" s="144" t="s">
        <v>151</v>
      </c>
      <c r="F36" s="144" t="s">
        <v>151</v>
      </c>
      <c r="G36" s="144">
        <v>16</v>
      </c>
      <c r="H36" s="77"/>
    </row>
    <row r="37" spans="1:8" ht="9.65" customHeight="1">
      <c r="A37" s="129">
        <v>2012</v>
      </c>
      <c r="B37" s="144">
        <v>34</v>
      </c>
      <c r="C37" s="144">
        <v>12</v>
      </c>
      <c r="D37" s="144">
        <v>8</v>
      </c>
      <c r="E37" s="144">
        <v>2</v>
      </c>
      <c r="F37" s="144" t="s">
        <v>151</v>
      </c>
      <c r="G37" s="144">
        <v>56</v>
      </c>
      <c r="H37" s="77"/>
    </row>
    <row r="38" spans="1:8" ht="9.65" customHeight="1">
      <c r="A38" s="129">
        <v>2013</v>
      </c>
      <c r="B38" s="144">
        <v>19</v>
      </c>
      <c r="C38" s="144">
        <v>5</v>
      </c>
      <c r="D38" s="144">
        <v>2</v>
      </c>
      <c r="E38" s="144" t="s">
        <v>151</v>
      </c>
      <c r="F38" s="144" t="s">
        <v>151</v>
      </c>
      <c r="G38" s="144">
        <v>26</v>
      </c>
      <c r="H38" s="77"/>
    </row>
    <row r="39" spans="1:8" ht="9.65" customHeight="1">
      <c r="A39" s="129">
        <v>2014</v>
      </c>
      <c r="B39" s="144">
        <v>12</v>
      </c>
      <c r="C39" s="144">
        <v>1</v>
      </c>
      <c r="D39" s="144">
        <v>2</v>
      </c>
      <c r="E39" s="144" t="s">
        <v>151</v>
      </c>
      <c r="F39" s="144" t="s">
        <v>151</v>
      </c>
      <c r="G39" s="144">
        <v>15</v>
      </c>
      <c r="H39" s="77"/>
    </row>
    <row r="40" spans="1:8" ht="9.65" customHeight="1">
      <c r="A40" s="129">
        <v>2015</v>
      </c>
      <c r="B40" s="144">
        <v>11</v>
      </c>
      <c r="C40" s="144">
        <v>3</v>
      </c>
      <c r="D40" s="144" t="s">
        <v>151</v>
      </c>
      <c r="E40" s="144" t="s">
        <v>151</v>
      </c>
      <c r="F40" s="144" t="s">
        <v>151</v>
      </c>
      <c r="G40" s="144">
        <v>14</v>
      </c>
      <c r="H40" s="77"/>
    </row>
    <row r="41" spans="1:8" ht="9.65" customHeight="1">
      <c r="A41" s="129">
        <v>2016</v>
      </c>
      <c r="B41" s="144">
        <v>53</v>
      </c>
      <c r="C41" s="144">
        <v>8</v>
      </c>
      <c r="D41" s="144">
        <v>2</v>
      </c>
      <c r="E41" s="144">
        <v>2</v>
      </c>
      <c r="F41" s="144">
        <v>2</v>
      </c>
      <c r="G41" s="144">
        <f>B41+C41+D41+E41+F41</f>
        <v>67</v>
      </c>
      <c r="H41" s="77"/>
    </row>
    <row r="42" spans="1:8" ht="9.65" customHeight="1">
      <c r="A42" s="129">
        <v>2017</v>
      </c>
      <c r="B42" s="144">
        <v>13</v>
      </c>
      <c r="C42" s="144">
        <v>3</v>
      </c>
      <c r="D42" s="144">
        <v>3</v>
      </c>
      <c r="E42" s="144">
        <v>1</v>
      </c>
      <c r="F42" s="144" t="s">
        <v>151</v>
      </c>
      <c r="G42" s="144">
        <v>20</v>
      </c>
      <c r="H42" s="77"/>
    </row>
    <row r="43" spans="1:8" ht="9.65" customHeight="1">
      <c r="A43" s="129">
        <v>2018</v>
      </c>
      <c r="B43" s="144">
        <v>10</v>
      </c>
      <c r="C43" s="144">
        <v>5</v>
      </c>
      <c r="D43" s="144">
        <v>1</v>
      </c>
      <c r="E43" s="144" t="s">
        <v>151</v>
      </c>
      <c r="F43" s="144" t="s">
        <v>151</v>
      </c>
      <c r="G43" s="144">
        <v>16</v>
      </c>
      <c r="H43" s="77"/>
    </row>
    <row r="44" spans="1:8" ht="9.65" customHeight="1">
      <c r="A44" s="145">
        <v>2019</v>
      </c>
      <c r="B44" s="133">
        <v>10</v>
      </c>
      <c r="C44" s="133">
        <v>1</v>
      </c>
      <c r="D44" s="144" t="s">
        <v>151</v>
      </c>
      <c r="E44" s="144" t="s">
        <v>151</v>
      </c>
      <c r="F44" s="144" t="s">
        <v>151</v>
      </c>
      <c r="G44" s="133">
        <v>11</v>
      </c>
      <c r="H44" s="77"/>
    </row>
    <row r="45" spans="1:8" ht="9.65" customHeight="1">
      <c r="A45" s="145">
        <v>2020</v>
      </c>
      <c r="B45" s="133">
        <v>5</v>
      </c>
      <c r="C45" s="144" t="s">
        <v>151</v>
      </c>
      <c r="D45" s="144" t="s">
        <v>151</v>
      </c>
      <c r="E45" s="144" t="s">
        <v>151</v>
      </c>
      <c r="F45" s="144" t="s">
        <v>151</v>
      </c>
      <c r="G45" s="133">
        <v>5</v>
      </c>
      <c r="H45" s="77"/>
    </row>
    <row r="46" spans="1:8" s="89" customFormat="1" ht="9.65" customHeight="1">
      <c r="A46" s="145">
        <v>2021</v>
      </c>
      <c r="B46" s="133">
        <v>9</v>
      </c>
      <c r="C46" s="133">
        <v>1</v>
      </c>
      <c r="D46" s="133">
        <v>1</v>
      </c>
      <c r="E46" s="144" t="s">
        <v>151</v>
      </c>
      <c r="F46" s="144" t="s">
        <v>151</v>
      </c>
      <c r="G46" s="133">
        <v>11</v>
      </c>
      <c r="H46" s="77"/>
    </row>
    <row r="47" spans="1:8" ht="9" customHeight="1">
      <c r="A47" s="145">
        <v>2022</v>
      </c>
      <c r="B47" s="133">
        <v>15</v>
      </c>
      <c r="C47" s="133">
        <v>1</v>
      </c>
      <c r="D47" s="133">
        <v>2</v>
      </c>
      <c r="E47" s="133">
        <v>1</v>
      </c>
      <c r="F47" s="144" t="s">
        <v>151</v>
      </c>
      <c r="G47" s="133">
        <v>19</v>
      </c>
    </row>
    <row r="48" spans="1:8" ht="9" customHeight="1">
      <c r="A48" s="145">
        <v>2023</v>
      </c>
      <c r="B48" s="133">
        <v>15</v>
      </c>
      <c r="C48" s="133">
        <v>4</v>
      </c>
      <c r="D48" s="144">
        <v>1</v>
      </c>
      <c r="E48" s="144" t="s">
        <v>151</v>
      </c>
      <c r="F48" s="144" t="s">
        <v>151</v>
      </c>
      <c r="G48" s="133">
        <v>20</v>
      </c>
    </row>
    <row r="49" spans="1:8" ht="9" customHeight="1">
      <c r="A49" s="145">
        <v>2024</v>
      </c>
      <c r="B49" s="133">
        <v>12</v>
      </c>
      <c r="C49" s="133">
        <v>2</v>
      </c>
      <c r="D49" s="144">
        <v>1</v>
      </c>
      <c r="E49" s="144" t="s">
        <v>151</v>
      </c>
      <c r="F49" s="144" t="s">
        <v>151</v>
      </c>
      <c r="G49" s="133">
        <v>15</v>
      </c>
    </row>
    <row r="50" spans="1:8" s="89" customFormat="1" ht="3" customHeight="1">
      <c r="A50" s="419">
        <v>2025</v>
      </c>
      <c r="B50" s="418"/>
      <c r="C50" s="418"/>
      <c r="D50" s="418"/>
      <c r="E50" s="418"/>
      <c r="F50" s="418"/>
      <c r="G50" s="418"/>
      <c r="H50" s="143"/>
    </row>
    <row r="51" spans="1:8" s="89" customFormat="1" ht="3" customHeight="1">
      <c r="A51"/>
      <c r="B51"/>
      <c r="C51"/>
      <c r="D51"/>
      <c r="E51"/>
      <c r="F51"/>
      <c r="G51"/>
      <c r="H51"/>
    </row>
    <row r="52" spans="1:8" s="89" customFormat="1" ht="10" customHeight="1">
      <c r="A52" s="133" t="s">
        <v>678</v>
      </c>
      <c r="B52" s="142"/>
      <c r="C52" s="142"/>
      <c r="D52" s="142"/>
      <c r="E52" s="142"/>
      <c r="F52" s="142"/>
      <c r="G52" s="142"/>
      <c r="H52" s="142"/>
    </row>
    <row r="53" spans="1:8" s="89" customFormat="1" ht="7.5" customHeight="1">
      <c r="A53"/>
      <c r="B53"/>
      <c r="C53"/>
      <c r="D53"/>
      <c r="E53"/>
      <c r="F53"/>
      <c r="G53"/>
      <c r="H53"/>
    </row>
    <row r="54" spans="1:8" s="89" customFormat="1" ht="7.5" customHeight="1">
      <c r="A54"/>
      <c r="B54"/>
      <c r="C54"/>
      <c r="D54"/>
      <c r="E54"/>
      <c r="F54"/>
      <c r="G54"/>
      <c r="H54"/>
    </row>
    <row r="55" spans="1:8" ht="7.5" customHeight="1">
      <c r="A55"/>
      <c r="B55"/>
      <c r="C55"/>
      <c r="D55"/>
      <c r="E55"/>
      <c r="F55"/>
      <c r="G55"/>
      <c r="H55"/>
    </row>
    <row r="56" spans="1:8" ht="7.5" customHeight="1">
      <c r="A56"/>
      <c r="B56"/>
      <c r="C56"/>
      <c r="D56"/>
      <c r="E56"/>
      <c r="F56"/>
      <c r="G56"/>
      <c r="H56"/>
    </row>
    <row r="57" spans="1:8" s="26" customFormat="1" ht="7.5" customHeight="1">
      <c r="A57"/>
      <c r="B57"/>
      <c r="C57"/>
      <c r="D57"/>
      <c r="E57"/>
      <c r="F57"/>
      <c r="G57"/>
      <c r="H57"/>
    </row>
    <row r="58" spans="1:8" s="10" customFormat="1" ht="7.5" customHeight="1">
      <c r="A58"/>
      <c r="B58"/>
      <c r="C58"/>
      <c r="D58"/>
      <c r="E58"/>
      <c r="F58"/>
      <c r="G58"/>
      <c r="H58"/>
    </row>
    <row r="59" spans="1:8" ht="7.5" customHeight="1">
      <c r="A59"/>
      <c r="B59"/>
      <c r="C59"/>
      <c r="D59"/>
      <c r="E59"/>
      <c r="F59"/>
      <c r="G59"/>
      <c r="H59"/>
    </row>
    <row r="60" spans="1:8" ht="7.5" customHeight="1">
      <c r="A60"/>
      <c r="B60"/>
      <c r="C60"/>
      <c r="D60"/>
      <c r="E60"/>
      <c r="F60"/>
      <c r="G60"/>
      <c r="H60"/>
    </row>
    <row r="61" spans="1:8" ht="10" customHeight="1">
      <c r="A61"/>
      <c r="B61"/>
      <c r="C61"/>
      <c r="D61"/>
      <c r="E61"/>
      <c r="F61"/>
      <c r="G61"/>
      <c r="H61"/>
    </row>
    <row r="62" spans="1:8" ht="14.5">
      <c r="A62"/>
      <c r="B62"/>
      <c r="C62"/>
      <c r="D62"/>
      <c r="E62"/>
      <c r="F62"/>
      <c r="G62"/>
      <c r="H62"/>
    </row>
    <row r="63" spans="1:8" ht="14.5">
      <c r="A63"/>
      <c r="B63"/>
      <c r="C63"/>
      <c r="D63"/>
      <c r="E63"/>
      <c r="F63"/>
      <c r="G63"/>
      <c r="H63"/>
    </row>
    <row r="64" spans="1:8" ht="14.5">
      <c r="A64"/>
      <c r="B64"/>
      <c r="C64"/>
      <c r="D64"/>
      <c r="E64"/>
      <c r="F64"/>
      <c r="G64"/>
      <c r="H64"/>
    </row>
    <row r="65" spans="1:8" ht="14.5">
      <c r="A65"/>
      <c r="B65"/>
      <c r="C65"/>
      <c r="D65"/>
      <c r="E65"/>
      <c r="F65"/>
      <c r="G65"/>
      <c r="H65"/>
    </row>
    <row r="66" spans="1:8" ht="14.5">
      <c r="A66"/>
      <c r="B66"/>
      <c r="C66"/>
      <c r="D66"/>
      <c r="E66"/>
      <c r="F66"/>
      <c r="G66"/>
      <c r="H66"/>
    </row>
    <row r="67" spans="1:8" ht="14.5">
      <c r="A67"/>
      <c r="B67"/>
      <c r="C67"/>
      <c r="D67"/>
      <c r="E67"/>
      <c r="F67"/>
      <c r="G67"/>
      <c r="H67"/>
    </row>
    <row r="68" spans="1:8" ht="14.5">
      <c r="A68"/>
      <c r="B68"/>
      <c r="C68"/>
      <c r="D68"/>
      <c r="E68"/>
      <c r="F68"/>
      <c r="G68"/>
      <c r="H68"/>
    </row>
    <row r="69" spans="1:8" ht="14.5">
      <c r="A69"/>
      <c r="B69"/>
      <c r="C69"/>
      <c r="D69"/>
      <c r="E69"/>
      <c r="F69"/>
      <c r="G69"/>
      <c r="H69"/>
    </row>
    <row r="70" spans="1:8" ht="14.5">
      <c r="A70"/>
      <c r="B70"/>
      <c r="C70"/>
      <c r="D70"/>
      <c r="E70"/>
      <c r="F70"/>
      <c r="G70"/>
      <c r="H70"/>
    </row>
    <row r="71" spans="1:8" ht="14.5">
      <c r="A71"/>
      <c r="B71"/>
      <c r="C71"/>
      <c r="D71"/>
      <c r="E71"/>
      <c r="F71"/>
      <c r="G71"/>
      <c r="H71"/>
    </row>
    <row r="72" spans="1:8" ht="14.5">
      <c r="A72"/>
      <c r="B72"/>
      <c r="C72"/>
      <c r="D72"/>
      <c r="E72"/>
      <c r="F72"/>
      <c r="G72"/>
      <c r="H72"/>
    </row>
    <row r="73" spans="1:8" ht="14.5">
      <c r="A73"/>
      <c r="B73"/>
      <c r="C73"/>
      <c r="D73"/>
      <c r="E73"/>
      <c r="F73"/>
      <c r="G73"/>
      <c r="H73"/>
    </row>
    <row r="74" spans="1:8" ht="14.5">
      <c r="A74"/>
      <c r="B74"/>
      <c r="C74"/>
      <c r="D74"/>
      <c r="E74"/>
      <c r="F74"/>
      <c r="G74"/>
      <c r="H74"/>
    </row>
    <row r="75" spans="1:8" ht="14.5">
      <c r="A75"/>
      <c r="B75"/>
      <c r="C75"/>
      <c r="D75"/>
      <c r="E75"/>
      <c r="F75"/>
      <c r="G75"/>
      <c r="H75"/>
    </row>
    <row r="76" spans="1:8" ht="14.5">
      <c r="A76"/>
      <c r="B76"/>
      <c r="C76"/>
      <c r="D76"/>
      <c r="E76"/>
      <c r="F76"/>
      <c r="G76"/>
      <c r="H76"/>
    </row>
    <row r="77" spans="1:8" ht="14.5">
      <c r="A77"/>
      <c r="B77"/>
      <c r="C77"/>
      <c r="D77"/>
      <c r="E77"/>
      <c r="F77"/>
      <c r="G77"/>
      <c r="H77"/>
    </row>
    <row r="78" spans="1:8" ht="14.5">
      <c r="A78"/>
      <c r="B78"/>
      <c r="C78"/>
      <c r="D78"/>
      <c r="E78"/>
      <c r="F78"/>
      <c r="G78"/>
      <c r="H78"/>
    </row>
    <row r="79" spans="1:8" ht="14.5">
      <c r="A79"/>
      <c r="B79"/>
      <c r="C79"/>
      <c r="D79"/>
      <c r="E79"/>
      <c r="F79"/>
      <c r="G79"/>
      <c r="H79"/>
    </row>
    <row r="80" spans="1:8" ht="14.5">
      <c r="A80"/>
      <c r="B80"/>
      <c r="C80"/>
      <c r="D80"/>
      <c r="E80"/>
      <c r="F80"/>
      <c r="G80"/>
      <c r="H80"/>
    </row>
    <row r="81" spans="1:8" ht="14.5">
      <c r="A81"/>
      <c r="B81"/>
      <c r="C81"/>
      <c r="D81"/>
      <c r="E81"/>
      <c r="F81"/>
      <c r="G81"/>
      <c r="H81"/>
    </row>
    <row r="82" spans="1:8" ht="14.5">
      <c r="A82"/>
      <c r="B82"/>
      <c r="C82"/>
      <c r="D82"/>
      <c r="E82"/>
      <c r="F82"/>
      <c r="G82"/>
      <c r="H82"/>
    </row>
    <row r="83" spans="1:8" ht="14.5">
      <c r="A83"/>
      <c r="B83"/>
      <c r="C83"/>
      <c r="D83"/>
      <c r="E83"/>
      <c r="F83"/>
      <c r="G83"/>
      <c r="H83"/>
    </row>
    <row r="84" spans="1:8" ht="14.5">
      <c r="A84"/>
      <c r="B84"/>
      <c r="C84"/>
      <c r="D84"/>
      <c r="E84"/>
      <c r="F84"/>
      <c r="G84"/>
      <c r="H84"/>
    </row>
    <row r="85" spans="1:8" ht="14.5">
      <c r="A85"/>
      <c r="B85"/>
      <c r="C85"/>
      <c r="D85"/>
      <c r="E85"/>
      <c r="F85"/>
      <c r="G85"/>
      <c r="H85"/>
    </row>
    <row r="86" spans="1:8" ht="14.5">
      <c r="A86"/>
      <c r="B86"/>
      <c r="C86"/>
      <c r="D86"/>
      <c r="E86"/>
      <c r="F86"/>
      <c r="G86"/>
      <c r="H86"/>
    </row>
    <row r="102" spans="1:7">
      <c r="A102" s="6"/>
      <c r="B102" s="6"/>
      <c r="C102" s="6"/>
      <c r="D102" s="6"/>
      <c r="E102" s="6"/>
      <c r="F102" s="6"/>
      <c r="G102" s="6"/>
    </row>
    <row r="103" spans="1:7">
      <c r="A103" s="6"/>
      <c r="B103" s="6"/>
      <c r="C103" s="6"/>
      <c r="D103" s="6"/>
      <c r="E103" s="6"/>
      <c r="F103" s="6"/>
      <c r="G103" s="6"/>
    </row>
    <row r="104" spans="1:7">
      <c r="A104" s="6"/>
      <c r="B104" s="6"/>
      <c r="C104" s="6"/>
      <c r="D104" s="6"/>
      <c r="E104" s="6"/>
      <c r="F104" s="6"/>
      <c r="G104" s="6"/>
    </row>
    <row r="105" spans="1:7">
      <c r="A105" s="6"/>
      <c r="B105" s="6"/>
      <c r="C105" s="6"/>
      <c r="D105" s="6"/>
      <c r="E105" s="6"/>
      <c r="F105" s="6"/>
      <c r="G105" s="6"/>
    </row>
    <row r="106" spans="1:7">
      <c r="A106" s="6"/>
      <c r="B106" s="6"/>
      <c r="C106" s="6"/>
      <c r="D106" s="6"/>
      <c r="E106" s="6"/>
      <c r="F106" s="6"/>
      <c r="G106" s="6"/>
    </row>
    <row r="107" spans="1:7">
      <c r="A107" s="6"/>
      <c r="B107" s="6"/>
      <c r="C107" s="6"/>
      <c r="D107" s="6"/>
      <c r="E107" s="6"/>
      <c r="F107" s="6"/>
      <c r="G107" s="6"/>
    </row>
    <row r="108" spans="1:7">
      <c r="A108" s="6"/>
      <c r="B108" s="6"/>
      <c r="C108" s="6"/>
      <c r="D108" s="6"/>
      <c r="E108" s="6"/>
      <c r="F108" s="6"/>
      <c r="G108" s="6"/>
    </row>
  </sheetData>
  <mergeCells count="5">
    <mergeCell ref="A3:G3"/>
    <mergeCell ref="A5:G5"/>
    <mergeCell ref="A8:A9"/>
    <mergeCell ref="B8:F8"/>
    <mergeCell ref="G8:G9"/>
  </mergeCells>
  <printOptions horizontalCentered="1"/>
  <pageMargins left="0.59055118110236227" right="0.59055118110236227" top="0.78740157480314965" bottom="0.78740157480314965" header="0" footer="0"/>
  <pageSetup paperSize="9" scale="97" orientation="portrait" r:id="rId1"/>
  <headerFooter alignWithMargins="0"/>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F59"/>
  <sheetViews>
    <sheetView workbookViewId="0">
      <selection activeCell="A4" sqref="A4"/>
    </sheetView>
  </sheetViews>
  <sheetFormatPr defaultRowHeight="14.5"/>
  <cols>
    <col min="1" max="1" width="27.1796875" customWidth="1"/>
    <col min="2" max="2" width="18.453125" customWidth="1"/>
  </cols>
  <sheetData>
    <row r="1" spans="1:6" ht="12" customHeight="1"/>
    <row r="2" spans="1:6" ht="12" customHeight="1"/>
    <row r="3" spans="1:6" ht="24" customHeight="1"/>
    <row r="4" spans="1:6" s="121" customFormat="1" ht="12" customHeight="1">
      <c r="A4" s="377" t="s">
        <v>47</v>
      </c>
      <c r="B4" s="377"/>
      <c r="C4"/>
      <c r="D4"/>
    </row>
    <row r="5" spans="1:6" s="121" customFormat="1" ht="18.75" customHeight="1">
      <c r="A5" s="818" t="s">
        <v>48</v>
      </c>
      <c r="B5" s="818"/>
      <c r="C5"/>
      <c r="D5"/>
    </row>
    <row r="6" spans="1:6" s="121" customFormat="1" ht="12" customHeight="1">
      <c r="A6" s="85" t="s">
        <v>679</v>
      </c>
      <c r="B6" s="306"/>
      <c r="C6"/>
      <c r="D6"/>
    </row>
    <row r="7" spans="1:6" ht="6" customHeight="1">
      <c r="A7" s="157"/>
      <c r="B7" s="157"/>
      <c r="C7" s="158"/>
      <c r="D7" s="158"/>
    </row>
    <row r="8" spans="1:6" ht="31.5" customHeight="1">
      <c r="A8" s="378" t="s">
        <v>623</v>
      </c>
      <c r="B8" s="379" t="s">
        <v>680</v>
      </c>
      <c r="C8" s="158"/>
      <c r="D8" s="158"/>
    </row>
    <row r="9" spans="1:6" s="260" customFormat="1" ht="3" customHeight="1">
      <c r="A9" s="129"/>
      <c r="B9" s="380"/>
      <c r="C9" s="130"/>
      <c r="D9" s="380"/>
      <c r="E9" s="130"/>
      <c r="F9" s="381"/>
    </row>
    <row r="10" spans="1:6" ht="9" customHeight="1">
      <c r="A10" s="129">
        <v>2018</v>
      </c>
      <c r="B10" s="382">
        <v>87.8</v>
      </c>
      <c r="C10" s="158"/>
      <c r="D10" s="158"/>
    </row>
    <row r="11" spans="1:6" ht="9" customHeight="1">
      <c r="A11" s="129">
        <v>2020</v>
      </c>
      <c r="B11" s="382">
        <v>88.7</v>
      </c>
      <c r="C11" s="158"/>
      <c r="D11" s="158"/>
    </row>
    <row r="12" spans="1:6" s="260" customFormat="1" ht="3" customHeight="1">
      <c r="A12" s="129"/>
      <c r="B12" s="383"/>
      <c r="C12" s="130"/>
      <c r="D12" s="383"/>
      <c r="E12" s="130"/>
      <c r="F12" s="384"/>
    </row>
    <row r="13" spans="1:6" ht="10" customHeight="1">
      <c r="A13" s="819">
        <v>2022</v>
      </c>
      <c r="B13" s="819"/>
      <c r="C13" s="158"/>
      <c r="D13" s="158"/>
    </row>
    <row r="14" spans="1:6" ht="10.5" customHeight="1">
      <c r="A14" s="129" t="s">
        <v>239</v>
      </c>
      <c r="B14" s="385">
        <v>91.9</v>
      </c>
      <c r="C14" s="158"/>
      <c r="D14" s="158"/>
    </row>
    <row r="15" spans="1:6" ht="10.5" customHeight="1">
      <c r="A15" s="129" t="s">
        <v>306</v>
      </c>
      <c r="B15" s="385">
        <v>97.9</v>
      </c>
      <c r="C15" s="158"/>
      <c r="D15" s="158"/>
    </row>
    <row r="16" spans="1:6" ht="10.5" customHeight="1">
      <c r="A16" s="129" t="s">
        <v>241</v>
      </c>
      <c r="B16" s="385">
        <v>93.5</v>
      </c>
      <c r="C16" s="158"/>
      <c r="D16" s="158"/>
    </row>
    <row r="17" spans="1:4" ht="10.5" customHeight="1">
      <c r="A17" s="129" t="s">
        <v>242</v>
      </c>
      <c r="B17" s="385">
        <v>95.8</v>
      </c>
      <c r="C17" s="158"/>
      <c r="D17" s="158"/>
    </row>
    <row r="18" spans="1:4" ht="10.5" customHeight="1">
      <c r="A18" s="129" t="s">
        <v>243</v>
      </c>
      <c r="B18" s="385">
        <v>95.5</v>
      </c>
      <c r="C18" s="158"/>
      <c r="D18" s="158"/>
    </row>
    <row r="19" spans="1:4" ht="10.5" customHeight="1">
      <c r="A19" s="655" t="s">
        <v>399</v>
      </c>
      <c r="B19" s="386">
        <v>95.6</v>
      </c>
      <c r="C19" s="158"/>
      <c r="D19" s="158"/>
    </row>
    <row r="20" spans="1:4" ht="10.5" customHeight="1">
      <c r="A20" s="655" t="s">
        <v>245</v>
      </c>
      <c r="B20" s="386">
        <v>95.5</v>
      </c>
      <c r="C20" s="158"/>
      <c r="D20" s="158"/>
    </row>
    <row r="21" spans="1:4" ht="10.5" customHeight="1">
      <c r="A21" s="129" t="s">
        <v>246</v>
      </c>
      <c r="B21" s="385">
        <v>79.8</v>
      </c>
      <c r="C21" s="158"/>
      <c r="D21" s="158"/>
    </row>
    <row r="22" spans="1:4" ht="10.5" customHeight="1">
      <c r="A22" s="129" t="s">
        <v>247</v>
      </c>
      <c r="B22" s="385">
        <v>80.7</v>
      </c>
      <c r="C22" s="158"/>
      <c r="D22" s="158"/>
    </row>
    <row r="23" spans="1:4" ht="10.5" customHeight="1">
      <c r="A23" s="129" t="s">
        <v>248</v>
      </c>
      <c r="B23" s="385">
        <v>89.8</v>
      </c>
      <c r="C23" s="158"/>
      <c r="D23" s="158"/>
    </row>
    <row r="24" spans="1:4" ht="10.5" customHeight="1">
      <c r="A24" s="129" t="s">
        <v>249</v>
      </c>
      <c r="B24" s="385">
        <v>87.4</v>
      </c>
      <c r="C24" s="158"/>
      <c r="D24" s="158"/>
    </row>
    <row r="25" spans="1:4" ht="10.5" customHeight="1">
      <c r="A25" s="129" t="s">
        <v>250</v>
      </c>
      <c r="B25" s="385">
        <v>88.1</v>
      </c>
      <c r="C25" s="158"/>
      <c r="D25" s="158"/>
    </row>
    <row r="26" spans="1:4" ht="10.5" customHeight="1">
      <c r="A26" s="129" t="s">
        <v>251</v>
      </c>
      <c r="B26" s="385">
        <v>89.5</v>
      </c>
      <c r="C26" s="158"/>
      <c r="D26" s="158"/>
    </row>
    <row r="27" spans="1:4" ht="10.5" customHeight="1">
      <c r="A27" s="129" t="s">
        <v>252</v>
      </c>
      <c r="B27" s="385">
        <v>84.9</v>
      </c>
      <c r="C27" s="158"/>
      <c r="D27" s="158"/>
    </row>
    <row r="28" spans="1:4" ht="10.5" customHeight="1">
      <c r="A28" s="129" t="s">
        <v>253</v>
      </c>
      <c r="B28" s="385">
        <v>94.2</v>
      </c>
      <c r="C28" s="158"/>
      <c r="D28" s="158"/>
    </row>
    <row r="29" spans="1:4" ht="10.5" customHeight="1">
      <c r="A29" s="129" t="s">
        <v>254</v>
      </c>
      <c r="B29" s="385">
        <v>85.7</v>
      </c>
      <c r="C29" s="158"/>
      <c r="D29" s="158"/>
    </row>
    <row r="30" spans="1:4" ht="10.5" customHeight="1">
      <c r="A30" s="129" t="s">
        <v>255</v>
      </c>
      <c r="B30" s="385">
        <v>89</v>
      </c>
      <c r="C30" s="158"/>
      <c r="D30" s="158"/>
    </row>
    <row r="31" spans="1:4" ht="10.5" customHeight="1">
      <c r="A31" s="129" t="s">
        <v>256</v>
      </c>
      <c r="B31" s="385">
        <v>93.1</v>
      </c>
      <c r="C31" s="158"/>
      <c r="D31" s="158"/>
    </row>
    <row r="32" spans="1:4" ht="10.5" customHeight="1">
      <c r="A32" s="129" t="s">
        <v>257</v>
      </c>
      <c r="B32" s="385">
        <v>89.3</v>
      </c>
      <c r="C32" s="158"/>
      <c r="D32" s="158"/>
    </row>
    <row r="33" spans="1:4" ht="10.5" customHeight="1">
      <c r="A33" s="129" t="s">
        <v>258</v>
      </c>
      <c r="B33" s="385">
        <v>88.6</v>
      </c>
      <c r="C33" s="158"/>
      <c r="D33" s="158"/>
    </row>
    <row r="34" spans="1:4" ht="10.5" customHeight="1">
      <c r="A34" s="129" t="s">
        <v>259</v>
      </c>
      <c r="B34" s="385">
        <v>76.5</v>
      </c>
      <c r="C34" s="158"/>
      <c r="D34" s="158"/>
    </row>
    <row r="35" spans="1:4" ht="10.5" customHeight="1">
      <c r="A35" s="129" t="s">
        <v>260</v>
      </c>
      <c r="B35" s="385">
        <v>95.1</v>
      </c>
      <c r="C35" s="158"/>
      <c r="D35" s="158"/>
    </row>
    <row r="36" spans="1:4" ht="10.5" customHeight="1">
      <c r="A36" s="387" t="s">
        <v>261</v>
      </c>
      <c r="B36" s="388">
        <v>94.6</v>
      </c>
      <c r="C36" s="158"/>
      <c r="D36" s="158"/>
    </row>
    <row r="37" spans="1:4" ht="10.5" customHeight="1">
      <c r="A37" s="387" t="s">
        <v>262</v>
      </c>
      <c r="B37" s="388">
        <v>85.2</v>
      </c>
      <c r="C37" s="158"/>
      <c r="D37" s="158"/>
    </row>
    <row r="38" spans="1:4" ht="10.5" customHeight="1">
      <c r="A38" s="387" t="s">
        <v>263</v>
      </c>
      <c r="B38" s="388">
        <v>86.5</v>
      </c>
      <c r="C38" s="158"/>
      <c r="D38" s="158"/>
    </row>
    <row r="39" spans="1:4" ht="10.5" customHeight="1">
      <c r="A39" s="387" t="s">
        <v>264</v>
      </c>
      <c r="B39" s="388">
        <v>90.6</v>
      </c>
      <c r="C39" s="158"/>
      <c r="D39" s="158"/>
    </row>
    <row r="40" spans="1:4" ht="10.5" customHeight="1">
      <c r="A40" s="387" t="s">
        <v>265</v>
      </c>
      <c r="B40" s="388">
        <v>81.099999999999994</v>
      </c>
      <c r="C40" s="158"/>
      <c r="D40" s="158"/>
    </row>
    <row r="41" spans="1:4" ht="10.5" customHeight="1">
      <c r="A41" s="389" t="s">
        <v>205</v>
      </c>
      <c r="B41" s="390">
        <v>88.8</v>
      </c>
      <c r="C41" s="158"/>
      <c r="D41" s="158"/>
    </row>
    <row r="42" spans="1:4" ht="3" customHeight="1">
      <c r="A42" s="391"/>
      <c r="B42" s="391"/>
      <c r="C42" s="158"/>
      <c r="D42" s="158"/>
    </row>
    <row r="43" spans="1:4" ht="10" customHeight="1">
      <c r="A43" s="820" t="s">
        <v>681</v>
      </c>
      <c r="B43" s="723"/>
      <c r="C43" s="391"/>
      <c r="D43" s="391"/>
    </row>
    <row r="44" spans="1:4">
      <c r="A44" s="391"/>
      <c r="B44" s="391"/>
      <c r="C44" s="391"/>
      <c r="D44" s="391"/>
    </row>
    <row r="45" spans="1:4">
      <c r="A45" s="391"/>
      <c r="B45" s="391"/>
      <c r="C45" s="391"/>
      <c r="D45" s="391"/>
    </row>
    <row r="46" spans="1:4">
      <c r="A46" s="391"/>
      <c r="B46" s="391"/>
      <c r="C46" s="391"/>
      <c r="D46" s="391"/>
    </row>
    <row r="47" spans="1:4">
      <c r="A47" s="391"/>
      <c r="B47" s="391"/>
      <c r="C47" s="391"/>
      <c r="D47" s="391"/>
    </row>
    <row r="48" spans="1:4">
      <c r="A48" s="391"/>
      <c r="B48" s="391"/>
      <c r="C48" s="391"/>
      <c r="D48" s="391"/>
    </row>
    <row r="49" spans="1:4">
      <c r="A49" s="391"/>
      <c r="B49" s="391"/>
      <c r="C49" s="391"/>
      <c r="D49" s="391"/>
    </row>
    <row r="50" spans="1:4">
      <c r="A50" s="391"/>
      <c r="B50" s="391"/>
      <c r="C50" s="391"/>
      <c r="D50" s="391"/>
    </row>
    <row r="51" spans="1:4">
      <c r="A51" s="391"/>
      <c r="B51" s="391"/>
      <c r="C51" s="391"/>
      <c r="D51" s="391"/>
    </row>
    <row r="52" spans="1:4">
      <c r="A52" s="391"/>
      <c r="B52" s="391"/>
      <c r="C52" s="391"/>
      <c r="D52" s="391"/>
    </row>
    <row r="53" spans="1:4">
      <c r="A53" s="391"/>
      <c r="B53" s="391"/>
      <c r="C53" s="391"/>
      <c r="D53" s="391"/>
    </row>
    <row r="54" spans="1:4">
      <c r="A54" s="391"/>
      <c r="B54" s="391"/>
      <c r="C54" s="391"/>
      <c r="D54" s="391"/>
    </row>
    <row r="55" spans="1:4">
      <c r="A55" s="158"/>
      <c r="B55" s="391"/>
      <c r="C55" s="158"/>
      <c r="D55" s="158"/>
    </row>
    <row r="56" spans="1:4">
      <c r="A56" s="158"/>
      <c r="B56" s="391"/>
      <c r="C56" s="158"/>
      <c r="D56" s="158"/>
    </row>
    <row r="57" spans="1:4">
      <c r="A57" s="158"/>
      <c r="B57" s="391"/>
      <c r="C57" s="158"/>
      <c r="D57" s="158"/>
    </row>
    <row r="58" spans="1:4">
      <c r="A58" s="158"/>
      <c r="B58" s="391"/>
      <c r="C58" s="158"/>
      <c r="D58" s="158"/>
    </row>
    <row r="59" spans="1:4">
      <c r="A59" s="158"/>
      <c r="B59" s="391"/>
      <c r="C59" s="158"/>
      <c r="D59" s="158"/>
    </row>
  </sheetData>
  <mergeCells count="3">
    <mergeCell ref="A5:B5"/>
    <mergeCell ref="A13:B13"/>
    <mergeCell ref="A43:B43"/>
  </mergeCells>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M122"/>
  <sheetViews>
    <sheetView zoomScaleNormal="100" workbookViewId="0">
      <selection activeCell="A4" sqref="A4:M4"/>
    </sheetView>
  </sheetViews>
  <sheetFormatPr defaultColWidth="9.1796875" defaultRowHeight="11.5"/>
  <cols>
    <col min="1" max="1" width="23.54296875" style="416" customWidth="1"/>
    <col min="2" max="2" width="0.81640625" style="416" customWidth="1"/>
    <col min="3" max="4" width="14.7265625" style="416" customWidth="1"/>
    <col min="5" max="5" width="0.81640625" style="416" customWidth="1"/>
    <col min="6" max="7" width="14.7265625" style="416" customWidth="1"/>
    <col min="8" max="8" width="0.81640625" style="416" customWidth="1"/>
    <col min="9" max="10" width="14.7265625" style="416" customWidth="1"/>
    <col min="11" max="11" width="0.81640625" style="416" customWidth="1"/>
    <col min="12" max="13" width="14.7265625" style="416" customWidth="1"/>
    <col min="14" max="16384" width="9.1796875" style="416"/>
  </cols>
  <sheetData>
    <row r="1" spans="1:13" customFormat="1" ht="12" customHeight="1"/>
    <row r="2" spans="1:13" customFormat="1" ht="12" customHeight="1"/>
    <row r="3" spans="1:13" customFormat="1" ht="11.25" customHeight="1"/>
    <row r="4" spans="1:13" s="69" customFormat="1" ht="21.75" customHeight="1">
      <c r="A4" s="713" t="s">
        <v>682</v>
      </c>
      <c r="B4" s="713"/>
      <c r="C4" s="713"/>
      <c r="D4" s="713"/>
      <c r="E4" s="713"/>
      <c r="F4" s="713"/>
      <c r="G4" s="713"/>
      <c r="H4" s="713"/>
      <c r="I4" s="713"/>
      <c r="J4" s="713"/>
      <c r="K4" s="713"/>
      <c r="L4" s="713"/>
      <c r="M4" s="713"/>
    </row>
    <row r="5" spans="1:13" s="69" customFormat="1" ht="18" customHeight="1">
      <c r="A5" s="85" t="s">
        <v>683</v>
      </c>
      <c r="B5" s="393"/>
      <c r="C5" s="393"/>
      <c r="D5" s="393"/>
      <c r="E5" s="393"/>
      <c r="F5" s="393"/>
      <c r="G5" s="393"/>
      <c r="H5" s="393"/>
      <c r="I5" s="393"/>
      <c r="J5" s="393"/>
      <c r="K5" s="393"/>
      <c r="L5" s="393"/>
      <c r="M5" s="393"/>
    </row>
    <row r="6" spans="1:13" s="65" customFormat="1" ht="12" customHeight="1">
      <c r="A6" s="392"/>
      <c r="B6" s="392"/>
      <c r="C6" s="392"/>
      <c r="D6" s="392"/>
      <c r="E6" s="392"/>
      <c r="F6" s="392"/>
      <c r="G6" s="392"/>
      <c r="H6" s="392"/>
      <c r="I6" s="392"/>
      <c r="J6" s="392"/>
      <c r="K6" s="392"/>
      <c r="L6" s="393"/>
    </row>
    <row r="7" spans="1:13" s="395" customFormat="1" ht="12" customHeight="1">
      <c r="A7" s="715" t="s">
        <v>684</v>
      </c>
      <c r="B7" s="394"/>
      <c r="C7" s="717" t="s">
        <v>685</v>
      </c>
      <c r="D7" s="717"/>
      <c r="E7" s="628"/>
      <c r="F7" s="717" t="s">
        <v>686</v>
      </c>
      <c r="G7" s="717"/>
      <c r="H7" s="628"/>
      <c r="I7" s="717" t="s">
        <v>687</v>
      </c>
      <c r="J7" s="717"/>
      <c r="K7" s="703"/>
      <c r="L7" s="821" t="s">
        <v>157</v>
      </c>
      <c r="M7" s="821"/>
    </row>
    <row r="8" spans="1:13" s="395" customFormat="1" ht="24" customHeight="1">
      <c r="A8" s="716"/>
      <c r="B8" s="396"/>
      <c r="C8" s="397" t="s">
        <v>576</v>
      </c>
      <c r="D8" s="397" t="s">
        <v>688</v>
      </c>
      <c r="E8" s="398"/>
      <c r="F8" s="397" t="s">
        <v>576</v>
      </c>
      <c r="G8" s="397" t="s">
        <v>688</v>
      </c>
      <c r="H8" s="398"/>
      <c r="I8" s="397" t="s">
        <v>576</v>
      </c>
      <c r="J8" s="397" t="s">
        <v>688</v>
      </c>
      <c r="K8" s="398"/>
      <c r="L8" s="397" t="s">
        <v>576</v>
      </c>
      <c r="M8" s="397" t="s">
        <v>688</v>
      </c>
    </row>
    <row r="9" spans="1:13" s="395" customFormat="1" ht="3" customHeight="1">
      <c r="A9" s="213"/>
      <c r="C9" s="399"/>
      <c r="D9" s="399"/>
      <c r="E9" s="399"/>
      <c r="F9" s="399"/>
      <c r="G9" s="399"/>
      <c r="H9" s="399"/>
      <c r="I9" s="399"/>
      <c r="J9" s="399"/>
      <c r="K9" s="399"/>
      <c r="L9" s="400"/>
    </row>
    <row r="10" spans="1:13" s="395" customFormat="1" ht="9.75" customHeight="1">
      <c r="A10" s="401" t="s">
        <v>239</v>
      </c>
      <c r="B10" s="402"/>
      <c r="C10" s="403">
        <v>2649</v>
      </c>
      <c r="D10" s="403">
        <v>347</v>
      </c>
      <c r="E10" s="403"/>
      <c r="F10" s="403">
        <v>1226</v>
      </c>
      <c r="G10" s="403">
        <v>1205</v>
      </c>
      <c r="H10" s="403">
        <v>105</v>
      </c>
      <c r="I10" s="403">
        <v>105</v>
      </c>
      <c r="J10" s="403">
        <v>7611</v>
      </c>
      <c r="K10" s="403"/>
      <c r="L10" s="403">
        <v>3980</v>
      </c>
      <c r="M10" s="403">
        <v>9163</v>
      </c>
    </row>
    <row r="11" spans="1:13" s="395" customFormat="1" ht="9.75" customHeight="1">
      <c r="A11" s="401" t="s">
        <v>306</v>
      </c>
      <c r="B11" s="402"/>
      <c r="C11" s="403">
        <v>245</v>
      </c>
      <c r="D11" s="403">
        <v>84</v>
      </c>
      <c r="E11" s="403"/>
      <c r="F11" s="403">
        <v>23</v>
      </c>
      <c r="G11" s="403">
        <v>224</v>
      </c>
      <c r="H11" s="403">
        <v>4</v>
      </c>
      <c r="I11" s="403">
        <v>4</v>
      </c>
      <c r="J11" s="403">
        <v>171</v>
      </c>
      <c r="K11" s="403"/>
      <c r="L11" s="403">
        <v>272</v>
      </c>
      <c r="M11" s="403">
        <v>479</v>
      </c>
    </row>
    <row r="12" spans="1:13" s="395" customFormat="1" ht="9.75" customHeight="1">
      <c r="A12" s="401" t="s">
        <v>241</v>
      </c>
      <c r="B12" s="402"/>
      <c r="C12" s="403">
        <v>644</v>
      </c>
      <c r="D12" s="403">
        <v>421</v>
      </c>
      <c r="E12" s="403"/>
      <c r="F12" s="403">
        <v>118</v>
      </c>
      <c r="G12" s="403">
        <v>1902</v>
      </c>
      <c r="H12" s="403">
        <v>15</v>
      </c>
      <c r="I12" s="403">
        <v>15</v>
      </c>
      <c r="J12" s="403">
        <v>752</v>
      </c>
      <c r="K12" s="403"/>
      <c r="L12" s="403">
        <v>777</v>
      </c>
      <c r="M12" s="403">
        <v>3075</v>
      </c>
    </row>
    <row r="13" spans="1:13" s="395" customFormat="1" ht="9.75" customHeight="1">
      <c r="A13" s="401" t="s">
        <v>242</v>
      </c>
      <c r="B13" s="402"/>
      <c r="C13" s="403">
        <v>779</v>
      </c>
      <c r="D13" s="403">
        <v>77</v>
      </c>
      <c r="E13" s="403"/>
      <c r="F13" s="403">
        <v>398</v>
      </c>
      <c r="G13" s="403">
        <v>1061</v>
      </c>
      <c r="H13" s="403">
        <v>370</v>
      </c>
      <c r="I13" s="403">
        <v>370</v>
      </c>
      <c r="J13" s="403">
        <v>13853</v>
      </c>
      <c r="K13" s="403"/>
      <c r="L13" s="403">
        <v>1547</v>
      </c>
      <c r="M13" s="403">
        <v>14991</v>
      </c>
    </row>
    <row r="14" spans="1:13" s="395" customFormat="1" ht="9.75" customHeight="1">
      <c r="A14" s="287" t="s">
        <v>243</v>
      </c>
      <c r="B14" s="402"/>
      <c r="C14" s="403">
        <v>130</v>
      </c>
      <c r="D14" s="403">
        <v>54</v>
      </c>
      <c r="E14" s="403"/>
      <c r="F14" s="403">
        <v>22</v>
      </c>
      <c r="G14" s="403">
        <v>439</v>
      </c>
      <c r="H14" s="403">
        <v>77</v>
      </c>
      <c r="I14" s="403">
        <v>77</v>
      </c>
      <c r="J14" s="403">
        <v>3143</v>
      </c>
      <c r="K14" s="403"/>
      <c r="L14" s="403">
        <v>229</v>
      </c>
      <c r="M14" s="403">
        <v>3637</v>
      </c>
    </row>
    <row r="15" spans="1:13" s="407" customFormat="1" ht="9.75" customHeight="1">
      <c r="A15" s="404" t="s">
        <v>399</v>
      </c>
      <c r="B15" s="405"/>
      <c r="C15" s="406">
        <v>15</v>
      </c>
      <c r="D15" s="406">
        <v>21</v>
      </c>
      <c r="E15" s="406"/>
      <c r="F15" s="406">
        <v>17</v>
      </c>
      <c r="G15" s="406">
        <v>425</v>
      </c>
      <c r="H15" s="406">
        <v>14</v>
      </c>
      <c r="I15" s="406">
        <v>14</v>
      </c>
      <c r="J15" s="406">
        <v>1785</v>
      </c>
      <c r="K15" s="406"/>
      <c r="L15" s="406">
        <v>46</v>
      </c>
      <c r="M15" s="406">
        <v>2231</v>
      </c>
    </row>
    <row r="16" spans="1:13" s="407" customFormat="1" ht="9.75" customHeight="1">
      <c r="A16" s="404" t="s">
        <v>245</v>
      </c>
      <c r="B16" s="405"/>
      <c r="C16" s="406">
        <v>115</v>
      </c>
      <c r="D16" s="406">
        <v>33</v>
      </c>
      <c r="E16" s="406"/>
      <c r="F16" s="406">
        <v>5</v>
      </c>
      <c r="G16" s="406">
        <v>15</v>
      </c>
      <c r="H16" s="406">
        <v>63</v>
      </c>
      <c r="I16" s="406">
        <v>63</v>
      </c>
      <c r="J16" s="406">
        <v>1358</v>
      </c>
      <c r="K16" s="406"/>
      <c r="L16" s="406">
        <v>183</v>
      </c>
      <c r="M16" s="406">
        <v>1406</v>
      </c>
    </row>
    <row r="17" spans="1:13" s="395" customFormat="1" ht="9.75" customHeight="1">
      <c r="A17" s="401" t="s">
        <v>246</v>
      </c>
      <c r="B17" s="402"/>
      <c r="C17" s="403">
        <v>590</v>
      </c>
      <c r="D17" s="403">
        <v>112</v>
      </c>
      <c r="E17" s="403"/>
      <c r="F17" s="403">
        <v>197</v>
      </c>
      <c r="G17" s="403">
        <v>778</v>
      </c>
      <c r="H17" s="403">
        <v>257</v>
      </c>
      <c r="I17" s="403">
        <v>257</v>
      </c>
      <c r="J17" s="403">
        <v>7665</v>
      </c>
      <c r="K17" s="403"/>
      <c r="L17" s="403">
        <v>1044</v>
      </c>
      <c r="M17" s="403">
        <v>8554</v>
      </c>
    </row>
    <row r="18" spans="1:13" s="395" customFormat="1" ht="9.75" customHeight="1">
      <c r="A18" s="401" t="s">
        <v>247</v>
      </c>
      <c r="B18" s="402"/>
      <c r="C18" s="403">
        <v>385</v>
      </c>
      <c r="D18" s="403">
        <v>112</v>
      </c>
      <c r="E18" s="403"/>
      <c r="F18" s="403">
        <v>232</v>
      </c>
      <c r="G18" s="403">
        <v>236</v>
      </c>
      <c r="H18" s="403">
        <v>116</v>
      </c>
      <c r="I18" s="403">
        <v>116</v>
      </c>
      <c r="J18" s="403">
        <v>2122</v>
      </c>
      <c r="K18" s="403"/>
      <c r="L18" s="403">
        <v>733</v>
      </c>
      <c r="M18" s="403">
        <v>2469</v>
      </c>
    </row>
    <row r="19" spans="1:13" s="395" customFormat="1" ht="9.75" customHeight="1">
      <c r="A19" s="401" t="s">
        <v>248</v>
      </c>
      <c r="B19" s="402"/>
      <c r="C19" s="403">
        <v>1323</v>
      </c>
      <c r="D19" s="403">
        <v>172</v>
      </c>
      <c r="E19" s="403"/>
      <c r="F19" s="403">
        <v>447</v>
      </c>
      <c r="G19" s="403">
        <v>554</v>
      </c>
      <c r="H19" s="403">
        <v>242</v>
      </c>
      <c r="I19" s="403">
        <v>242</v>
      </c>
      <c r="J19" s="403">
        <v>7516</v>
      </c>
      <c r="K19" s="403"/>
      <c r="L19" s="403">
        <v>2012</v>
      </c>
      <c r="M19" s="403">
        <v>8243</v>
      </c>
    </row>
    <row r="20" spans="1:13" s="395" customFormat="1" ht="9.75" customHeight="1">
      <c r="A20" s="401" t="s">
        <v>249</v>
      </c>
      <c r="B20" s="402"/>
      <c r="C20" s="403">
        <v>558</v>
      </c>
      <c r="D20" s="403">
        <v>248</v>
      </c>
      <c r="E20" s="403"/>
      <c r="F20" s="403">
        <v>583</v>
      </c>
      <c r="G20" s="403">
        <v>3090</v>
      </c>
      <c r="H20" s="403">
        <v>102</v>
      </c>
      <c r="I20" s="403">
        <v>102</v>
      </c>
      <c r="J20" s="403">
        <v>5825</v>
      </c>
      <c r="K20" s="403"/>
      <c r="L20" s="403">
        <v>1243</v>
      </c>
      <c r="M20" s="403">
        <v>9163</v>
      </c>
    </row>
    <row r="21" spans="1:13" s="395" customFormat="1" ht="9" customHeight="1">
      <c r="A21" s="401" t="s">
        <v>250</v>
      </c>
      <c r="B21" s="402"/>
      <c r="C21" s="403">
        <v>456</v>
      </c>
      <c r="D21" s="403">
        <v>27</v>
      </c>
      <c r="E21" s="403"/>
      <c r="F21" s="403">
        <v>156</v>
      </c>
      <c r="G21" s="403">
        <v>98</v>
      </c>
      <c r="H21" s="403">
        <v>165</v>
      </c>
      <c r="I21" s="403">
        <v>165</v>
      </c>
      <c r="J21" s="403">
        <v>1185</v>
      </c>
      <c r="K21" s="403"/>
      <c r="L21" s="403">
        <v>777</v>
      </c>
      <c r="M21" s="403">
        <v>1310</v>
      </c>
    </row>
    <row r="22" spans="1:13" s="395" customFormat="1" ht="9.75" customHeight="1">
      <c r="A22" s="401" t="s">
        <v>251</v>
      </c>
      <c r="B22" s="402"/>
      <c r="C22" s="403">
        <v>381</v>
      </c>
      <c r="D22" s="403">
        <v>32</v>
      </c>
      <c r="E22" s="403"/>
      <c r="F22" s="403">
        <v>340</v>
      </c>
      <c r="G22" s="403">
        <v>362</v>
      </c>
      <c r="H22" s="403">
        <v>114</v>
      </c>
      <c r="I22" s="403">
        <v>114</v>
      </c>
      <c r="J22" s="403">
        <v>1926</v>
      </c>
      <c r="K22" s="403"/>
      <c r="L22" s="403">
        <v>835</v>
      </c>
      <c r="M22" s="403">
        <v>2320</v>
      </c>
    </row>
    <row r="23" spans="1:13" s="395" customFormat="1" ht="9.75" customHeight="1">
      <c r="A23" s="401" t="s">
        <v>252</v>
      </c>
      <c r="B23" s="402"/>
      <c r="C23" s="403">
        <v>104</v>
      </c>
      <c r="D23" s="403">
        <v>188</v>
      </c>
      <c r="E23" s="403"/>
      <c r="F23" s="403">
        <v>352</v>
      </c>
      <c r="G23" s="403">
        <v>3016</v>
      </c>
      <c r="H23" s="403">
        <v>193</v>
      </c>
      <c r="I23" s="403">
        <v>193</v>
      </c>
      <c r="J23" s="403">
        <v>4437</v>
      </c>
      <c r="K23" s="403"/>
      <c r="L23" s="403">
        <v>649</v>
      </c>
      <c r="M23" s="403">
        <v>7642</v>
      </c>
    </row>
    <row r="24" spans="1:13" s="395" customFormat="1" ht="9.75" customHeight="1">
      <c r="A24" s="401" t="s">
        <v>689</v>
      </c>
      <c r="B24" s="402"/>
      <c r="C24" s="403">
        <v>1126</v>
      </c>
      <c r="D24" s="403">
        <v>142</v>
      </c>
      <c r="E24" s="403"/>
      <c r="F24" s="403">
        <v>485</v>
      </c>
      <c r="G24" s="403">
        <v>2151</v>
      </c>
      <c r="H24" s="403">
        <v>28</v>
      </c>
      <c r="I24" s="403">
        <v>28</v>
      </c>
      <c r="J24" s="403">
        <v>318</v>
      </c>
      <c r="K24" s="403"/>
      <c r="L24" s="403">
        <v>1639</v>
      </c>
      <c r="M24" s="403">
        <v>2611</v>
      </c>
    </row>
    <row r="25" spans="1:13" s="395" customFormat="1" ht="9.75" customHeight="1">
      <c r="A25" s="401" t="s">
        <v>600</v>
      </c>
      <c r="B25" s="402"/>
      <c r="C25" s="403">
        <v>122</v>
      </c>
      <c r="D25" s="403">
        <v>197</v>
      </c>
      <c r="E25" s="403"/>
      <c r="F25" s="403">
        <v>59</v>
      </c>
      <c r="G25" s="403">
        <v>234</v>
      </c>
      <c r="H25" s="403">
        <v>12</v>
      </c>
      <c r="I25" s="403">
        <v>12</v>
      </c>
      <c r="J25" s="403">
        <v>280</v>
      </c>
      <c r="K25" s="403"/>
      <c r="L25" s="403">
        <v>193</v>
      </c>
      <c r="M25" s="403">
        <v>711</v>
      </c>
    </row>
    <row r="26" spans="1:13" s="395" customFormat="1" ht="9.75" customHeight="1">
      <c r="A26" s="401" t="s">
        <v>255</v>
      </c>
      <c r="B26" s="402"/>
      <c r="C26" s="403">
        <v>216</v>
      </c>
      <c r="D26" s="403">
        <v>2335</v>
      </c>
      <c r="E26" s="403"/>
      <c r="F26" s="403">
        <v>318</v>
      </c>
      <c r="G26" s="403">
        <v>5325</v>
      </c>
      <c r="H26" s="403">
        <v>41</v>
      </c>
      <c r="I26" s="403">
        <v>41</v>
      </c>
      <c r="J26" s="403">
        <v>3732</v>
      </c>
      <c r="K26" s="403"/>
      <c r="L26" s="403">
        <v>575</v>
      </c>
      <c r="M26" s="403">
        <v>11392</v>
      </c>
    </row>
    <row r="27" spans="1:13" s="395" customFormat="1" ht="9.75" customHeight="1">
      <c r="A27" s="401" t="s">
        <v>256</v>
      </c>
      <c r="B27" s="402"/>
      <c r="C27" s="403">
        <v>2</v>
      </c>
      <c r="D27" s="403">
        <v>5</v>
      </c>
      <c r="E27" s="403"/>
      <c r="F27" s="403">
        <v>11</v>
      </c>
      <c r="G27" s="403">
        <v>513</v>
      </c>
      <c r="H27" s="403">
        <v>171</v>
      </c>
      <c r="I27" s="403">
        <v>171</v>
      </c>
      <c r="J27" s="403">
        <v>5391</v>
      </c>
      <c r="K27" s="403"/>
      <c r="L27" s="403">
        <v>184</v>
      </c>
      <c r="M27" s="403">
        <v>5909</v>
      </c>
    </row>
    <row r="28" spans="1:13" s="395" customFormat="1" ht="9.75" customHeight="1">
      <c r="A28" s="401" t="s">
        <v>257</v>
      </c>
      <c r="B28" s="402"/>
      <c r="C28" s="403">
        <v>1</v>
      </c>
      <c r="D28" s="403">
        <v>3</v>
      </c>
      <c r="E28" s="403"/>
      <c r="F28" s="403">
        <v>176</v>
      </c>
      <c r="G28" s="403">
        <v>915</v>
      </c>
      <c r="H28" s="403">
        <v>1</v>
      </c>
      <c r="I28" s="403">
        <v>1</v>
      </c>
      <c r="J28" s="403">
        <v>50</v>
      </c>
      <c r="K28" s="403"/>
      <c r="L28" s="403">
        <v>178</v>
      </c>
      <c r="M28" s="403">
        <v>967</v>
      </c>
    </row>
    <row r="29" spans="1:13" s="395" customFormat="1" ht="9.75" customHeight="1">
      <c r="A29" s="401" t="s">
        <v>258</v>
      </c>
      <c r="B29" s="402"/>
      <c r="C29" s="403">
        <v>274</v>
      </c>
      <c r="D29" s="403">
        <v>856</v>
      </c>
      <c r="E29" s="403"/>
      <c r="F29" s="403">
        <v>196</v>
      </c>
      <c r="G29" s="403">
        <v>1932</v>
      </c>
      <c r="H29" s="403">
        <v>23</v>
      </c>
      <c r="I29" s="403">
        <v>23</v>
      </c>
      <c r="J29" s="403">
        <v>692</v>
      </c>
      <c r="K29" s="403"/>
      <c r="L29" s="403">
        <v>493</v>
      </c>
      <c r="M29" s="403">
        <v>3480</v>
      </c>
    </row>
    <row r="30" spans="1:13" s="395" customFormat="1" ht="9.75" customHeight="1">
      <c r="A30" s="401" t="s">
        <v>259</v>
      </c>
      <c r="B30" s="402"/>
      <c r="C30" s="403">
        <v>149</v>
      </c>
      <c r="D30" s="403">
        <v>1080</v>
      </c>
      <c r="E30" s="403"/>
      <c r="F30" s="403">
        <v>194</v>
      </c>
      <c r="G30" s="403">
        <v>4046</v>
      </c>
      <c r="H30" s="403">
        <v>24</v>
      </c>
      <c r="I30" s="403">
        <v>24</v>
      </c>
      <c r="J30" s="403">
        <v>1188</v>
      </c>
      <c r="K30" s="403"/>
      <c r="L30" s="403">
        <v>367</v>
      </c>
      <c r="M30" s="403">
        <v>6314</v>
      </c>
    </row>
    <row r="31" spans="1:13" s="395" customFormat="1" ht="9.75" customHeight="1">
      <c r="A31" s="401" t="s">
        <v>260</v>
      </c>
      <c r="B31" s="402"/>
      <c r="C31" s="403">
        <v>38</v>
      </c>
      <c r="D31" s="403">
        <v>109</v>
      </c>
      <c r="E31" s="403"/>
      <c r="F31" s="403">
        <v>290</v>
      </c>
      <c r="G31" s="403">
        <v>2137</v>
      </c>
      <c r="H31" s="403">
        <v>63</v>
      </c>
      <c r="I31" s="403">
        <v>63</v>
      </c>
      <c r="J31" s="403">
        <v>2652</v>
      </c>
      <c r="K31" s="403"/>
      <c r="L31" s="403">
        <v>391</v>
      </c>
      <c r="M31" s="403">
        <v>4898</v>
      </c>
    </row>
    <row r="32" spans="1:13" s="409" customFormat="1" ht="9.75" customHeight="1">
      <c r="A32" s="408" t="s">
        <v>261</v>
      </c>
      <c r="C32" s="410">
        <v>4317</v>
      </c>
      <c r="D32" s="410">
        <v>928</v>
      </c>
      <c r="E32" s="410">
        <v>0</v>
      </c>
      <c r="F32" s="410">
        <v>1765</v>
      </c>
      <c r="G32" s="410">
        <v>4392</v>
      </c>
      <c r="H32" s="410">
        <v>494</v>
      </c>
      <c r="I32" s="410">
        <v>494</v>
      </c>
      <c r="J32" s="410">
        <v>22386</v>
      </c>
      <c r="K32" s="410">
        <v>0</v>
      </c>
      <c r="L32" s="410">
        <v>6576</v>
      </c>
      <c r="M32" s="410">
        <v>27707</v>
      </c>
    </row>
    <row r="33" spans="1:13" s="409" customFormat="1" ht="9.75" customHeight="1">
      <c r="A33" s="408" t="s">
        <v>262</v>
      </c>
      <c r="C33" s="410">
        <v>2428</v>
      </c>
      <c r="D33" s="410">
        <v>450</v>
      </c>
      <c r="E33" s="410">
        <v>0</v>
      </c>
      <c r="F33" s="410">
        <v>898</v>
      </c>
      <c r="G33" s="410">
        <v>2007</v>
      </c>
      <c r="H33" s="410">
        <v>692</v>
      </c>
      <c r="I33" s="410">
        <v>692</v>
      </c>
      <c r="J33" s="410">
        <v>20446</v>
      </c>
      <c r="K33" s="410">
        <v>0</v>
      </c>
      <c r="L33" s="410">
        <v>4018</v>
      </c>
      <c r="M33" s="410">
        <v>22903</v>
      </c>
    </row>
    <row r="34" spans="1:13" s="409" customFormat="1" ht="9.75" customHeight="1">
      <c r="A34" s="408" t="s">
        <v>263</v>
      </c>
      <c r="C34" s="410">
        <v>1499</v>
      </c>
      <c r="D34" s="410">
        <v>496</v>
      </c>
      <c r="E34" s="410">
        <v>0</v>
      </c>
      <c r="F34" s="410">
        <v>1431</v>
      </c>
      <c r="G34" s="410">
        <v>6567</v>
      </c>
      <c r="H34" s="410">
        <v>574</v>
      </c>
      <c r="I34" s="410">
        <v>574</v>
      </c>
      <c r="J34" s="410">
        <v>13372</v>
      </c>
      <c r="K34" s="410">
        <v>0</v>
      </c>
      <c r="L34" s="410">
        <v>3504</v>
      </c>
      <c r="M34" s="410">
        <v>20435</v>
      </c>
    </row>
    <row r="35" spans="1:13" s="409" customFormat="1" ht="9.75" customHeight="1">
      <c r="A35" s="408" t="s">
        <v>264</v>
      </c>
      <c r="C35" s="410">
        <v>1741</v>
      </c>
      <c r="D35" s="410">
        <v>3538</v>
      </c>
      <c r="E35" s="410">
        <v>0</v>
      </c>
      <c r="F35" s="410">
        <v>1245</v>
      </c>
      <c r="G35" s="410">
        <v>11070</v>
      </c>
      <c r="H35" s="410">
        <v>276</v>
      </c>
      <c r="I35" s="410">
        <v>276</v>
      </c>
      <c r="J35" s="410">
        <v>10462</v>
      </c>
      <c r="K35" s="410">
        <v>0</v>
      </c>
      <c r="L35" s="410">
        <v>3262</v>
      </c>
      <c r="M35" s="410">
        <v>25071</v>
      </c>
    </row>
    <row r="36" spans="1:13" s="409" customFormat="1" ht="9.75" customHeight="1">
      <c r="A36" s="408" t="s">
        <v>265</v>
      </c>
      <c r="C36" s="410">
        <v>187</v>
      </c>
      <c r="D36" s="410">
        <v>1188</v>
      </c>
      <c r="E36" s="410">
        <v>0</v>
      </c>
      <c r="F36" s="410">
        <v>484</v>
      </c>
      <c r="G36" s="410">
        <v>6183</v>
      </c>
      <c r="H36" s="410">
        <v>87</v>
      </c>
      <c r="I36" s="410">
        <v>87</v>
      </c>
      <c r="J36" s="410">
        <v>3840</v>
      </c>
      <c r="K36" s="410">
        <v>0</v>
      </c>
      <c r="L36" s="410">
        <v>758</v>
      </c>
      <c r="M36" s="410">
        <v>11212</v>
      </c>
    </row>
    <row r="37" spans="1:13" s="409" customFormat="1" ht="9.75" customHeight="1">
      <c r="A37" s="411" t="s">
        <v>205</v>
      </c>
      <c r="B37" s="412"/>
      <c r="C37" s="413">
        <v>10172</v>
      </c>
      <c r="D37" s="413">
        <v>6601</v>
      </c>
      <c r="E37" s="413">
        <v>0</v>
      </c>
      <c r="F37" s="413">
        <v>5823</v>
      </c>
      <c r="G37" s="413">
        <v>30219</v>
      </c>
      <c r="H37" s="413">
        <v>2123</v>
      </c>
      <c r="I37" s="413">
        <v>2123</v>
      </c>
      <c r="J37" s="413">
        <v>70508</v>
      </c>
      <c r="K37" s="413">
        <v>0</v>
      </c>
      <c r="L37" s="413">
        <v>18118</v>
      </c>
      <c r="M37" s="413">
        <v>107328</v>
      </c>
    </row>
    <row r="38" spans="1:13" s="395" customFormat="1" ht="3" customHeight="1">
      <c r="A38" s="409"/>
      <c r="B38" s="414"/>
      <c r="C38" s="415"/>
      <c r="D38" s="415"/>
      <c r="E38" s="415"/>
      <c r="F38" s="409"/>
      <c r="G38" s="409"/>
      <c r="H38" s="409"/>
      <c r="I38" s="409"/>
      <c r="J38" s="409"/>
      <c r="K38" s="409"/>
      <c r="L38" s="414"/>
      <c r="M38" s="414"/>
    </row>
    <row r="39" spans="1:13" customFormat="1" ht="10" customHeight="1">
      <c r="A39" s="395" t="s">
        <v>681</v>
      </c>
      <c r="B39" s="395"/>
      <c r="C39" s="391"/>
      <c r="D39" s="391"/>
    </row>
    <row r="40" spans="1:13" s="395" customFormat="1" ht="13.5" customHeight="1"/>
    <row r="41" spans="1:13" s="395" customFormat="1" ht="13.5" customHeight="1"/>
    <row r="42" spans="1:13" s="395" customFormat="1" ht="13.5" customHeight="1"/>
    <row r="43" spans="1:13" s="395" customFormat="1" ht="13.5" customHeight="1"/>
    <row r="44" spans="1:13" s="395" customFormat="1" ht="13.5" customHeight="1"/>
    <row r="45" spans="1:13" s="395" customFormat="1" ht="13.5" customHeight="1"/>
    <row r="46" spans="1:13" s="395" customFormat="1" ht="13.5" customHeight="1"/>
    <row r="47" spans="1:13" s="395" customFormat="1" ht="13.5" customHeight="1"/>
    <row r="48" spans="1:13" s="395" customFormat="1" ht="13.5" customHeight="1"/>
    <row r="49" s="395" customFormat="1" ht="13.5" customHeight="1"/>
    <row r="50" s="395" customFormat="1" ht="13.5" customHeight="1"/>
    <row r="51" s="395" customFormat="1" ht="13.5" customHeight="1"/>
    <row r="52" s="395" customFormat="1" ht="13.5" customHeight="1"/>
    <row r="53" s="395" customFormat="1" ht="13.5" customHeight="1"/>
    <row r="54" s="395" customFormat="1" ht="13.5" customHeight="1"/>
    <row r="55" s="395" customFormat="1" ht="13.5" customHeight="1"/>
    <row r="56" s="395" customFormat="1" ht="13.5" customHeight="1"/>
    <row r="57" s="395" customFormat="1" ht="13.5" customHeight="1"/>
    <row r="58" s="395" customFormat="1" ht="13.5" customHeight="1"/>
    <row r="59" s="395" customFormat="1" ht="13.5" customHeight="1"/>
    <row r="60" s="395" customFormat="1" ht="13.5" customHeight="1"/>
    <row r="61" s="395" customFormat="1" ht="13.5" customHeight="1"/>
    <row r="62" s="395" customFormat="1" ht="13.5" customHeight="1"/>
    <row r="63" s="395" customFormat="1" ht="13.5" customHeight="1"/>
    <row r="64" s="395" customFormat="1" ht="13.5" customHeight="1"/>
    <row r="65" s="395" customFormat="1" ht="13.5" customHeight="1"/>
    <row r="66" s="395" customFormat="1" ht="13.5" customHeight="1"/>
    <row r="67" s="395" customFormat="1" ht="13.5" customHeight="1"/>
    <row r="68" s="395" customFormat="1" ht="13.5" customHeight="1"/>
    <row r="69" s="395" customFormat="1" ht="13.5" customHeight="1"/>
    <row r="70" s="395" customFormat="1" ht="13.5" customHeight="1"/>
    <row r="71" s="395" customFormat="1" ht="13.5" customHeight="1"/>
    <row r="72" s="395" customFormat="1" ht="13.5" customHeight="1"/>
    <row r="73" s="395" customFormat="1" ht="13.5" customHeight="1"/>
    <row r="74" s="395" customFormat="1" ht="13.5" customHeight="1"/>
    <row r="75" s="395" customFormat="1" ht="13.5" customHeight="1"/>
    <row r="76" s="395" customFormat="1" ht="13.5" customHeight="1"/>
    <row r="77" s="395" customFormat="1" ht="13.5" customHeight="1"/>
    <row r="78" s="395" customFormat="1" ht="13.5" customHeight="1"/>
    <row r="79" s="395" customFormat="1" ht="13.5" customHeight="1"/>
    <row r="80" s="395" customFormat="1" ht="13.5" customHeight="1"/>
    <row r="81" s="395" customFormat="1" ht="13.5" customHeight="1"/>
    <row r="82" s="395" customFormat="1" ht="13.5" customHeight="1"/>
    <row r="83" s="395" customFormat="1" ht="13.5" customHeight="1"/>
    <row r="84" s="395" customFormat="1" ht="13.5" customHeight="1"/>
    <row r="85" s="395" customFormat="1" ht="13.5" customHeight="1"/>
    <row r="86" s="395" customFormat="1" ht="13.5" customHeight="1"/>
    <row r="87" s="395" customFormat="1" ht="13.5" customHeight="1"/>
    <row r="88" s="395" customFormat="1" ht="13.5" customHeight="1"/>
    <row r="89" s="395" customFormat="1" ht="13.5" customHeight="1"/>
    <row r="90" s="395" customFormat="1"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sheetData>
  <mergeCells count="6">
    <mergeCell ref="A4:M4"/>
    <mergeCell ref="A7:A8"/>
    <mergeCell ref="C7:D7"/>
    <mergeCell ref="F7:G7"/>
    <mergeCell ref="I7:J7"/>
    <mergeCell ref="L7:M7"/>
  </mergeCells>
  <pageMargins left="0.6692913385826772" right="0.70866141732283472" top="0.78740157480314965" bottom="0.78740157480314965" header="0.51181102362204722" footer="0.51181102362204722"/>
  <pageSetup paperSize="9"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U82"/>
  <sheetViews>
    <sheetView zoomScaleNormal="100" workbookViewId="0">
      <selection activeCell="A4" sqref="A4"/>
    </sheetView>
  </sheetViews>
  <sheetFormatPr defaultColWidth="9.1796875" defaultRowHeight="9"/>
  <cols>
    <col min="1" max="1" width="18.81640625" style="9" customWidth="1"/>
    <col min="2" max="2" width="10" style="9" bestFit="1" customWidth="1"/>
    <col min="3" max="3" width="0.81640625" style="9" customWidth="1"/>
    <col min="4" max="4" width="9.453125" style="9" bestFit="1" customWidth="1"/>
    <col min="5" max="6" width="9.26953125" style="9" bestFit="1" customWidth="1"/>
    <col min="7" max="7" width="8.7265625" style="9" bestFit="1" customWidth="1"/>
    <col min="8" max="8" width="9" style="9" bestFit="1" customWidth="1"/>
    <col min="9" max="9" width="9.81640625" style="9" bestFit="1" customWidth="1"/>
    <col min="10" max="10" width="0.81640625" style="9" customWidth="1"/>
    <col min="11" max="11" width="10.26953125" style="9" bestFit="1" customWidth="1"/>
    <col min="12" max="12" width="6.453125" style="9" customWidth="1"/>
    <col min="13" max="13" width="6.54296875" style="43" customWidth="1"/>
    <col min="14" max="14" width="0.81640625" style="43" customWidth="1"/>
    <col min="15" max="15" width="10.26953125" style="43" customWidth="1"/>
    <col min="16" max="17" width="6.54296875" style="43" customWidth="1"/>
    <col min="18" max="18" width="9.1796875" style="9"/>
    <col min="19" max="19" width="0.7265625" style="9" customWidth="1"/>
    <col min="20" max="24" width="9.1796875" style="9"/>
    <col min="25" max="25" width="10" style="9" customWidth="1"/>
    <col min="26" max="26" width="0.7265625" style="9" customWidth="1"/>
    <col min="27" max="27" width="9.81640625" style="9" customWidth="1"/>
    <col min="28" max="29" width="9.1796875" style="9"/>
    <col min="30" max="30" width="0.7265625" style="9" customWidth="1"/>
    <col min="31" max="16384" width="9.1796875" style="9"/>
  </cols>
  <sheetData>
    <row r="1" spans="1:17" customFormat="1" ht="12" customHeight="1">
      <c r="A1" s="121"/>
      <c r="B1" s="121"/>
      <c r="C1" s="121"/>
      <c r="D1" s="121"/>
      <c r="E1" s="121"/>
      <c r="F1" s="121"/>
      <c r="G1" s="121"/>
      <c r="H1" s="121"/>
      <c r="I1" s="121"/>
    </row>
    <row r="2" spans="1:17" customFormat="1" ht="12" customHeight="1">
      <c r="A2" s="121"/>
      <c r="B2" s="121"/>
      <c r="C2" s="121"/>
      <c r="D2" s="121"/>
      <c r="E2" s="121"/>
      <c r="F2" s="121"/>
      <c r="G2" s="121"/>
      <c r="H2" s="121"/>
      <c r="I2" s="121"/>
    </row>
    <row r="3" spans="1:17" customFormat="1" ht="24" customHeight="1">
      <c r="A3" s="121"/>
      <c r="B3" s="121"/>
      <c r="C3" s="121"/>
      <c r="D3" s="121"/>
      <c r="E3" s="121"/>
      <c r="F3" s="121"/>
      <c r="G3" s="121"/>
      <c r="H3" s="121"/>
      <c r="I3" s="121"/>
    </row>
    <row r="4" spans="1:17" s="10" customFormat="1" ht="12" customHeight="1">
      <c r="A4" s="2" t="s">
        <v>51</v>
      </c>
    </row>
    <row r="5" spans="1:17" s="285" customFormat="1" ht="12" customHeight="1">
      <c r="A5" s="731" t="s">
        <v>52</v>
      </c>
      <c r="B5" s="731"/>
      <c r="C5" s="731"/>
      <c r="D5" s="731"/>
      <c r="E5" s="731"/>
      <c r="F5" s="731"/>
      <c r="G5" s="731"/>
      <c r="H5" s="731"/>
      <c r="I5" s="731"/>
      <c r="J5" s="348"/>
    </row>
    <row r="6" spans="1:17" s="285" customFormat="1" ht="12" customHeight="1">
      <c r="A6" s="212" t="s">
        <v>690</v>
      </c>
      <c r="B6" s="4"/>
      <c r="C6" s="4"/>
      <c r="D6" s="4"/>
      <c r="E6" s="4"/>
      <c r="F6" s="4"/>
      <c r="G6" s="4"/>
      <c r="H6" s="4"/>
      <c r="I6" s="4"/>
      <c r="J6" s="4"/>
    </row>
    <row r="7" spans="1:17" s="13" customFormat="1" ht="6" customHeight="1">
      <c r="A7" s="349"/>
      <c r="B7" s="349"/>
      <c r="C7" s="349"/>
      <c r="D7" s="349"/>
      <c r="E7" s="349"/>
      <c r="F7" s="349"/>
      <c r="G7" s="349"/>
      <c r="H7" s="349"/>
      <c r="I7" s="349"/>
      <c r="J7" s="349"/>
    </row>
    <row r="8" spans="1:17" ht="19.5" customHeight="1">
      <c r="A8" s="828" t="s">
        <v>691</v>
      </c>
      <c r="B8" s="804" t="s">
        <v>692</v>
      </c>
      <c r="C8" s="832"/>
      <c r="D8" s="811" t="s">
        <v>693</v>
      </c>
      <c r="E8" s="811"/>
      <c r="F8" s="811"/>
      <c r="G8" s="811"/>
      <c r="H8" s="811"/>
      <c r="I8" s="811"/>
      <c r="J8" s="832"/>
      <c r="K8" s="350" t="s">
        <v>694</v>
      </c>
      <c r="L8" s="350"/>
      <c r="M8" s="824" t="s">
        <v>695</v>
      </c>
      <c r="N8" s="704"/>
      <c r="O8" s="827" t="s">
        <v>696</v>
      </c>
      <c r="P8" s="827"/>
      <c r="Q8" s="824" t="s">
        <v>695</v>
      </c>
    </row>
    <row r="9" spans="1:17" ht="10" customHeight="1">
      <c r="A9" s="829"/>
      <c r="B9" s="830"/>
      <c r="C9" s="833"/>
      <c r="D9" s="804" t="s">
        <v>697</v>
      </c>
      <c r="E9" s="804" t="s">
        <v>698</v>
      </c>
      <c r="F9" s="804" t="s">
        <v>699</v>
      </c>
      <c r="G9" s="804" t="s">
        <v>700</v>
      </c>
      <c r="H9" s="804" t="s">
        <v>701</v>
      </c>
      <c r="I9" s="804" t="s">
        <v>157</v>
      </c>
      <c r="J9" s="833"/>
      <c r="K9" s="804" t="s">
        <v>702</v>
      </c>
      <c r="L9" s="804" t="s">
        <v>703</v>
      </c>
      <c r="M9" s="825"/>
      <c r="N9" s="351"/>
      <c r="O9" s="804" t="s">
        <v>702</v>
      </c>
      <c r="P9" s="804" t="s">
        <v>703</v>
      </c>
      <c r="Q9" s="825"/>
    </row>
    <row r="10" spans="1:17" ht="20.149999999999999" customHeight="1">
      <c r="A10" s="826"/>
      <c r="B10" s="831"/>
      <c r="C10" s="834"/>
      <c r="D10" s="822"/>
      <c r="E10" s="822"/>
      <c r="F10" s="822"/>
      <c r="G10" s="822"/>
      <c r="H10" s="822"/>
      <c r="I10" s="822"/>
      <c r="J10" s="834"/>
      <c r="K10" s="822"/>
      <c r="L10" s="822"/>
      <c r="M10" s="826"/>
      <c r="N10" s="352"/>
      <c r="O10" s="822"/>
      <c r="P10" s="822"/>
      <c r="Q10" s="826"/>
    </row>
    <row r="11" spans="1:17" ht="3" customHeight="1">
      <c r="B11" s="40"/>
      <c r="C11" s="40"/>
      <c r="D11" s="40"/>
      <c r="E11" s="40"/>
      <c r="F11" s="40"/>
      <c r="G11" s="40"/>
      <c r="H11" s="40"/>
      <c r="I11" s="40"/>
      <c r="J11" s="40"/>
      <c r="L11" s="40"/>
      <c r="M11" s="41"/>
      <c r="N11" s="41"/>
      <c r="O11" s="41"/>
      <c r="P11" s="41"/>
      <c r="Q11" s="41"/>
    </row>
    <row r="12" spans="1:17" s="6" customFormat="1" ht="10" customHeight="1">
      <c r="A12" s="12">
        <v>2010</v>
      </c>
      <c r="B12" s="42">
        <v>20988919.195</v>
      </c>
      <c r="C12" s="40"/>
      <c r="D12" s="42">
        <v>4186843.4890000001</v>
      </c>
      <c r="E12" s="42">
        <v>3060953.696</v>
      </c>
      <c r="F12" s="42">
        <v>1778093.6629999999</v>
      </c>
      <c r="G12" s="42">
        <v>648694.25800000003</v>
      </c>
      <c r="H12" s="42">
        <v>1776042.0890000002</v>
      </c>
      <c r="I12" s="42">
        <v>11450627.193</v>
      </c>
      <c r="J12" s="40"/>
      <c r="K12" s="42">
        <v>32439546.388</v>
      </c>
      <c r="L12" s="353">
        <v>542.29134471603288</v>
      </c>
      <c r="M12" s="43">
        <v>35.298357924128688</v>
      </c>
      <c r="N12" s="43"/>
      <c r="O12" s="100">
        <v>10782863.025000002</v>
      </c>
      <c r="P12" s="353">
        <v>613.05614245370225</v>
      </c>
      <c r="Q12" s="345">
        <v>30.171387362124065</v>
      </c>
    </row>
    <row r="13" spans="1:17" s="6" customFormat="1" ht="10" customHeight="1">
      <c r="A13" s="12">
        <v>2011</v>
      </c>
      <c r="B13" s="42">
        <v>19538280.446000002</v>
      </c>
      <c r="C13" s="42"/>
      <c r="D13" s="42">
        <v>4500755.3839999996</v>
      </c>
      <c r="E13" s="42">
        <v>3068852.8130000001</v>
      </c>
      <c r="F13" s="42">
        <v>1700010.196</v>
      </c>
      <c r="G13" s="42">
        <v>787899.65800000005</v>
      </c>
      <c r="H13" s="42">
        <v>1790421.5930000003</v>
      </c>
      <c r="I13" s="42">
        <v>11847939.643999999</v>
      </c>
      <c r="J13" s="42"/>
      <c r="K13" s="42">
        <v>31386220.09</v>
      </c>
      <c r="L13" s="353">
        <v>522.86976241178502</v>
      </c>
      <c r="M13" s="353">
        <v>37.748855702188855</v>
      </c>
      <c r="N13" s="353"/>
      <c r="O13" s="100">
        <v>10459993.414999999</v>
      </c>
      <c r="P13" s="353">
        <v>592.79815612454388</v>
      </c>
      <c r="Q13" s="345">
        <v>32.075703328729119</v>
      </c>
    </row>
    <row r="14" spans="1:17" s="6" customFormat="1" ht="10" customHeight="1">
      <c r="A14" s="12">
        <v>2012</v>
      </c>
      <c r="B14" s="42">
        <v>18001242.995000001</v>
      </c>
      <c r="C14" s="42"/>
      <c r="D14" s="42">
        <v>4813424.9689999996</v>
      </c>
      <c r="E14" s="42">
        <v>3037480.2439999999</v>
      </c>
      <c r="F14" s="42">
        <v>1600156.8060000001</v>
      </c>
      <c r="G14" s="42">
        <v>889800.32700000005</v>
      </c>
      <c r="H14" s="42">
        <v>1651492.6149999984</v>
      </c>
      <c r="I14" s="42">
        <v>11992354.960999999</v>
      </c>
      <c r="J14" s="42"/>
      <c r="K14" s="42">
        <v>29993597.956</v>
      </c>
      <c r="L14" s="353">
        <v>498.30497705089908</v>
      </c>
      <c r="M14" s="351">
        <v>39.983142477416898</v>
      </c>
      <c r="N14" s="351"/>
      <c r="O14" s="100">
        <v>9827183.7319999989</v>
      </c>
      <c r="P14" s="353">
        <v>567.63394827690468</v>
      </c>
      <c r="Q14" s="345">
        <v>33.28987911711917</v>
      </c>
    </row>
    <row r="15" spans="1:17" s="6" customFormat="1" ht="10" customHeight="1">
      <c r="A15" s="12">
        <v>2013</v>
      </c>
      <c r="B15" s="42">
        <v>17065553.967</v>
      </c>
      <c r="C15" s="42"/>
      <c r="D15" s="42">
        <v>5214351.4720000001</v>
      </c>
      <c r="E15" s="42">
        <v>3050737.2089999998</v>
      </c>
      <c r="F15" s="42">
        <v>1608624.436</v>
      </c>
      <c r="G15" s="42">
        <v>945188</v>
      </c>
      <c r="H15" s="42">
        <v>1680067.1810000017</v>
      </c>
      <c r="I15" s="42">
        <v>12498968.298</v>
      </c>
      <c r="J15" s="42"/>
      <c r="K15" s="42">
        <v>29564522.265000001</v>
      </c>
      <c r="L15" s="353">
        <v>490.19617941572875</v>
      </c>
      <c r="M15" s="351">
        <v>42.297632807987256</v>
      </c>
      <c r="N15" s="351"/>
      <c r="O15" s="100">
        <v>9757377.353000002</v>
      </c>
      <c r="P15" s="353">
        <v>559.25894281049057</v>
      </c>
      <c r="Q15" s="345">
        <v>35.189745161842154</v>
      </c>
    </row>
    <row r="16" spans="1:17" s="6" customFormat="1" ht="10" customHeight="1">
      <c r="A16" s="12">
        <v>2014</v>
      </c>
      <c r="B16" s="42">
        <v>16250304.432999998</v>
      </c>
      <c r="C16" s="354"/>
      <c r="D16" s="42">
        <v>5719971.2359999996</v>
      </c>
      <c r="E16" s="45">
        <v>3153874.4980000001</v>
      </c>
      <c r="F16" s="42">
        <v>1691303.202</v>
      </c>
      <c r="G16" s="42">
        <v>1012545.463</v>
      </c>
      <c r="H16" s="42">
        <v>1823721.9189999998</v>
      </c>
      <c r="I16" s="42">
        <v>13401416.318</v>
      </c>
      <c r="J16" s="111"/>
      <c r="K16" s="42">
        <v>29651720.750999998</v>
      </c>
      <c r="L16" s="345">
        <v>491.56785531376482</v>
      </c>
      <c r="M16" s="345">
        <v>45.20767671128462</v>
      </c>
      <c r="N16" s="345"/>
      <c r="O16" s="100">
        <v>9919655.8819999993</v>
      </c>
      <c r="P16" s="353">
        <v>555.51187740435569</v>
      </c>
      <c r="Q16" s="345">
        <v>38.546565833381194</v>
      </c>
    </row>
    <row r="17" spans="1:21" ht="10.75" customHeight="1">
      <c r="A17" s="12">
        <v>2015</v>
      </c>
      <c r="B17" s="42">
        <v>15503476.1</v>
      </c>
      <c r="C17" s="42"/>
      <c r="D17" s="42">
        <v>6071511.5209999997</v>
      </c>
      <c r="E17" s="42">
        <v>3149945.1060000001</v>
      </c>
      <c r="F17" s="42">
        <v>1747826.298</v>
      </c>
      <c r="G17" s="42">
        <v>1177959.0460000001</v>
      </c>
      <c r="H17" s="42">
        <v>1873622.841</v>
      </c>
      <c r="I17" s="42">
        <v>14020864.812000001</v>
      </c>
      <c r="J17" s="111"/>
      <c r="K17" s="42">
        <v>29524340.912</v>
      </c>
      <c r="L17" s="345">
        <v>490.19649315479074</v>
      </c>
      <c r="M17" s="345">
        <v>47.489275620529462</v>
      </c>
      <c r="N17" s="345"/>
      <c r="O17" s="100">
        <v>9827454.7709999997</v>
      </c>
      <c r="P17" s="353">
        <v>551.80370010298043</v>
      </c>
      <c r="Q17" s="345">
        <v>40.813735280023714</v>
      </c>
    </row>
    <row r="18" spans="1:21" ht="10.75" customHeight="1">
      <c r="A18" s="12">
        <v>2016</v>
      </c>
      <c r="B18" s="42">
        <v>14289303.259</v>
      </c>
      <c r="C18" s="42"/>
      <c r="D18" s="42">
        <v>6516938.5279999999</v>
      </c>
      <c r="E18" s="42">
        <v>3218942.713</v>
      </c>
      <c r="F18" s="42">
        <v>1852448.5109999999</v>
      </c>
      <c r="G18" s="42">
        <v>1234036.77</v>
      </c>
      <c r="H18" s="42">
        <v>3000409.068</v>
      </c>
      <c r="I18" s="42">
        <v>15822775.59</v>
      </c>
      <c r="J18" s="111"/>
      <c r="K18" s="42">
        <v>30112078.848999999</v>
      </c>
      <c r="L18" s="345">
        <v>500.90604918823965</v>
      </c>
      <c r="M18" s="345">
        <v>52.535580856634525</v>
      </c>
      <c r="N18" s="345"/>
      <c r="O18" s="100">
        <v>9938708.6619999986</v>
      </c>
      <c r="P18" s="353">
        <v>558.47168257941792</v>
      </c>
      <c r="Q18" s="345">
        <v>44.62038177007588</v>
      </c>
    </row>
    <row r="19" spans="1:21" ht="10.75" customHeight="1">
      <c r="A19" s="12">
        <v>2017</v>
      </c>
      <c r="B19" s="42">
        <f>K19-I19</f>
        <v>13146979.323999999</v>
      </c>
      <c r="C19" s="42"/>
      <c r="D19" s="42">
        <v>6621605.301</v>
      </c>
      <c r="E19" s="42">
        <v>3276890.4419999998</v>
      </c>
      <c r="F19" s="42">
        <v>2000274.7949999999</v>
      </c>
      <c r="G19" s="42">
        <v>1273605.344</v>
      </c>
      <c r="H19" s="42">
        <v>3252819.9629999995</v>
      </c>
      <c r="I19" s="42">
        <v>16425195.845000001</v>
      </c>
      <c r="J19" s="111"/>
      <c r="K19" s="42">
        <v>29572175.169</v>
      </c>
      <c r="L19" s="345">
        <v>492.85109194610806</v>
      </c>
      <c r="M19" s="345">
        <v>55.542738236645675</v>
      </c>
      <c r="N19" s="345"/>
      <c r="O19" s="100">
        <v>9869608.0949999988</v>
      </c>
      <c r="P19" s="353">
        <v>551.64567665606046</v>
      </c>
      <c r="Q19" s="345">
        <v>46.589449689795408</v>
      </c>
    </row>
    <row r="20" spans="1:21" ht="10.75" customHeight="1">
      <c r="A20" s="12">
        <v>2018</v>
      </c>
      <c r="B20" s="42">
        <v>12619723.173000004</v>
      </c>
      <c r="C20" s="355"/>
      <c r="D20" s="42">
        <v>7080265.125</v>
      </c>
      <c r="E20" s="42">
        <v>3418334.227</v>
      </c>
      <c r="F20" s="42">
        <v>2119384.0980000002</v>
      </c>
      <c r="G20" s="42">
        <v>1362218.416</v>
      </c>
      <c r="H20" s="42">
        <v>3558542.7719999994</v>
      </c>
      <c r="I20" s="42">
        <v>17538744.637999997</v>
      </c>
      <c r="J20" s="156"/>
      <c r="K20" s="111">
        <v>30158467.811000001</v>
      </c>
      <c r="L20" s="345">
        <v>503.67180218667795</v>
      </c>
      <c r="M20" s="345">
        <v>58.155290739282563</v>
      </c>
      <c r="N20" s="356"/>
      <c r="O20" s="100">
        <v>10013462.161</v>
      </c>
      <c r="P20" s="353">
        <v>559.80628572003604</v>
      </c>
      <c r="Q20" s="345">
        <v>48.968011214917503</v>
      </c>
    </row>
    <row r="21" spans="1:21" ht="10.75" customHeight="1">
      <c r="A21" s="12">
        <v>2019</v>
      </c>
      <c r="B21" s="42">
        <v>11625714.638000002</v>
      </c>
      <c r="C21" s="355"/>
      <c r="D21" s="42">
        <v>7300051.2699999977</v>
      </c>
      <c r="E21" s="42">
        <v>3523659.1009999998</v>
      </c>
      <c r="F21" s="42">
        <v>2237970.9659999995</v>
      </c>
      <c r="G21" s="42">
        <v>1508204.4969999997</v>
      </c>
      <c r="H21" s="42">
        <v>3827432.8640000001</v>
      </c>
      <c r="I21" s="42">
        <v>18397318.695</v>
      </c>
      <c r="J21" s="156"/>
      <c r="K21" s="111">
        <v>30023033.333000004</v>
      </c>
      <c r="L21" s="345">
        <v>502.65353294698724</v>
      </c>
      <c r="M21" s="345">
        <v>61.277348264402299</v>
      </c>
      <c r="N21" s="356"/>
      <c r="O21" s="100">
        <v>9946152.4130000006</v>
      </c>
      <c r="P21" s="353">
        <v>556.77221561129886</v>
      </c>
      <c r="Q21" s="345">
        <v>51.713259886076898</v>
      </c>
    </row>
    <row r="22" spans="1:21">
      <c r="A22" s="12">
        <v>2020</v>
      </c>
      <c r="B22" s="42">
        <v>10707436.709000042</v>
      </c>
      <c r="C22" s="355"/>
      <c r="D22" s="42">
        <v>7174591.7989999903</v>
      </c>
      <c r="E22" s="42">
        <v>3497061.7470000032</v>
      </c>
      <c r="F22" s="42">
        <v>2223689.5080000032</v>
      </c>
      <c r="G22" s="42">
        <v>1574849.6080000044</v>
      </c>
      <c r="H22" s="42">
        <v>3763747.3619999951</v>
      </c>
      <c r="I22" s="42">
        <v>18233940.023999996</v>
      </c>
      <c r="J22" s="156"/>
      <c r="K22" s="111">
        <v>28941376.73300004</v>
      </c>
      <c r="L22" s="345">
        <v>486.91009741179494</v>
      </c>
      <c r="M22" s="345">
        <v>63.003014957461588</v>
      </c>
      <c r="N22" s="356"/>
      <c r="O22" s="100">
        <v>9241845.8540000021</v>
      </c>
      <c r="P22" s="353">
        <v>520.48540742558998</v>
      </c>
      <c r="Q22" s="345">
        <v>52.421864490448321</v>
      </c>
    </row>
    <row r="23" spans="1:21">
      <c r="A23" s="12">
        <v>2021</v>
      </c>
      <c r="B23" s="42">
        <v>10642734.366000041</v>
      </c>
      <c r="C23" s="355"/>
      <c r="D23" s="42">
        <v>7379277.5010000076</v>
      </c>
      <c r="E23" s="42">
        <v>3615244.7799999975</v>
      </c>
      <c r="F23" s="42">
        <v>2251994.9430000046</v>
      </c>
      <c r="G23" s="42">
        <v>1677419.5809999965</v>
      </c>
      <c r="H23" s="42">
        <v>4028850.8720000014</v>
      </c>
      <c r="I23" s="42">
        <v>18952787.677000009</v>
      </c>
      <c r="J23" s="156"/>
      <c r="K23" s="111">
        <v>29595521.824000042</v>
      </c>
      <c r="L23" s="345">
        <v>500.48932473148432</v>
      </c>
      <c r="M23" s="345">
        <v>64.039375857973639</v>
      </c>
      <c r="N23" s="356"/>
      <c r="O23" s="100">
        <v>9469217.6440000013</v>
      </c>
      <c r="P23" s="353">
        <v>537.98377836373174</v>
      </c>
      <c r="Q23" s="345">
        <v>53.602702185392914</v>
      </c>
    </row>
    <row r="24" spans="1:21" ht="10" customHeight="1">
      <c r="A24" s="12">
        <v>2022</v>
      </c>
      <c r="B24" s="42">
        <v>10120897.061999995</v>
      </c>
      <c r="C24" s="355"/>
      <c r="D24" s="42">
        <v>7241686.384999997</v>
      </c>
      <c r="E24" s="42">
        <v>3652778.922999999</v>
      </c>
      <c r="F24" s="42">
        <v>2329394.929</v>
      </c>
      <c r="G24" s="42">
        <v>1703100.3730000004</v>
      </c>
      <c r="H24" s="42">
        <v>4003312.6360000004</v>
      </c>
      <c r="I24" s="42">
        <v>18930274.141000006</v>
      </c>
      <c r="J24" s="156"/>
      <c r="K24" s="111">
        <v>29051171.203000002</v>
      </c>
      <c r="L24" s="345">
        <v>492.27869881395441</v>
      </c>
      <c r="M24" s="345">
        <v>65.161827758066948</v>
      </c>
      <c r="N24" s="356"/>
      <c r="O24" s="100">
        <v>9401170.3200000003</v>
      </c>
      <c r="P24" s="353">
        <v>536.38279887301746</v>
      </c>
      <c r="Q24" s="345">
        <v>55.078035114249481</v>
      </c>
    </row>
    <row r="25" spans="1:21" ht="3.75" customHeight="1">
      <c r="A25" s="12"/>
      <c r="B25" s="6"/>
      <c r="C25" s="6"/>
      <c r="D25" s="6"/>
      <c r="E25" s="6"/>
      <c r="F25" s="354"/>
      <c r="G25" s="354"/>
      <c r="H25" s="6"/>
      <c r="J25" s="6"/>
      <c r="M25" s="9"/>
      <c r="N25" s="9"/>
      <c r="O25" s="9"/>
      <c r="P25" s="9"/>
      <c r="Q25" s="9"/>
    </row>
    <row r="26" spans="1:21" s="6" customFormat="1">
      <c r="B26" s="732" t="s">
        <v>237</v>
      </c>
      <c r="C26" s="732"/>
      <c r="D26" s="732"/>
      <c r="E26" s="732"/>
      <c r="F26" s="732"/>
      <c r="G26" s="732"/>
      <c r="H26" s="732"/>
      <c r="I26" s="732"/>
      <c r="J26" s="732"/>
      <c r="K26" s="732"/>
      <c r="L26" s="732"/>
      <c r="M26" s="732"/>
      <c r="N26" s="732"/>
      <c r="O26" s="732"/>
      <c r="P26" s="732"/>
      <c r="Q26" s="732"/>
    </row>
    <row r="27" spans="1:21" s="6" customFormat="1" ht="3.75" customHeight="1">
      <c r="A27" s="9"/>
      <c r="F27" s="354"/>
      <c r="G27" s="354"/>
      <c r="I27" s="9"/>
      <c r="K27" s="9"/>
      <c r="L27" s="9"/>
      <c r="M27" s="9"/>
      <c r="N27" s="9"/>
      <c r="O27" s="9"/>
      <c r="P27" s="9"/>
      <c r="Q27" s="9"/>
      <c r="R27" s="9"/>
    </row>
    <row r="28" spans="1:21" s="7" customFormat="1" ht="9" customHeight="1">
      <c r="A28" s="6" t="s">
        <v>239</v>
      </c>
      <c r="B28" s="42">
        <v>686970.44600000046</v>
      </c>
      <c r="C28" s="42"/>
      <c r="D28" s="42">
        <v>462982.71899999934</v>
      </c>
      <c r="E28" s="42">
        <v>308998.35800000065</v>
      </c>
      <c r="F28" s="42">
        <v>161985.97400000005</v>
      </c>
      <c r="G28" s="42">
        <v>160633.72800000012</v>
      </c>
      <c r="H28" s="42">
        <v>359748.69899999991</v>
      </c>
      <c r="I28" s="119">
        <v>1454349.4780000001</v>
      </c>
      <c r="J28" s="42"/>
      <c r="K28" s="171">
        <v>2141319.9240000006</v>
      </c>
      <c r="L28" s="345">
        <v>503.66375905653729</v>
      </c>
      <c r="M28" s="353">
        <v>67.918364822537356</v>
      </c>
      <c r="N28" s="353"/>
      <c r="O28" s="100">
        <v>656564.41</v>
      </c>
      <c r="P28" s="353">
        <v>508.72488780481763</v>
      </c>
      <c r="Q28" s="353">
        <v>60.627291692524111</v>
      </c>
      <c r="R28" s="9"/>
      <c r="T28" s="263"/>
      <c r="U28" s="262"/>
    </row>
    <row r="29" spans="1:21" s="6" customFormat="1" ht="9" customHeight="1">
      <c r="A29" s="6" t="s">
        <v>306</v>
      </c>
      <c r="B29" s="42">
        <v>23335.581999999995</v>
      </c>
      <c r="C29" s="42"/>
      <c r="D29" s="42">
        <v>13073.52</v>
      </c>
      <c r="E29" s="42">
        <v>10397.579999999998</v>
      </c>
      <c r="F29" s="42">
        <v>7432.76</v>
      </c>
      <c r="G29" s="42">
        <v>6771.2040000000006</v>
      </c>
      <c r="H29" s="42">
        <v>15307.224000000002</v>
      </c>
      <c r="I29" s="119">
        <v>52982.288</v>
      </c>
      <c r="J29" s="42"/>
      <c r="K29" s="171">
        <v>76317.87</v>
      </c>
      <c r="L29" s="345">
        <v>620.45283264297359</v>
      </c>
      <c r="M29" s="353">
        <v>69.423174415114048</v>
      </c>
      <c r="N29" s="353"/>
      <c r="O29" s="100">
        <v>16321.86</v>
      </c>
      <c r="P29" s="353">
        <v>492.72052164462957</v>
      </c>
      <c r="Q29" s="353">
        <v>71.534310427855644</v>
      </c>
      <c r="R29" s="9"/>
      <c r="T29" s="263"/>
      <c r="U29" s="262"/>
    </row>
    <row r="30" spans="1:21" s="6" customFormat="1" ht="9" customHeight="1">
      <c r="A30" s="6" t="s">
        <v>704</v>
      </c>
      <c r="B30" s="42">
        <v>335352.10199999961</v>
      </c>
      <c r="C30" s="42"/>
      <c r="D30" s="42">
        <v>140140.95799999998</v>
      </c>
      <c r="E30" s="42">
        <v>110740.14000000001</v>
      </c>
      <c r="F30" s="42">
        <v>64830.468999999983</v>
      </c>
      <c r="G30" s="42">
        <v>42657.152999999998</v>
      </c>
      <c r="H30" s="42">
        <v>110774.77399999999</v>
      </c>
      <c r="I30" s="119">
        <v>469143.49399999995</v>
      </c>
      <c r="J30" s="42"/>
      <c r="K30" s="171">
        <v>804495.59599999955</v>
      </c>
      <c r="L30" s="345">
        <v>533.34791578824513</v>
      </c>
      <c r="M30" s="353">
        <v>58.315234580849115</v>
      </c>
      <c r="N30" s="353"/>
      <c r="O30" s="100">
        <v>385219.5</v>
      </c>
      <c r="P30" s="353">
        <v>510.02555956650019</v>
      </c>
      <c r="Q30" s="353">
        <v>51.769783201525364</v>
      </c>
      <c r="R30" s="9"/>
      <c r="T30" s="263"/>
      <c r="U30" s="262"/>
    </row>
    <row r="31" spans="1:21" s="7" customFormat="1" ht="9" customHeight="1">
      <c r="A31" s="6" t="s">
        <v>705</v>
      </c>
      <c r="B31" s="42">
        <v>1233063.7999999998</v>
      </c>
      <c r="C31" s="42"/>
      <c r="D31" s="42">
        <v>1217419.4659999991</v>
      </c>
      <c r="E31" s="42">
        <v>606319.69299999997</v>
      </c>
      <c r="F31" s="42">
        <v>447646.98699999967</v>
      </c>
      <c r="G31" s="42">
        <v>301312.66400000005</v>
      </c>
      <c r="H31" s="42">
        <v>919449.63499999978</v>
      </c>
      <c r="I31" s="119">
        <v>3492148.4449999984</v>
      </c>
      <c r="J31" s="42"/>
      <c r="K31" s="171">
        <v>4725212.2449999982</v>
      </c>
      <c r="L31" s="345">
        <v>472.79159037095349</v>
      </c>
      <c r="M31" s="353">
        <v>73.90458383526007</v>
      </c>
      <c r="N31" s="353"/>
      <c r="O31" s="100">
        <v>1082486.8699999999</v>
      </c>
      <c r="P31" s="353">
        <v>476.47982121996154</v>
      </c>
      <c r="Q31" s="353">
        <v>66.269847688776139</v>
      </c>
      <c r="R31" s="9"/>
      <c r="T31" s="263"/>
      <c r="U31" s="262"/>
    </row>
    <row r="32" spans="1:21" s="7" customFormat="1" ht="9" customHeight="1">
      <c r="A32" s="6" t="s">
        <v>243</v>
      </c>
      <c r="B32" s="42">
        <v>130599.50900000025</v>
      </c>
      <c r="C32" s="42"/>
      <c r="D32" s="42">
        <v>141609.21699999995</v>
      </c>
      <c r="E32" s="42">
        <v>78681.590000000084</v>
      </c>
      <c r="F32" s="42">
        <v>55666.095000000023</v>
      </c>
      <c r="G32" s="42">
        <v>30583.23499999999</v>
      </c>
      <c r="H32" s="42">
        <v>91704.748999999953</v>
      </c>
      <c r="I32" s="119">
        <v>398244.886</v>
      </c>
      <c r="J32" s="42"/>
      <c r="K32" s="171">
        <v>528844.39500000025</v>
      </c>
      <c r="L32" s="345">
        <v>489.70587704210277</v>
      </c>
      <c r="M32" s="353">
        <v>75.304737984412185</v>
      </c>
      <c r="N32" s="353"/>
      <c r="O32" s="100">
        <v>103117.78</v>
      </c>
      <c r="P32" s="353">
        <v>458.76204543230085</v>
      </c>
      <c r="Q32" s="353">
        <v>74.536272988033687</v>
      </c>
      <c r="R32" s="9"/>
      <c r="T32" s="263"/>
      <c r="U32" s="262"/>
    </row>
    <row r="33" spans="1:21" s="6" customFormat="1" ht="9" customHeight="1">
      <c r="A33" s="131" t="s">
        <v>399</v>
      </c>
      <c r="B33" s="165">
        <v>80070.859000000026</v>
      </c>
      <c r="C33" s="357"/>
      <c r="D33" s="357">
        <v>64972.200999999994</v>
      </c>
      <c r="E33" s="230">
        <v>37597.539000000004</v>
      </c>
      <c r="F33" s="230">
        <v>27662.897000000001</v>
      </c>
      <c r="G33" s="230">
        <v>10077.614999999998</v>
      </c>
      <c r="H33" s="357">
        <v>40283.856</v>
      </c>
      <c r="I33" s="165">
        <v>180594.13099999999</v>
      </c>
      <c r="J33" s="357"/>
      <c r="K33" s="178">
        <v>260664.99000000002</v>
      </c>
      <c r="L33" s="358">
        <v>486.4604919378919</v>
      </c>
      <c r="M33" s="359">
        <v>69.282081571445403</v>
      </c>
      <c r="N33" s="359"/>
      <c r="O33" s="264">
        <v>52806.5</v>
      </c>
      <c r="P33" s="360">
        <v>496.37866774452806</v>
      </c>
      <c r="Q33" s="360">
        <v>67.061820041093426</v>
      </c>
      <c r="T33" s="263"/>
      <c r="U33" s="262"/>
    </row>
    <row r="34" spans="1:21" s="6" customFormat="1" ht="9" customHeight="1">
      <c r="A34" s="7" t="s">
        <v>307</v>
      </c>
      <c r="B34" s="165">
        <v>50528.523000000103</v>
      </c>
      <c r="C34" s="7"/>
      <c r="D34" s="357">
        <v>76637.015999999945</v>
      </c>
      <c r="E34" s="357">
        <v>41084.051000000014</v>
      </c>
      <c r="F34" s="230">
        <v>28003.197999999986</v>
      </c>
      <c r="G34" s="230">
        <v>16482.240999999998</v>
      </c>
      <c r="H34" s="357">
        <v>55444.27199999999</v>
      </c>
      <c r="I34" s="165">
        <v>217650.88199999993</v>
      </c>
      <c r="J34" s="230"/>
      <c r="K34" s="178">
        <v>268179.40500000003</v>
      </c>
      <c r="L34" s="358">
        <v>492.90209664894576</v>
      </c>
      <c r="M34" s="359">
        <v>81.158686290619485</v>
      </c>
      <c r="N34" s="359"/>
      <c r="O34" s="264">
        <v>50311.28</v>
      </c>
      <c r="P34" s="360">
        <v>424.96044868464952</v>
      </c>
      <c r="Q34" s="360">
        <v>82.381426193092295</v>
      </c>
      <c r="T34" s="263"/>
      <c r="U34" s="262"/>
    </row>
    <row r="35" spans="1:21" s="7" customFormat="1" ht="9" customHeight="1">
      <c r="A35" s="6" t="s">
        <v>706</v>
      </c>
      <c r="B35" s="42">
        <v>539663.60899999924</v>
      </c>
      <c r="C35" s="42"/>
      <c r="D35" s="42">
        <v>767178.63599999994</v>
      </c>
      <c r="E35" s="42">
        <v>316446.61199999991</v>
      </c>
      <c r="F35" s="42">
        <v>244155.09900000022</v>
      </c>
      <c r="G35" s="42">
        <v>153977.2649999999</v>
      </c>
      <c r="H35" s="42">
        <v>393335.29899999988</v>
      </c>
      <c r="I35" s="119">
        <v>1875092.9109999998</v>
      </c>
      <c r="J35" s="42"/>
      <c r="K35" s="171">
        <v>2414756.5199999991</v>
      </c>
      <c r="L35" s="345">
        <v>497.7971584357449</v>
      </c>
      <c r="M35" s="353">
        <v>77.65142760645702</v>
      </c>
      <c r="N35" s="353"/>
      <c r="O35" s="100">
        <v>565941.32999999996</v>
      </c>
      <c r="P35" s="353">
        <v>569.00284983352924</v>
      </c>
      <c r="Q35" s="353">
        <v>65.631218345548291</v>
      </c>
      <c r="R35" s="9"/>
      <c r="T35" s="263"/>
      <c r="U35" s="262"/>
    </row>
    <row r="36" spans="1:21" s="6" customFormat="1" ht="9" customHeight="1">
      <c r="A36" s="6" t="s">
        <v>707</v>
      </c>
      <c r="B36" s="42">
        <v>172454.99099999969</v>
      </c>
      <c r="C36" s="42"/>
      <c r="D36" s="42">
        <v>185687.37300000002</v>
      </c>
      <c r="E36" s="42">
        <v>71506.430000000022</v>
      </c>
      <c r="F36" s="42">
        <v>50911.342000000004</v>
      </c>
      <c r="G36" s="42">
        <v>35760.478999999999</v>
      </c>
      <c r="H36" s="42">
        <v>110315.996</v>
      </c>
      <c r="I36" s="119">
        <v>454181.62</v>
      </c>
      <c r="J36" s="42"/>
      <c r="K36" s="171">
        <v>626636.61099999968</v>
      </c>
      <c r="L36" s="345">
        <v>524.63146583480659</v>
      </c>
      <c r="M36" s="353">
        <v>72.479266615975007</v>
      </c>
      <c r="N36" s="353"/>
      <c r="O36" s="100">
        <v>195833.19</v>
      </c>
      <c r="P36" s="353">
        <v>511.71463287170104</v>
      </c>
      <c r="Q36" s="353">
        <v>61.988537285227295</v>
      </c>
      <c r="R36" s="9"/>
      <c r="T36" s="263"/>
      <c r="U36" s="262"/>
    </row>
    <row r="37" spans="1:21" s="6" customFormat="1" ht="9" customHeight="1">
      <c r="A37" s="6" t="s">
        <v>248</v>
      </c>
      <c r="B37" s="42">
        <v>650925.01400000229</v>
      </c>
      <c r="C37" s="42"/>
      <c r="D37" s="42">
        <v>836850.29299999983</v>
      </c>
      <c r="E37" s="42">
        <v>413044.03500000015</v>
      </c>
      <c r="F37" s="42">
        <v>216064.09499999977</v>
      </c>
      <c r="G37" s="42">
        <v>192447.75099999996</v>
      </c>
      <c r="H37" s="42">
        <v>538393.96099999989</v>
      </c>
      <c r="I37" s="119">
        <v>2196800.1349999998</v>
      </c>
      <c r="J37" s="42"/>
      <c r="K37" s="171">
        <v>2847725.1490000021</v>
      </c>
      <c r="L37" s="345">
        <v>640.6929576368392</v>
      </c>
      <c r="M37" s="353">
        <v>77.142280945596909</v>
      </c>
      <c r="N37" s="353"/>
      <c r="O37" s="100">
        <v>968843.39</v>
      </c>
      <c r="P37" s="353">
        <v>606.26316011783058</v>
      </c>
      <c r="Q37" s="353">
        <v>76.431780166245446</v>
      </c>
      <c r="R37" s="9"/>
      <c r="T37" s="263"/>
      <c r="U37" s="262"/>
    </row>
    <row r="38" spans="1:21" s="6" customFormat="1" ht="9" customHeight="1">
      <c r="A38" s="6" t="s">
        <v>708</v>
      </c>
      <c r="B38" s="42">
        <v>716183.07799999928</v>
      </c>
      <c r="C38" s="42"/>
      <c r="D38" s="42">
        <v>554009.35200000019</v>
      </c>
      <c r="E38" s="42">
        <v>299357.36100000003</v>
      </c>
      <c r="F38" s="42">
        <v>135417.962</v>
      </c>
      <c r="G38" s="42">
        <v>103777.88399999996</v>
      </c>
      <c r="H38" s="42">
        <v>337574.90100000007</v>
      </c>
      <c r="I38" s="119">
        <v>1430137.4600000004</v>
      </c>
      <c r="J38" s="42"/>
      <c r="K38" s="171">
        <v>2146320.5379999997</v>
      </c>
      <c r="L38" s="345">
        <v>586.22528201050147</v>
      </c>
      <c r="M38" s="353">
        <v>66.632054004973625</v>
      </c>
      <c r="N38" s="353"/>
      <c r="O38" s="100">
        <v>773747.80000000016</v>
      </c>
      <c r="P38" s="353">
        <v>605.62056618933082</v>
      </c>
      <c r="Q38" s="353">
        <v>62.730946698652957</v>
      </c>
      <c r="R38" s="9"/>
      <c r="T38" s="263"/>
      <c r="U38" s="262"/>
    </row>
    <row r="39" spans="1:21" s="6" customFormat="1" ht="9" customHeight="1">
      <c r="A39" s="6" t="s">
        <v>709</v>
      </c>
      <c r="B39" s="42">
        <v>139231.44100000022</v>
      </c>
      <c r="C39" s="42"/>
      <c r="D39" s="42">
        <v>120214.29400000005</v>
      </c>
      <c r="E39" s="42">
        <v>63399.701999999968</v>
      </c>
      <c r="F39" s="42">
        <v>32933.684000000008</v>
      </c>
      <c r="G39" s="42">
        <v>32462.649000000016</v>
      </c>
      <c r="H39" s="42">
        <v>57635.317000000003</v>
      </c>
      <c r="I39" s="119">
        <v>306645.64600000001</v>
      </c>
      <c r="J39" s="42"/>
      <c r="K39" s="171">
        <v>445877.08700000023</v>
      </c>
      <c r="L39" s="345">
        <v>521.65382588221553</v>
      </c>
      <c r="M39" s="353">
        <v>68.773582437977993</v>
      </c>
      <c r="N39" s="353"/>
      <c r="O39" s="100">
        <v>138728.13999999998</v>
      </c>
      <c r="P39" s="353">
        <v>516.01052641367323</v>
      </c>
      <c r="Q39" s="353">
        <v>72.969384581960099</v>
      </c>
      <c r="R39" s="9"/>
      <c r="T39" s="263"/>
      <c r="U39" s="262"/>
    </row>
    <row r="40" spans="1:21" s="6" customFormat="1" ht="9" customHeight="1">
      <c r="A40" s="6" t="s">
        <v>251</v>
      </c>
      <c r="B40" s="42">
        <v>213818.98600000003</v>
      </c>
      <c r="C40" s="42"/>
      <c r="D40" s="42">
        <v>226581.09300000005</v>
      </c>
      <c r="E40" s="42">
        <v>102274.84000000004</v>
      </c>
      <c r="F40" s="42">
        <v>57828.49299999998</v>
      </c>
      <c r="G40" s="42">
        <v>49899.37999999999</v>
      </c>
      <c r="H40" s="42">
        <v>117230.679</v>
      </c>
      <c r="I40" s="119">
        <v>553814.4850000001</v>
      </c>
      <c r="J40" s="42"/>
      <c r="K40" s="171">
        <v>767633.47100000014</v>
      </c>
      <c r="L40" s="345">
        <v>517.43989708275319</v>
      </c>
      <c r="M40" s="353">
        <v>72.145692693486012</v>
      </c>
      <c r="N40" s="353"/>
      <c r="O40" s="100">
        <v>163149.13</v>
      </c>
      <c r="P40" s="353">
        <v>515.25035489774689</v>
      </c>
      <c r="Q40" s="353">
        <v>66.955557777108581</v>
      </c>
      <c r="R40" s="9"/>
      <c r="T40" s="263"/>
      <c r="U40" s="262"/>
    </row>
    <row r="41" spans="1:21" s="6" customFormat="1" ht="9" customHeight="1">
      <c r="A41" s="6" t="s">
        <v>599</v>
      </c>
      <c r="B41" s="42">
        <v>1277281.6109999979</v>
      </c>
      <c r="C41" s="42"/>
      <c r="D41" s="42">
        <v>587244.22200000007</v>
      </c>
      <c r="E41" s="42">
        <v>377683.64600000024</v>
      </c>
      <c r="F41" s="42">
        <v>208025.72999999998</v>
      </c>
      <c r="G41" s="42">
        <v>120556.624</v>
      </c>
      <c r="H41" s="42">
        <v>294157.22800000006</v>
      </c>
      <c r="I41" s="119">
        <v>1587667.4500000004</v>
      </c>
      <c r="J41" s="42"/>
      <c r="K41" s="171">
        <v>2864949.0609999984</v>
      </c>
      <c r="L41" s="345">
        <v>501.07191261850028</v>
      </c>
      <c r="M41" s="353">
        <v>55.41695214105593</v>
      </c>
      <c r="N41" s="353"/>
      <c r="O41" s="100">
        <v>1734009.02</v>
      </c>
      <c r="P41" s="353">
        <v>571.09297206895633</v>
      </c>
      <c r="Q41" s="353">
        <v>47.35449819055728</v>
      </c>
      <c r="R41" s="9"/>
      <c r="T41" s="263"/>
      <c r="U41" s="262"/>
    </row>
    <row r="42" spans="1:21" s="6" customFormat="1" ht="9" customHeight="1">
      <c r="A42" s="6" t="s">
        <v>689</v>
      </c>
      <c r="B42" s="42">
        <v>204894.64899999974</v>
      </c>
      <c r="C42" s="42"/>
      <c r="D42" s="42">
        <v>151014.546</v>
      </c>
      <c r="E42" s="42">
        <v>71079.528999999995</v>
      </c>
      <c r="F42" s="42">
        <v>47375.65600000001</v>
      </c>
      <c r="G42" s="42">
        <v>31121.414000000004</v>
      </c>
      <c r="H42" s="42">
        <v>73612.805999999997</v>
      </c>
      <c r="I42" s="119">
        <v>374203.951</v>
      </c>
      <c r="J42" s="42"/>
      <c r="K42" s="171">
        <v>579098.59999999974</v>
      </c>
      <c r="L42" s="345">
        <v>455.58890377539416</v>
      </c>
      <c r="M42" s="353">
        <v>64.618348412515616</v>
      </c>
      <c r="N42" s="353"/>
      <c r="O42" s="100">
        <v>142528.01</v>
      </c>
      <c r="P42" s="353">
        <v>493.95247204951727</v>
      </c>
      <c r="Q42" s="353">
        <v>54.578970126643881</v>
      </c>
      <c r="R42" s="9"/>
      <c r="T42" s="263"/>
      <c r="U42" s="262"/>
    </row>
    <row r="43" spans="1:21" s="6" customFormat="1" ht="9" customHeight="1">
      <c r="A43" s="6" t="s">
        <v>600</v>
      </c>
      <c r="B43" s="42">
        <v>43100.103999999963</v>
      </c>
      <c r="C43" s="42"/>
      <c r="D43" s="42">
        <v>25049.061999999984</v>
      </c>
      <c r="E43" s="42">
        <v>12282.235000000006</v>
      </c>
      <c r="F43" s="42">
        <v>10550.168000000003</v>
      </c>
      <c r="G43" s="42">
        <v>7275.4930000000004</v>
      </c>
      <c r="H43" s="42">
        <v>11698.89</v>
      </c>
      <c r="I43" s="119">
        <v>66855.847999999998</v>
      </c>
      <c r="J43" s="42"/>
      <c r="K43" s="171">
        <v>109955.95199999996</v>
      </c>
      <c r="L43" s="345">
        <v>379.24999827544565</v>
      </c>
      <c r="M43" s="353">
        <v>60.802391124766054</v>
      </c>
      <c r="N43" s="353"/>
      <c r="O43" s="100">
        <v>27332.04</v>
      </c>
      <c r="P43" s="353">
        <v>401.64643644379134</v>
      </c>
      <c r="Q43" s="353">
        <v>50.49301113272189</v>
      </c>
      <c r="R43" s="9"/>
      <c r="T43" s="263"/>
      <c r="U43" s="262"/>
    </row>
    <row r="44" spans="1:21" s="6" customFormat="1" ht="9" customHeight="1">
      <c r="A44" s="6" t="s">
        <v>710</v>
      </c>
      <c r="B44" s="42">
        <v>1123825.6940000022</v>
      </c>
      <c r="C44" s="42"/>
      <c r="D44" s="42">
        <v>629755.15499999956</v>
      </c>
      <c r="E44" s="42">
        <v>230694.44599999985</v>
      </c>
      <c r="F44" s="42">
        <v>157544.12699999995</v>
      </c>
      <c r="G44" s="42">
        <v>163965.44</v>
      </c>
      <c r="H44" s="42">
        <v>281224.24999999994</v>
      </c>
      <c r="I44" s="119">
        <v>1463183.4179999994</v>
      </c>
      <c r="J44" s="42"/>
      <c r="K44" s="171">
        <v>2587009.1120000016</v>
      </c>
      <c r="L44" s="345">
        <v>461.8239844504933</v>
      </c>
      <c r="M44" s="353">
        <v>56.558881498056287</v>
      </c>
      <c r="N44" s="353"/>
      <c r="O44" s="100">
        <v>652389.35000000009</v>
      </c>
      <c r="P44" s="353">
        <v>533.02635884518338</v>
      </c>
      <c r="Q44" s="353">
        <v>47.121294975155557</v>
      </c>
      <c r="R44" s="9"/>
      <c r="T44" s="263"/>
      <c r="U44" s="262"/>
    </row>
    <row r="45" spans="1:21" s="6" customFormat="1" ht="9" customHeight="1">
      <c r="A45" s="6" t="s">
        <v>256</v>
      </c>
      <c r="B45" s="42">
        <v>744024.5159999996</v>
      </c>
      <c r="C45" s="42"/>
      <c r="D45" s="42">
        <v>431765.37999999995</v>
      </c>
      <c r="E45" s="42">
        <v>208504.39200000008</v>
      </c>
      <c r="F45" s="42">
        <v>118280.90500000004</v>
      </c>
      <c r="G45" s="42">
        <v>101220.77099999999</v>
      </c>
      <c r="H45" s="42">
        <v>210132.28599999999</v>
      </c>
      <c r="I45" s="119">
        <v>1069903.7339999999</v>
      </c>
      <c r="J45" s="42"/>
      <c r="K45" s="171">
        <v>1813928.2499999995</v>
      </c>
      <c r="L45" s="345">
        <v>465.20857505131846</v>
      </c>
      <c r="M45" s="353">
        <v>58.98269316881747</v>
      </c>
      <c r="N45" s="353"/>
      <c r="O45" s="100">
        <v>540230.64</v>
      </c>
      <c r="P45" s="353">
        <v>504.11507952986148</v>
      </c>
      <c r="Q45" s="353">
        <v>44.488777978235369</v>
      </c>
      <c r="R45" s="9"/>
      <c r="T45" s="263"/>
      <c r="U45" s="262"/>
    </row>
    <row r="46" spans="1:21" s="6" customFormat="1" ht="9" customHeight="1">
      <c r="A46" s="6" t="s">
        <v>711</v>
      </c>
      <c r="B46" s="42">
        <v>66819.94100000005</v>
      </c>
      <c r="C46" s="42"/>
      <c r="D46" s="42">
        <v>47731.21699999999</v>
      </c>
      <c r="E46" s="42">
        <v>27274.214999999997</v>
      </c>
      <c r="F46" s="42">
        <v>16929.394000000008</v>
      </c>
      <c r="G46" s="42">
        <v>9507.7950000000001</v>
      </c>
      <c r="H46" s="42">
        <v>22107.353999999999</v>
      </c>
      <c r="I46" s="119">
        <v>123549.97500000001</v>
      </c>
      <c r="J46" s="42"/>
      <c r="K46" s="171">
        <v>190369.91600000006</v>
      </c>
      <c r="L46" s="345">
        <v>355.56245459045033</v>
      </c>
      <c r="M46" s="353">
        <v>64.899947216449888</v>
      </c>
      <c r="N46" s="353"/>
      <c r="O46" s="100">
        <v>49746.520000000004</v>
      </c>
      <c r="P46" s="353">
        <v>401.28355187003149</v>
      </c>
      <c r="Q46" s="353">
        <v>66.047916517577505</v>
      </c>
      <c r="R46" s="9"/>
      <c r="T46" s="263"/>
      <c r="U46" s="262"/>
    </row>
    <row r="47" spans="1:21" s="6" customFormat="1" ht="9" customHeight="1">
      <c r="A47" s="6" t="s">
        <v>712</v>
      </c>
      <c r="B47" s="42">
        <v>328551.40199999954</v>
      </c>
      <c r="C47" s="42"/>
      <c r="D47" s="42">
        <v>178809.99399999992</v>
      </c>
      <c r="E47" s="42">
        <v>93069.008000000016</v>
      </c>
      <c r="F47" s="42">
        <v>59896.459000000003</v>
      </c>
      <c r="G47" s="42">
        <v>16792.801000000007</v>
      </c>
      <c r="H47" s="42">
        <v>53890.626999999979</v>
      </c>
      <c r="I47" s="119">
        <v>402458.88899999985</v>
      </c>
      <c r="J47" s="42"/>
      <c r="K47" s="171">
        <v>731010.29099999939</v>
      </c>
      <c r="L47" s="345">
        <v>396.72997667955218</v>
      </c>
      <c r="M47" s="353">
        <v>55.055160502521595</v>
      </c>
      <c r="N47" s="353"/>
      <c r="O47" s="100">
        <v>174356.44</v>
      </c>
      <c r="P47" s="353">
        <v>426.82898706830605</v>
      </c>
      <c r="Q47" s="353">
        <v>48.552895436497778</v>
      </c>
      <c r="R47" s="9"/>
      <c r="T47" s="263"/>
      <c r="U47" s="262"/>
    </row>
    <row r="48" spans="1:21" s="6" customFormat="1" ht="9" customHeight="1">
      <c r="A48" s="6" t="s">
        <v>259</v>
      </c>
      <c r="B48" s="42">
        <v>964816.48099999921</v>
      </c>
      <c r="C48" s="42"/>
      <c r="D48" s="42">
        <v>525535.95600000024</v>
      </c>
      <c r="E48" s="42">
        <v>232128.74399999998</v>
      </c>
      <c r="F48" s="42">
        <v>146652.2650000001</v>
      </c>
      <c r="G48" s="42">
        <v>104596.44700000012</v>
      </c>
      <c r="H48" s="42">
        <v>179965.69799999997</v>
      </c>
      <c r="I48" s="119">
        <v>1188879.1100000003</v>
      </c>
      <c r="J48" s="42"/>
      <c r="K48" s="171">
        <v>2153695.5909999995</v>
      </c>
      <c r="L48" s="345">
        <v>448.15556379810374</v>
      </c>
      <c r="M48" s="353">
        <v>55.201817516280585</v>
      </c>
      <c r="N48" s="353"/>
      <c r="O48" s="100">
        <v>814613.88</v>
      </c>
      <c r="P48" s="353">
        <v>530.88451112502128</v>
      </c>
      <c r="Q48" s="353">
        <v>35.559446887892449</v>
      </c>
      <c r="R48" s="9"/>
      <c r="T48" s="263"/>
      <c r="U48" s="262"/>
    </row>
    <row r="49" spans="1:21" s="6" customFormat="1" ht="9" customHeight="1">
      <c r="A49" s="6" t="s">
        <v>654</v>
      </c>
      <c r="B49" s="42">
        <v>168938.9600000002</v>
      </c>
      <c r="C49" s="42"/>
      <c r="D49" s="42">
        <v>227848.32500000007</v>
      </c>
      <c r="E49" s="42">
        <v>93109.383000000016</v>
      </c>
      <c r="F49" s="42">
        <v>77339.383999999962</v>
      </c>
      <c r="G49" s="42">
        <v>57472.830999999947</v>
      </c>
      <c r="H49" s="42">
        <v>89167.902000000031</v>
      </c>
      <c r="I49" s="119">
        <v>544937.82500000007</v>
      </c>
      <c r="J49" s="42"/>
      <c r="K49" s="171">
        <v>713876.78500000027</v>
      </c>
      <c r="L49" s="345">
        <v>453.4567818893421</v>
      </c>
      <c r="M49" s="353">
        <v>76.334997362324913</v>
      </c>
      <c r="N49" s="353"/>
      <c r="O49" s="100">
        <v>167564.64000000001</v>
      </c>
      <c r="P49" s="353">
        <v>466.26033724748186</v>
      </c>
      <c r="Q49" s="353">
        <v>71.98836819032941</v>
      </c>
      <c r="R49" s="9"/>
      <c r="T49" s="263"/>
      <c r="U49" s="262"/>
    </row>
    <row r="50" spans="1:21" s="6" customFormat="1" ht="10" customHeight="1">
      <c r="A50" s="27" t="s">
        <v>261</v>
      </c>
      <c r="B50" s="172">
        <v>2278721.9299999997</v>
      </c>
      <c r="C50" s="135"/>
      <c r="D50" s="135">
        <v>1833616.6629999983</v>
      </c>
      <c r="E50" s="135">
        <v>1036455.7710000006</v>
      </c>
      <c r="F50" s="135">
        <v>681896.18999999971</v>
      </c>
      <c r="G50" s="135">
        <v>511374.74900000019</v>
      </c>
      <c r="H50" s="135">
        <v>1405280.3319999997</v>
      </c>
      <c r="I50" s="172">
        <v>5468623.7049999982</v>
      </c>
      <c r="J50" s="135"/>
      <c r="K50" s="172">
        <v>7747345.6349999979</v>
      </c>
      <c r="L50" s="321">
        <v>487.95537961449008</v>
      </c>
      <c r="M50" s="137">
        <v>70.587062493953127</v>
      </c>
      <c r="N50" s="137"/>
      <c r="O50" s="135">
        <v>2140592.6399999997</v>
      </c>
      <c r="P50" s="137">
        <v>491.99180715675169</v>
      </c>
      <c r="Q50" s="137">
        <v>61.969878117491817</v>
      </c>
      <c r="U50" s="262"/>
    </row>
    <row r="51" spans="1:21" s="6" customFormat="1" ht="10" customHeight="1">
      <c r="A51" s="27" t="s">
        <v>262</v>
      </c>
      <c r="B51" s="172">
        <v>1493642.9960000012</v>
      </c>
      <c r="C51" s="135"/>
      <c r="D51" s="135">
        <v>1931325.5189999996</v>
      </c>
      <c r="E51" s="135">
        <v>879678.66700000013</v>
      </c>
      <c r="F51" s="135">
        <v>566796.63099999994</v>
      </c>
      <c r="G51" s="135">
        <v>408745.35099999985</v>
      </c>
      <c r="H51" s="135">
        <v>1137773.3839999998</v>
      </c>
      <c r="I51" s="172">
        <v>4924319.6789999995</v>
      </c>
      <c r="J51" s="135"/>
      <c r="K51" s="172">
        <v>6417962.6750000007</v>
      </c>
      <c r="L51" s="321">
        <v>554.70737589646751</v>
      </c>
      <c r="M51" s="137">
        <v>76.72714735755298</v>
      </c>
      <c r="N51" s="137"/>
      <c r="O51" s="135">
        <v>1833735.69</v>
      </c>
      <c r="P51" s="137">
        <v>573.01536396251299</v>
      </c>
      <c r="Q51" s="137">
        <v>71.449376654712978</v>
      </c>
      <c r="U51" s="262"/>
    </row>
    <row r="52" spans="1:21" s="6" customFormat="1" ht="10" customHeight="1">
      <c r="A52" s="27" t="s">
        <v>263</v>
      </c>
      <c r="B52" s="172">
        <v>2346515.1159999967</v>
      </c>
      <c r="C52" s="135"/>
      <c r="D52" s="135">
        <v>1488048.9610000004</v>
      </c>
      <c r="E52" s="135">
        <v>842715.54900000035</v>
      </c>
      <c r="F52" s="135">
        <v>434205.86899999995</v>
      </c>
      <c r="G52" s="135">
        <v>306696.53699999995</v>
      </c>
      <c r="H52" s="135">
        <v>806598.12500000012</v>
      </c>
      <c r="I52" s="172">
        <v>3878265.0410000011</v>
      </c>
      <c r="J52" s="135"/>
      <c r="K52" s="172">
        <v>6224780.1569999978</v>
      </c>
      <c r="L52" s="321">
        <v>531.25352454356334</v>
      </c>
      <c r="M52" s="137">
        <v>62.303646766364061</v>
      </c>
      <c r="N52" s="137"/>
      <c r="O52" s="135">
        <v>2809634.0900000003</v>
      </c>
      <c r="P52" s="137">
        <v>573.46510801274894</v>
      </c>
      <c r="Q52" s="137">
        <v>53.991979788371658</v>
      </c>
      <c r="U52" s="262"/>
    </row>
    <row r="53" spans="1:21" s="6" customFormat="1" ht="10" customHeight="1">
      <c r="A53" s="27" t="s">
        <v>264</v>
      </c>
      <c r="B53" s="172">
        <v>2511216.3060000008</v>
      </c>
      <c r="C53" s="135"/>
      <c r="D53" s="135">
        <v>1464125.3539999994</v>
      </c>
      <c r="E53" s="135">
        <v>642903.82499999995</v>
      </c>
      <c r="F53" s="135">
        <v>410576.70900000003</v>
      </c>
      <c r="G53" s="135">
        <v>329883.71400000004</v>
      </c>
      <c r="H53" s="135">
        <v>652666.21299999999</v>
      </c>
      <c r="I53" s="172">
        <v>3500155.8149999995</v>
      </c>
      <c r="J53" s="135"/>
      <c r="K53" s="172">
        <v>6011372.1210000003</v>
      </c>
      <c r="L53" s="321">
        <v>447.27750686834651</v>
      </c>
      <c r="M53" s="137">
        <v>58.225572207926191</v>
      </c>
      <c r="N53" s="137"/>
      <c r="O53" s="135">
        <v>1586583</v>
      </c>
      <c r="P53" s="137">
        <v>498.19963556240231</v>
      </c>
      <c r="Q53" s="137">
        <v>47.703716099315329</v>
      </c>
      <c r="U53" s="262"/>
    </row>
    <row r="54" spans="1:21" s="16" customFormat="1" ht="10" customHeight="1">
      <c r="A54" s="27" t="s">
        <v>265</v>
      </c>
      <c r="B54" s="172">
        <v>1133755.4409999992</v>
      </c>
      <c r="C54" s="135"/>
      <c r="D54" s="135">
        <v>753384.28100000031</v>
      </c>
      <c r="E54" s="135">
        <v>325238.12699999998</v>
      </c>
      <c r="F54" s="135">
        <v>223991.64900000006</v>
      </c>
      <c r="G54" s="135">
        <v>162069.27800000005</v>
      </c>
      <c r="H54" s="135">
        <v>269133.59999999998</v>
      </c>
      <c r="I54" s="172">
        <v>1733816.9350000005</v>
      </c>
      <c r="J54" s="135"/>
      <c r="K54" s="172">
        <v>2867572.3759999997</v>
      </c>
      <c r="L54" s="321">
        <v>449.4636706939998</v>
      </c>
      <c r="M54" s="137">
        <v>60.462883152003158</v>
      </c>
      <c r="N54" s="137"/>
      <c r="O54" s="135">
        <v>982178.52</v>
      </c>
      <c r="P54" s="137">
        <v>518.62117253085228</v>
      </c>
      <c r="Q54" s="137">
        <v>41.774405736342096</v>
      </c>
      <c r="U54" s="262"/>
    </row>
    <row r="55" spans="1:21" s="44" customFormat="1">
      <c r="A55" s="27" t="s">
        <v>308</v>
      </c>
      <c r="B55" s="173">
        <v>9763851.9160000011</v>
      </c>
      <c r="C55" s="135"/>
      <c r="D55" s="135">
        <v>7470500.7779999981</v>
      </c>
      <c r="E55" s="135">
        <v>3726991.9390000002</v>
      </c>
      <c r="F55" s="135">
        <v>2317467.048</v>
      </c>
      <c r="G55" s="135">
        <v>1722793.0080000001</v>
      </c>
      <c r="H55" s="135">
        <v>4267428.2749999985</v>
      </c>
      <c r="I55" s="173">
        <v>19505181.047999997</v>
      </c>
      <c r="J55" s="135"/>
      <c r="K55" s="173">
        <v>29269032.963999998</v>
      </c>
      <c r="L55" s="321">
        <v>496.2180596264775</v>
      </c>
      <c r="M55" s="137">
        <v>66.641016366993625</v>
      </c>
      <c r="N55" s="137"/>
      <c r="O55" s="135">
        <v>9352723.9400000013</v>
      </c>
      <c r="P55" s="137">
        <v>533.56085538724824</v>
      </c>
      <c r="Q55" s="137">
        <v>56.890920379287898</v>
      </c>
      <c r="U55" s="262"/>
    </row>
    <row r="56" spans="1:21" s="44" customFormat="1" ht="3" customHeight="1">
      <c r="A56" s="361"/>
      <c r="B56" s="362"/>
      <c r="C56" s="362"/>
      <c r="D56" s="362"/>
      <c r="E56" s="362"/>
      <c r="F56" s="363"/>
      <c r="G56" s="363"/>
      <c r="H56" s="362"/>
      <c r="I56" s="363"/>
      <c r="J56" s="362"/>
      <c r="K56" s="362"/>
      <c r="L56" s="362"/>
      <c r="M56" s="363"/>
      <c r="N56" s="363"/>
      <c r="O56" s="363"/>
      <c r="P56" s="363"/>
      <c r="Q56" s="363"/>
    </row>
    <row r="57" spans="1:21" s="44" customFormat="1" ht="10" customHeight="1">
      <c r="B57" s="173"/>
      <c r="C57" s="173"/>
      <c r="D57" s="173"/>
      <c r="E57" s="173"/>
      <c r="F57" s="173"/>
      <c r="G57" s="173"/>
      <c r="H57" s="173"/>
      <c r="I57" s="173"/>
      <c r="J57" s="173"/>
      <c r="K57" s="173"/>
      <c r="L57" s="321"/>
      <c r="M57" s="321"/>
      <c r="N57" s="173"/>
      <c r="O57" s="173"/>
      <c r="P57" s="321"/>
      <c r="Q57" s="321"/>
    </row>
    <row r="58" spans="1:21" ht="9" customHeight="1">
      <c r="A58" s="823" t="s">
        <v>713</v>
      </c>
      <c r="B58" s="823"/>
      <c r="C58" s="823"/>
      <c r="D58" s="823"/>
      <c r="E58" s="823"/>
      <c r="F58" s="823"/>
      <c r="G58" s="823"/>
      <c r="H58" s="823"/>
      <c r="I58" s="823"/>
      <c r="J58" s="823"/>
      <c r="K58" s="823"/>
      <c r="L58" s="823"/>
      <c r="M58" s="823"/>
      <c r="N58" s="823"/>
      <c r="O58" s="823"/>
      <c r="P58" s="823"/>
      <c r="Q58" s="823"/>
    </row>
    <row r="59" spans="1:21" ht="23.25" customHeight="1">
      <c r="A59" s="733" t="s">
        <v>714</v>
      </c>
      <c r="B59" s="733"/>
      <c r="C59" s="733"/>
      <c r="D59" s="733"/>
      <c r="E59" s="733"/>
      <c r="F59" s="733"/>
      <c r="G59" s="733"/>
      <c r="H59" s="733"/>
      <c r="I59" s="733"/>
      <c r="J59" s="733"/>
      <c r="K59" s="733"/>
      <c r="L59" s="733"/>
      <c r="M59" s="733"/>
      <c r="N59" s="733"/>
      <c r="O59" s="733"/>
      <c r="P59" s="733"/>
      <c r="Q59" s="733"/>
    </row>
    <row r="60" spans="1:21" ht="14.25" customHeight="1">
      <c r="A60" s="733" t="s">
        <v>715</v>
      </c>
      <c r="B60" s="733"/>
      <c r="C60" s="733"/>
      <c r="D60" s="733"/>
      <c r="E60" s="733"/>
      <c r="F60" s="733"/>
      <c r="G60" s="733"/>
      <c r="H60" s="733"/>
      <c r="I60" s="733"/>
      <c r="J60" s="733"/>
      <c r="K60" s="733"/>
      <c r="L60" s="733"/>
      <c r="M60" s="733"/>
      <c r="N60" s="733"/>
      <c r="O60" s="733"/>
      <c r="P60" s="733"/>
      <c r="Q60" s="733"/>
    </row>
    <row r="61" spans="1:21" ht="19.5" customHeight="1">
      <c r="A61" s="40"/>
      <c r="B61" s="40"/>
      <c r="C61" s="40"/>
      <c r="D61" s="40"/>
      <c r="E61" s="40"/>
      <c r="F61" s="40"/>
      <c r="G61" s="40"/>
      <c r="H61" s="40"/>
      <c r="I61" s="40"/>
      <c r="J61" s="40"/>
      <c r="K61" s="40"/>
      <c r="L61" s="40"/>
      <c r="M61" s="40"/>
      <c r="N61" s="40"/>
      <c r="O61" s="40"/>
      <c r="P61" s="40"/>
      <c r="Q61" s="40"/>
    </row>
    <row r="62" spans="1:21">
      <c r="K62" s="173"/>
      <c r="L62" s="43"/>
      <c r="P62" s="9"/>
      <c r="Q62" s="9"/>
    </row>
    <row r="63" spans="1:21">
      <c r="K63" s="173"/>
      <c r="L63" s="43"/>
      <c r="P63" s="9"/>
      <c r="Q63" s="9"/>
    </row>
    <row r="64" spans="1:21">
      <c r="K64" s="173"/>
      <c r="L64" s="43"/>
      <c r="P64" s="9"/>
      <c r="Q64" s="9"/>
    </row>
    <row r="65" spans="8:17">
      <c r="K65" s="43"/>
      <c r="L65" s="43"/>
      <c r="P65" s="9"/>
      <c r="Q65" s="9"/>
    </row>
    <row r="66" spans="8:17">
      <c r="K66" s="43"/>
      <c r="L66" s="43"/>
      <c r="P66" s="9"/>
      <c r="Q66" s="9"/>
    </row>
    <row r="67" spans="8:17">
      <c r="H67" s="43"/>
      <c r="K67" s="43"/>
      <c r="L67" s="43"/>
      <c r="P67" s="9"/>
      <c r="Q67" s="9"/>
    </row>
    <row r="68" spans="8:17">
      <c r="K68" s="43"/>
      <c r="L68" s="43"/>
      <c r="P68" s="9"/>
      <c r="Q68" s="9"/>
    </row>
    <row r="69" spans="8:17">
      <c r="K69" s="43"/>
      <c r="L69" s="43"/>
      <c r="P69" s="9"/>
      <c r="Q69" s="9"/>
    </row>
    <row r="70" spans="8:17">
      <c r="K70" s="43"/>
      <c r="L70" s="43"/>
      <c r="P70" s="9"/>
      <c r="Q70" s="9"/>
    </row>
    <row r="71" spans="8:17">
      <c r="K71" s="43"/>
      <c r="L71" s="43"/>
      <c r="P71" s="9"/>
      <c r="Q71" s="9"/>
    </row>
    <row r="72" spans="8:17">
      <c r="K72" s="43"/>
      <c r="L72" s="43"/>
      <c r="P72" s="9"/>
      <c r="Q72" s="9"/>
    </row>
    <row r="73" spans="8:17">
      <c r="K73" s="43"/>
      <c r="L73" s="43"/>
      <c r="P73" s="9"/>
      <c r="Q73" s="9"/>
    </row>
    <row r="74" spans="8:17">
      <c r="K74" s="43"/>
      <c r="L74" s="43"/>
      <c r="P74" s="9"/>
      <c r="Q74" s="9"/>
    </row>
    <row r="75" spans="8:17">
      <c r="K75" s="43"/>
      <c r="L75" s="43"/>
      <c r="P75" s="9"/>
      <c r="Q75" s="9"/>
    </row>
    <row r="76" spans="8:17">
      <c r="K76" s="43"/>
      <c r="L76" s="43"/>
      <c r="P76" s="9"/>
      <c r="Q76" s="9"/>
    </row>
    <row r="77" spans="8:17">
      <c r="K77" s="43"/>
      <c r="L77" s="43"/>
      <c r="P77" s="9"/>
      <c r="Q77" s="9"/>
    </row>
    <row r="78" spans="8:17">
      <c r="K78" s="43"/>
      <c r="L78" s="43"/>
      <c r="P78" s="9"/>
      <c r="Q78" s="9"/>
    </row>
    <row r="79" spans="8:17">
      <c r="K79" s="43"/>
      <c r="L79" s="43"/>
      <c r="P79" s="9"/>
      <c r="Q79" s="9"/>
    </row>
    <row r="80" spans="8:17">
      <c r="K80" s="43"/>
      <c r="L80" s="43"/>
      <c r="P80" s="9"/>
      <c r="Q80" s="9"/>
    </row>
    <row r="81" spans="11:17">
      <c r="K81" s="43"/>
      <c r="L81" s="43"/>
      <c r="P81" s="9"/>
      <c r="Q81" s="9"/>
    </row>
    <row r="82" spans="11:17">
      <c r="K82" s="43"/>
      <c r="L82" s="43"/>
      <c r="P82" s="9"/>
      <c r="Q82" s="9"/>
    </row>
  </sheetData>
  <mergeCells count="23">
    <mergeCell ref="K9:K10"/>
    <mergeCell ref="A5:I5"/>
    <mergeCell ref="A8:A10"/>
    <mergeCell ref="B8:B10"/>
    <mergeCell ref="C8:C10"/>
    <mergeCell ref="D8:I8"/>
    <mergeCell ref="J8:J10"/>
    <mergeCell ref="A60:Q60"/>
    <mergeCell ref="L9:L10"/>
    <mergeCell ref="O9:O10"/>
    <mergeCell ref="P9:P10"/>
    <mergeCell ref="B26:Q26"/>
    <mergeCell ref="A58:Q58"/>
    <mergeCell ref="A59:Q59"/>
    <mergeCell ref="M8:M10"/>
    <mergeCell ref="O8:P8"/>
    <mergeCell ref="Q8:Q10"/>
    <mergeCell ref="D9:D10"/>
    <mergeCell ref="E9:E10"/>
    <mergeCell ref="F9:F10"/>
    <mergeCell ref="G9:G10"/>
    <mergeCell ref="H9:H10"/>
    <mergeCell ref="I9:I10"/>
  </mergeCells>
  <printOptions horizontalCentered="1"/>
  <pageMargins left="0.59055118110236227" right="0.59055118110236227" top="0.78740157480314965" bottom="0.78740157480314965" header="0" footer="0"/>
  <pageSetup paperSize="9" scale="67" orientation="portrait" r:id="rId1"/>
  <headerFooter alignWithMargins="0"/>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L60"/>
  <sheetViews>
    <sheetView zoomScaleNormal="100" zoomScaleSheetLayoutView="122" workbookViewId="0">
      <selection activeCell="A4" sqref="A4"/>
    </sheetView>
  </sheetViews>
  <sheetFormatPr defaultColWidth="9.1796875" defaultRowHeight="9"/>
  <cols>
    <col min="1" max="1" width="23.1796875" style="9" customWidth="1"/>
    <col min="2" max="2" width="13.54296875" style="9" customWidth="1"/>
    <col min="3" max="3" width="13.453125" style="9" customWidth="1"/>
    <col min="4" max="4" width="13.54296875" style="9" customWidth="1"/>
    <col min="5" max="5" width="0.81640625" style="9" customWidth="1"/>
    <col min="6" max="6" width="13.54296875" style="9" customWidth="1"/>
    <col min="7" max="7" width="11.453125" style="9" customWidth="1"/>
    <col min="8" max="8" width="12.54296875" style="9" bestFit="1" customWidth="1"/>
    <col min="9" max="9" width="10" style="9" bestFit="1" customWidth="1"/>
    <col min="10" max="11" width="9.1796875" style="9"/>
    <col min="12" max="12" width="10" style="9" bestFit="1" customWidth="1"/>
    <col min="13" max="13" width="1.1796875" style="9" customWidth="1"/>
    <col min="14" max="16384" width="9.1796875" style="9"/>
  </cols>
  <sheetData>
    <row r="1" spans="1:7" customFormat="1" ht="12" customHeight="1">
      <c r="A1" s="121"/>
      <c r="B1" s="121"/>
      <c r="C1" s="121"/>
      <c r="D1" s="121"/>
      <c r="E1" s="121"/>
      <c r="F1" s="121"/>
      <c r="G1" s="121"/>
    </row>
    <row r="2" spans="1:7" customFormat="1" ht="12" customHeight="1">
      <c r="A2" s="121"/>
      <c r="B2" s="121"/>
      <c r="C2" s="121"/>
      <c r="D2" s="121"/>
      <c r="E2" s="121"/>
      <c r="F2" s="121"/>
      <c r="G2" s="121"/>
    </row>
    <row r="3" spans="1:7" customFormat="1" ht="24" customHeight="1">
      <c r="A3" s="121"/>
      <c r="B3" s="121"/>
      <c r="C3" s="121"/>
      <c r="D3" s="121"/>
      <c r="E3" s="121"/>
      <c r="F3" s="121"/>
      <c r="G3" s="121"/>
    </row>
    <row r="4" spans="1:7" s="366" customFormat="1" ht="12" customHeight="1">
      <c r="A4" s="364" t="s">
        <v>53</v>
      </c>
      <c r="B4" s="365"/>
      <c r="C4" s="365"/>
      <c r="D4" s="365"/>
      <c r="E4" s="365"/>
      <c r="F4" s="365"/>
      <c r="G4" s="365"/>
    </row>
    <row r="5" spans="1:7" s="11" customFormat="1" ht="12" customHeight="1">
      <c r="A5" s="367" t="s">
        <v>54</v>
      </c>
      <c r="B5" s="368"/>
      <c r="C5" s="368"/>
      <c r="D5" s="368"/>
      <c r="E5" s="368"/>
      <c r="F5" s="368"/>
      <c r="G5" s="368"/>
    </row>
    <row r="6" spans="1:7" s="367" customFormat="1" ht="12" customHeight="1">
      <c r="A6" s="835" t="s">
        <v>716</v>
      </c>
      <c r="B6" s="835"/>
      <c r="C6" s="835"/>
      <c r="D6" s="835"/>
      <c r="E6" s="835"/>
      <c r="F6" s="835"/>
      <c r="G6" s="835"/>
    </row>
    <row r="7" spans="1:7" s="11" customFormat="1" ht="6" customHeight="1">
      <c r="A7" s="369"/>
      <c r="B7" s="369"/>
      <c r="C7" s="369"/>
      <c r="D7" s="369"/>
      <c r="E7" s="369"/>
      <c r="F7" s="369"/>
      <c r="G7" s="369"/>
    </row>
    <row r="8" spans="1:7" s="11" customFormat="1" ht="12" customHeight="1">
      <c r="A8" s="828" t="s">
        <v>572</v>
      </c>
      <c r="B8" s="809" t="s">
        <v>717</v>
      </c>
      <c r="C8" s="809" t="s">
        <v>718</v>
      </c>
      <c r="D8" s="809" t="s">
        <v>719</v>
      </c>
      <c r="E8" s="33"/>
      <c r="F8" s="837" t="s">
        <v>720</v>
      </c>
      <c r="G8" s="837"/>
    </row>
    <row r="9" spans="1:7" s="11" customFormat="1" ht="12" customHeight="1">
      <c r="A9" s="836"/>
      <c r="B9" s="826"/>
      <c r="C9" s="826"/>
      <c r="D9" s="810"/>
      <c r="E9" s="370"/>
      <c r="F9" s="370" t="s">
        <v>702</v>
      </c>
      <c r="G9" s="370" t="s">
        <v>721</v>
      </c>
    </row>
    <row r="10" spans="1:7" s="11" customFormat="1" ht="3" customHeight="1">
      <c r="A10" s="40"/>
      <c r="B10" s="9"/>
      <c r="C10" s="42"/>
      <c r="D10" s="45"/>
      <c r="E10" s="33"/>
      <c r="F10" s="33"/>
      <c r="G10" s="5"/>
    </row>
    <row r="11" spans="1:7" s="11" customFormat="1" ht="9" customHeight="1">
      <c r="A11" s="12">
        <v>2010</v>
      </c>
      <c r="B11" s="42">
        <v>128202378</v>
      </c>
      <c r="C11" s="42">
        <v>9660035</v>
      </c>
      <c r="D11" s="42">
        <v>3641</v>
      </c>
      <c r="E11" s="42"/>
      <c r="F11" s="42">
        <v>137866054</v>
      </c>
      <c r="G11" s="353">
        <v>2304.7044774675255</v>
      </c>
    </row>
    <row r="12" spans="1:7" s="11" customFormat="1" ht="9" customHeight="1">
      <c r="A12" s="12">
        <v>2011</v>
      </c>
      <c r="B12" s="42">
        <v>128230874</v>
      </c>
      <c r="C12" s="42">
        <v>8672394</v>
      </c>
      <c r="D12" s="42">
        <v>3807</v>
      </c>
      <c r="E12" s="42"/>
      <c r="F12" s="42">
        <v>136907075</v>
      </c>
      <c r="G12" s="353">
        <v>2280.7642834311405</v>
      </c>
    </row>
    <row r="13" spans="1:7" s="11" customFormat="1" ht="9" customHeight="1">
      <c r="A13" s="12">
        <v>2012</v>
      </c>
      <c r="B13" s="42">
        <v>124676523</v>
      </c>
      <c r="C13" s="42">
        <v>8885045</v>
      </c>
      <c r="D13" s="42">
        <v>5281</v>
      </c>
      <c r="E13" s="42"/>
      <c r="F13" s="42">
        <v>133566849</v>
      </c>
      <c r="G13" s="353">
        <v>2219.0410675492403</v>
      </c>
    </row>
    <row r="14" spans="1:7" s="11" customFormat="1" ht="9" customHeight="1">
      <c r="A14" s="12">
        <v>2013</v>
      </c>
      <c r="B14" s="42">
        <v>115567585</v>
      </c>
      <c r="C14" s="42">
        <v>8816602</v>
      </c>
      <c r="D14" s="42">
        <v>403</v>
      </c>
      <c r="E14" s="42"/>
      <c r="F14" s="42">
        <v>124384590</v>
      </c>
      <c r="G14" s="353">
        <v>2062.365501648911</v>
      </c>
    </row>
    <row r="15" spans="1:7" s="11" customFormat="1" ht="9" customHeight="1">
      <c r="A15" s="12">
        <v>2014</v>
      </c>
      <c r="B15" s="42">
        <v>120518331</v>
      </c>
      <c r="C15" s="42">
        <v>8793870</v>
      </c>
      <c r="D15" s="42">
        <v>2000</v>
      </c>
      <c r="E15" s="42"/>
      <c r="F15" s="42">
        <v>129314201</v>
      </c>
      <c r="G15" s="353">
        <v>2143.7779401358807</v>
      </c>
    </row>
    <row r="16" spans="1:7" s="11" customFormat="1" ht="9" customHeight="1">
      <c r="A16" s="12">
        <v>2015</v>
      </c>
      <c r="B16" s="42">
        <v>123331076</v>
      </c>
      <c r="C16" s="42">
        <v>9097115</v>
      </c>
      <c r="D16" s="42">
        <v>691</v>
      </c>
      <c r="E16" s="42"/>
      <c r="F16" s="42">
        <v>132428882</v>
      </c>
      <c r="G16" s="353">
        <v>2198.7340461450317</v>
      </c>
    </row>
    <row r="17" spans="1:12" s="11" customFormat="1" ht="9" customHeight="1">
      <c r="A17" s="12">
        <v>2016</v>
      </c>
      <c r="B17" s="42">
        <v>125309546</v>
      </c>
      <c r="C17" s="42">
        <v>9609056</v>
      </c>
      <c r="D17" s="42">
        <v>134</v>
      </c>
      <c r="E17" s="42"/>
      <c r="F17" s="42">
        <v>134918736</v>
      </c>
      <c r="G17" s="353">
        <v>2244.3356152899905</v>
      </c>
    </row>
    <row r="18" spans="1:12" s="11" customFormat="1" ht="9" customHeight="1">
      <c r="A18" s="12">
        <v>2017</v>
      </c>
      <c r="B18" s="42">
        <v>129226731</v>
      </c>
      <c r="C18" s="42">
        <v>9669476</v>
      </c>
      <c r="D18" s="656">
        <v>0</v>
      </c>
      <c r="E18" s="42"/>
      <c r="F18" s="42">
        <v>138896207</v>
      </c>
      <c r="G18" s="353">
        <v>2314.8499185901383</v>
      </c>
    </row>
    <row r="19" spans="1:12" s="11" customFormat="1" ht="9" customHeight="1">
      <c r="A19" s="12">
        <v>2018</v>
      </c>
      <c r="B19" s="42">
        <v>133434547</v>
      </c>
      <c r="C19" s="42">
        <v>10045155</v>
      </c>
      <c r="D19" s="656">
        <v>0</v>
      </c>
      <c r="E19" s="42"/>
      <c r="F19" s="42">
        <v>143479702</v>
      </c>
      <c r="G19" s="353">
        <v>2396.2318157684708</v>
      </c>
    </row>
    <row r="20" spans="1:12" s="11" customFormat="1" ht="9" customHeight="1">
      <c r="A20" s="12">
        <v>2019</v>
      </c>
      <c r="B20" s="42">
        <v>143819677</v>
      </c>
      <c r="C20" s="42">
        <v>10154647</v>
      </c>
      <c r="D20" s="656">
        <v>0</v>
      </c>
      <c r="E20" s="42"/>
      <c r="F20" s="42">
        <v>153974324</v>
      </c>
      <c r="G20" s="353">
        <v>2577.8786934448117</v>
      </c>
    </row>
    <row r="21" spans="1:12" s="11" customFormat="1" ht="9" customHeight="1">
      <c r="A21" s="12">
        <v>2020</v>
      </c>
      <c r="B21" s="42">
        <v>137135520</v>
      </c>
      <c r="C21" s="42">
        <v>9848216</v>
      </c>
      <c r="D21" s="656">
        <v>0</v>
      </c>
      <c r="E21" s="42"/>
      <c r="F21" s="42">
        <v>146983736</v>
      </c>
      <c r="G21" s="353">
        <v>2472.8563012839559</v>
      </c>
    </row>
    <row r="22" spans="1:12" s="11" customFormat="1" ht="9" customHeight="1">
      <c r="A22" s="12">
        <v>2021</v>
      </c>
      <c r="B22" s="42">
        <v>154190097</v>
      </c>
      <c r="C22" s="42">
        <v>10667886</v>
      </c>
      <c r="D22" s="656">
        <v>0</v>
      </c>
      <c r="E22" s="42"/>
      <c r="F22" s="42">
        <v>164857983</v>
      </c>
      <c r="G22" s="353">
        <v>2787.9103155854668</v>
      </c>
      <c r="H22" s="371"/>
    </row>
    <row r="23" spans="1:12" s="11" customFormat="1" ht="9" customHeight="1">
      <c r="A23" s="12">
        <v>2022</v>
      </c>
      <c r="B23" s="42">
        <v>151447810</v>
      </c>
      <c r="C23" s="42">
        <v>9989234</v>
      </c>
      <c r="D23" s="656">
        <v>0</v>
      </c>
      <c r="E23" s="42"/>
      <c r="F23" s="42">
        <v>161437044</v>
      </c>
      <c r="G23" s="353">
        <v>2735.5874021521149</v>
      </c>
      <c r="H23" s="371"/>
    </row>
    <row r="24" spans="1:12" s="11" customFormat="1" ht="3" customHeight="1">
      <c r="A24" s="12"/>
      <c r="B24" s="42"/>
      <c r="C24" s="42"/>
      <c r="D24" s="45"/>
      <c r="E24" s="42"/>
      <c r="F24" s="42"/>
      <c r="G24" s="353"/>
      <c r="I24" s="353"/>
      <c r="J24" s="353"/>
      <c r="K24" s="353"/>
      <c r="L24" s="353"/>
    </row>
    <row r="25" spans="1:12" s="11" customFormat="1" ht="12" customHeight="1">
      <c r="A25" s="27"/>
      <c r="B25" s="732" t="s">
        <v>237</v>
      </c>
      <c r="C25" s="732"/>
      <c r="D25" s="732"/>
      <c r="E25" s="732"/>
      <c r="F25" s="732"/>
      <c r="G25" s="732"/>
    </row>
    <row r="26" spans="1:12" s="11" customFormat="1" ht="2.25" customHeight="1">
      <c r="A26" s="27"/>
      <c r="B26" s="301"/>
      <c r="C26" s="301"/>
      <c r="D26" s="301"/>
      <c r="E26" s="301"/>
      <c r="F26" s="301"/>
      <c r="G26" s="301"/>
    </row>
    <row r="27" spans="1:12" s="11" customFormat="1" ht="9" customHeight="1">
      <c r="A27" s="9" t="s">
        <v>597</v>
      </c>
      <c r="B27" s="42">
        <v>12726808</v>
      </c>
      <c r="C27" s="42">
        <v>995486</v>
      </c>
      <c r="D27" s="45">
        <v>0</v>
      </c>
      <c r="F27" s="42">
        <v>13722294</v>
      </c>
      <c r="G27" s="353">
        <v>3227.6457625296748</v>
      </c>
      <c r="I27" s="372"/>
    </row>
    <row r="28" spans="1:12" s="11" customFormat="1" ht="9" customHeight="1">
      <c r="A28" s="9" t="s">
        <v>306</v>
      </c>
      <c r="B28" s="42">
        <v>287394</v>
      </c>
      <c r="C28" s="42">
        <v>15729</v>
      </c>
      <c r="D28" s="45">
        <v>0</v>
      </c>
      <c r="F28" s="42">
        <v>303123</v>
      </c>
      <c r="G28" s="353">
        <v>2464.3445105220585</v>
      </c>
      <c r="I28" s="372"/>
    </row>
    <row r="29" spans="1:12" s="11" customFormat="1" ht="9" customHeight="1">
      <c r="A29" s="9" t="s">
        <v>704</v>
      </c>
      <c r="B29" s="42">
        <v>2722279</v>
      </c>
      <c r="C29" s="42">
        <v>309708</v>
      </c>
      <c r="D29" s="45">
        <v>0</v>
      </c>
      <c r="F29" s="42">
        <v>3031987</v>
      </c>
      <c r="G29" s="353">
        <v>2010.0842753986376</v>
      </c>
      <c r="I29" s="372"/>
    </row>
    <row r="30" spans="1:12" s="11" customFormat="1" ht="9" customHeight="1">
      <c r="A30" s="9" t="s">
        <v>705</v>
      </c>
      <c r="B30" s="42">
        <v>32569718</v>
      </c>
      <c r="C30" s="42">
        <v>3324689</v>
      </c>
      <c r="D30" s="45">
        <v>0</v>
      </c>
      <c r="F30" s="42">
        <v>35894407</v>
      </c>
      <c r="G30" s="353">
        <v>3591.4944961276105</v>
      </c>
      <c r="I30" s="372"/>
    </row>
    <row r="31" spans="1:12" s="11" customFormat="1" ht="9" customHeight="1">
      <c r="A31" s="9" t="s">
        <v>243</v>
      </c>
      <c r="B31" s="42">
        <v>4782320</v>
      </c>
      <c r="C31" s="42">
        <v>118579</v>
      </c>
      <c r="D31" s="45">
        <v>0</v>
      </c>
      <c r="F31" s="42">
        <v>4900899</v>
      </c>
      <c r="G31" s="353">
        <v>4538.1951019633352</v>
      </c>
      <c r="I31" s="372"/>
    </row>
    <row r="32" spans="1:12" s="90" customFormat="1" ht="9" customHeight="1">
      <c r="A32" s="131" t="s">
        <v>399</v>
      </c>
      <c r="B32" s="230" t="s">
        <v>77</v>
      </c>
      <c r="C32" s="230" t="s">
        <v>77</v>
      </c>
      <c r="D32" s="230" t="s">
        <v>77</v>
      </c>
      <c r="E32" s="134"/>
      <c r="F32" s="230" t="s">
        <v>77</v>
      </c>
      <c r="G32" s="230" t="s">
        <v>77</v>
      </c>
      <c r="I32" s="372"/>
    </row>
    <row r="33" spans="1:9" s="90" customFormat="1" ht="9" customHeight="1">
      <c r="A33" s="90" t="s">
        <v>307</v>
      </c>
      <c r="B33" s="230" t="s">
        <v>77</v>
      </c>
      <c r="C33" s="230" t="s">
        <v>77</v>
      </c>
      <c r="D33" s="230" t="s">
        <v>77</v>
      </c>
      <c r="E33" s="134"/>
      <c r="F33" s="230" t="s">
        <v>77</v>
      </c>
      <c r="G33" s="230" t="s">
        <v>77</v>
      </c>
      <c r="I33" s="372"/>
    </row>
    <row r="34" spans="1:9" ht="9" customHeight="1">
      <c r="A34" s="9" t="s">
        <v>706</v>
      </c>
      <c r="B34" s="42">
        <v>16476308</v>
      </c>
      <c r="C34" s="42">
        <v>1138032</v>
      </c>
      <c r="D34" s="45">
        <v>0</v>
      </c>
      <c r="E34" s="46"/>
      <c r="F34" s="42">
        <v>17614340</v>
      </c>
      <c r="G34" s="353">
        <v>3631.160461561185</v>
      </c>
      <c r="I34" s="372"/>
    </row>
    <row r="35" spans="1:9" s="90" customFormat="1" ht="9" customHeight="1">
      <c r="A35" s="9" t="s">
        <v>707</v>
      </c>
      <c r="B35" s="42">
        <v>4248154</v>
      </c>
      <c r="C35" s="42">
        <v>263869</v>
      </c>
      <c r="D35" s="45">
        <v>0</v>
      </c>
      <c r="E35" s="46"/>
      <c r="F35" s="42">
        <v>4512023</v>
      </c>
      <c r="G35" s="353">
        <v>3777.5469846755614</v>
      </c>
      <c r="I35" s="372"/>
    </row>
    <row r="36" spans="1:9" ht="9" customHeight="1">
      <c r="A36" s="9" t="s">
        <v>248</v>
      </c>
      <c r="B36" s="42">
        <v>13160860</v>
      </c>
      <c r="C36" s="42">
        <v>981890</v>
      </c>
      <c r="D36" s="45">
        <v>0</v>
      </c>
      <c r="E36" s="46"/>
      <c r="F36" s="42">
        <v>14142750</v>
      </c>
      <c r="G36" s="353">
        <v>3181.8942673594379</v>
      </c>
      <c r="I36" s="372"/>
    </row>
    <row r="37" spans="1:9" ht="9" customHeight="1">
      <c r="A37" s="9" t="s">
        <v>708</v>
      </c>
      <c r="B37" s="42">
        <v>10021835</v>
      </c>
      <c r="C37" s="42">
        <v>415835</v>
      </c>
      <c r="D37" s="45">
        <v>0</v>
      </c>
      <c r="E37" s="46"/>
      <c r="F37" s="42">
        <v>10437670</v>
      </c>
      <c r="G37" s="353">
        <v>2850.8444712476362</v>
      </c>
      <c r="I37" s="372"/>
    </row>
    <row r="38" spans="1:9" ht="9" customHeight="1">
      <c r="A38" s="9" t="s">
        <v>709</v>
      </c>
      <c r="B38" s="42">
        <v>2947360</v>
      </c>
      <c r="C38" s="42">
        <v>137258</v>
      </c>
      <c r="D38" s="45">
        <v>0</v>
      </c>
      <c r="E38" s="46"/>
      <c r="F38" s="42">
        <v>3084618</v>
      </c>
      <c r="G38" s="353">
        <v>3608.8483306278245</v>
      </c>
      <c r="I38" s="372"/>
    </row>
    <row r="39" spans="1:9" ht="9" customHeight="1">
      <c r="A39" s="9" t="s">
        <v>251</v>
      </c>
      <c r="B39" s="42">
        <v>4185202</v>
      </c>
      <c r="C39" s="42">
        <v>181159</v>
      </c>
      <c r="D39" s="45">
        <v>0</v>
      </c>
      <c r="E39" s="46"/>
      <c r="F39" s="42">
        <v>4366361</v>
      </c>
      <c r="G39" s="353">
        <v>2943.2398036564341</v>
      </c>
      <c r="I39" s="372"/>
    </row>
    <row r="40" spans="1:9" ht="9" customHeight="1">
      <c r="A40" s="9" t="s">
        <v>599</v>
      </c>
      <c r="B40" s="42">
        <v>9699993</v>
      </c>
      <c r="C40" s="42">
        <v>494325</v>
      </c>
      <c r="D40" s="45">
        <v>0</v>
      </c>
      <c r="E40" s="46"/>
      <c r="F40" s="42">
        <v>10194318</v>
      </c>
      <c r="G40" s="353">
        <v>1782.958897118488</v>
      </c>
      <c r="I40" s="372"/>
    </row>
    <row r="41" spans="1:9" ht="9" customHeight="1">
      <c r="A41" s="9" t="s">
        <v>689</v>
      </c>
      <c r="B41" s="42">
        <v>3049384</v>
      </c>
      <c r="C41" s="42">
        <v>135804</v>
      </c>
      <c r="D41" s="45">
        <v>0</v>
      </c>
      <c r="E41" s="46"/>
      <c r="F41" s="42">
        <v>3185188</v>
      </c>
      <c r="G41" s="353">
        <v>2505.8535959826891</v>
      </c>
      <c r="I41" s="372"/>
    </row>
    <row r="42" spans="1:9" ht="9" customHeight="1">
      <c r="A42" s="9" t="s">
        <v>600</v>
      </c>
      <c r="B42" s="42">
        <v>774971</v>
      </c>
      <c r="C42" s="42">
        <v>50995</v>
      </c>
      <c r="D42" s="45">
        <v>0</v>
      </c>
      <c r="E42" s="46"/>
      <c r="F42" s="42">
        <v>825966</v>
      </c>
      <c r="G42" s="353">
        <v>2848.8462732383678</v>
      </c>
      <c r="I42" s="372"/>
    </row>
    <row r="43" spans="1:9" ht="9" customHeight="1">
      <c r="A43" s="9" t="s">
        <v>710</v>
      </c>
      <c r="B43" s="42">
        <v>10708043</v>
      </c>
      <c r="C43" s="42">
        <v>442625</v>
      </c>
      <c r="D43" s="45">
        <v>0</v>
      </c>
      <c r="E43" s="46"/>
      <c r="F43" s="42">
        <v>11150668</v>
      </c>
      <c r="G43" s="353">
        <v>1990.5789667139795</v>
      </c>
      <c r="I43" s="372"/>
    </row>
    <row r="44" spans="1:9" ht="9" customHeight="1">
      <c r="A44" s="9" t="s">
        <v>722</v>
      </c>
      <c r="B44" s="42">
        <v>9688969</v>
      </c>
      <c r="C44" s="42">
        <v>386658</v>
      </c>
      <c r="D44" s="45">
        <v>0</v>
      </c>
      <c r="E44" s="46"/>
      <c r="F44" s="42">
        <v>10075627</v>
      </c>
      <c r="G44" s="353">
        <v>2584.0427147096871</v>
      </c>
      <c r="I44" s="372"/>
    </row>
    <row r="45" spans="1:9" ht="9" customHeight="1">
      <c r="A45" s="9" t="s">
        <v>711</v>
      </c>
      <c r="B45" s="42">
        <v>2110682</v>
      </c>
      <c r="C45" s="42">
        <v>128834</v>
      </c>
      <c r="D45" s="45">
        <v>0</v>
      </c>
      <c r="E45" s="46"/>
      <c r="F45" s="42">
        <v>2239516</v>
      </c>
      <c r="G45" s="353">
        <v>4182.8447623761458</v>
      </c>
      <c r="I45" s="372"/>
    </row>
    <row r="46" spans="1:9" ht="9" customHeight="1">
      <c r="A46" s="9" t="s">
        <v>712</v>
      </c>
      <c r="B46" s="42">
        <v>2104833</v>
      </c>
      <c r="C46" s="42">
        <v>163869</v>
      </c>
      <c r="D46" s="45">
        <v>0</v>
      </c>
      <c r="E46" s="46"/>
      <c r="F46" s="42">
        <v>2268702</v>
      </c>
      <c r="G46" s="353">
        <v>1231.2577574271852</v>
      </c>
      <c r="I46" s="372"/>
    </row>
    <row r="47" spans="1:9" ht="9" customHeight="1">
      <c r="A47" s="9" t="s">
        <v>723</v>
      </c>
      <c r="B47" s="42">
        <v>9107503</v>
      </c>
      <c r="C47" s="42">
        <v>324350</v>
      </c>
      <c r="D47" s="45">
        <v>0</v>
      </c>
      <c r="E47" s="46"/>
      <c r="F47" s="42">
        <v>9431853</v>
      </c>
      <c r="G47" s="353">
        <v>1962.6438464839837</v>
      </c>
      <c r="I47" s="372"/>
    </row>
    <row r="48" spans="1:9" ht="9" customHeight="1">
      <c r="A48" s="9" t="s">
        <v>654</v>
      </c>
      <c r="B48" s="42">
        <v>2908135</v>
      </c>
      <c r="C48" s="42">
        <v>173011</v>
      </c>
      <c r="D48" s="45">
        <v>0</v>
      </c>
      <c r="E48" s="46"/>
      <c r="F48" s="42">
        <v>3081146</v>
      </c>
      <c r="G48" s="353">
        <v>1957.1536419848956</v>
      </c>
      <c r="I48" s="372"/>
    </row>
    <row r="49" spans="1:9" s="89" customFormat="1" ht="9" customHeight="1">
      <c r="A49" s="27" t="s">
        <v>261</v>
      </c>
      <c r="B49" s="135">
        <v>48306199</v>
      </c>
      <c r="C49" s="135">
        <v>4645612</v>
      </c>
      <c r="D49" s="136">
        <v>0</v>
      </c>
      <c r="E49" s="88"/>
      <c r="F49" s="135">
        <v>52951811</v>
      </c>
      <c r="G49" s="137">
        <v>3335.0933668237894</v>
      </c>
      <c r="I49" s="372"/>
    </row>
    <row r="50" spans="1:9" s="89" customFormat="1" ht="9" customHeight="1">
      <c r="A50" s="27" t="s">
        <v>262</v>
      </c>
      <c r="B50" s="135">
        <v>38667642</v>
      </c>
      <c r="C50" s="135">
        <v>2502370</v>
      </c>
      <c r="D50" s="136">
        <v>0</v>
      </c>
      <c r="E50" s="88"/>
      <c r="F50" s="135">
        <v>41170012</v>
      </c>
      <c r="G50" s="137">
        <v>3558.3424956808549</v>
      </c>
      <c r="I50" s="372"/>
    </row>
    <row r="51" spans="1:9" s="89" customFormat="1" ht="9" customHeight="1">
      <c r="A51" s="27" t="s">
        <v>263</v>
      </c>
      <c r="B51" s="135">
        <v>26854390</v>
      </c>
      <c r="C51" s="135">
        <v>1228577</v>
      </c>
      <c r="D51" s="136">
        <v>0</v>
      </c>
      <c r="E51" s="88"/>
      <c r="F51" s="135">
        <v>28082967</v>
      </c>
      <c r="G51" s="137">
        <v>2396.7392939352899</v>
      </c>
      <c r="I51" s="372"/>
    </row>
    <row r="52" spans="1:9" s="89" customFormat="1" ht="9" customHeight="1">
      <c r="A52" s="27" t="s">
        <v>264</v>
      </c>
      <c r="B52" s="135">
        <v>28436882</v>
      </c>
      <c r="C52" s="135">
        <v>1308785</v>
      </c>
      <c r="D52" s="136">
        <v>0</v>
      </c>
      <c r="E52" s="88"/>
      <c r="F52" s="135">
        <v>29745667</v>
      </c>
      <c r="G52" s="137">
        <v>2213.2331035402303</v>
      </c>
      <c r="I52" s="372"/>
    </row>
    <row r="53" spans="1:9" s="89" customFormat="1" ht="9" customHeight="1">
      <c r="A53" s="27" t="s">
        <v>265</v>
      </c>
      <c r="B53" s="135">
        <v>12015638</v>
      </c>
      <c r="C53" s="135">
        <v>497361</v>
      </c>
      <c r="D53" s="136">
        <v>0</v>
      </c>
      <c r="E53" s="88"/>
      <c r="F53" s="135">
        <v>12512999</v>
      </c>
      <c r="G53" s="137">
        <v>1961.2891060749812</v>
      </c>
      <c r="I53" s="372"/>
    </row>
    <row r="54" spans="1:9" s="44" customFormat="1" ht="9" customHeight="1">
      <c r="A54" s="44" t="s">
        <v>308</v>
      </c>
      <c r="B54" s="135">
        <v>154280751</v>
      </c>
      <c r="C54" s="135">
        <v>10182705</v>
      </c>
      <c r="D54" s="136">
        <v>0</v>
      </c>
      <c r="E54" s="88"/>
      <c r="F54" s="135">
        <v>164463456</v>
      </c>
      <c r="G54" s="137">
        <v>2788.2621580344658</v>
      </c>
      <c r="I54" s="372"/>
    </row>
    <row r="55" spans="1:9" s="44" customFormat="1" ht="3" customHeight="1">
      <c r="A55" s="373"/>
      <c r="B55" s="374"/>
      <c r="C55" s="374"/>
      <c r="D55" s="373"/>
      <c r="E55" s="374"/>
      <c r="F55" s="375"/>
      <c r="G55" s="375"/>
    </row>
    <row r="56" spans="1:9" s="44" customFormat="1" ht="3" customHeight="1">
      <c r="A56" s="9"/>
      <c r="B56" s="9"/>
      <c r="C56" s="9"/>
      <c r="D56" s="9"/>
      <c r="E56" s="9"/>
      <c r="F56" s="9"/>
    </row>
    <row r="57" spans="1:9" s="44" customFormat="1" ht="10" customHeight="1">
      <c r="A57" s="823" t="s">
        <v>724</v>
      </c>
      <c r="B57" s="823"/>
      <c r="C57" s="823"/>
      <c r="D57" s="823"/>
      <c r="E57" s="823"/>
      <c r="F57" s="823"/>
      <c r="G57" s="823"/>
    </row>
    <row r="58" spans="1:9" s="10" customFormat="1" ht="10" customHeight="1">
      <c r="A58" s="733" t="s">
        <v>725</v>
      </c>
      <c r="B58" s="733"/>
      <c r="C58" s="733"/>
      <c r="D58" s="733"/>
      <c r="E58" s="733"/>
      <c r="F58" s="733"/>
      <c r="G58" s="733"/>
    </row>
    <row r="59" spans="1:9" s="6" customFormat="1" ht="10" customHeight="1">
      <c r="A59" s="823" t="s">
        <v>715</v>
      </c>
      <c r="B59" s="823"/>
      <c r="C59" s="823"/>
      <c r="D59" s="823"/>
      <c r="E59" s="823"/>
      <c r="F59" s="823"/>
      <c r="G59" s="823"/>
    </row>
    <row r="60" spans="1:9">
      <c r="A60" s="40"/>
      <c r="B60" s="40"/>
      <c r="C60" s="40"/>
      <c r="D60" s="40"/>
      <c r="E60" s="40"/>
      <c r="F60" s="40"/>
      <c r="G60" s="40"/>
    </row>
  </sheetData>
  <mergeCells count="10">
    <mergeCell ref="B25:G25"/>
    <mergeCell ref="A57:G57"/>
    <mergeCell ref="A58:G58"/>
    <mergeCell ref="A59:G59"/>
    <mergeCell ref="A6:G6"/>
    <mergeCell ref="A8:A9"/>
    <mergeCell ref="B8:B9"/>
    <mergeCell ref="C8:C9"/>
    <mergeCell ref="D8:D9"/>
    <mergeCell ref="F8:G8"/>
  </mergeCells>
  <conditionalFormatting sqref="D18:D23">
    <cfRule type="cellIs" dxfId="1" priority="1" stopIfTrue="1" operator="equal">
      <formula>0</formula>
    </cfRule>
  </conditionalFormatting>
  <conditionalFormatting sqref="D27:D31 D34:D54">
    <cfRule type="cellIs" dxfId="0" priority="2" stopIfTrue="1" operator="equal">
      <formula>0</formula>
    </cfRule>
  </conditionalFormatting>
  <printOptions horizontalCentered="1"/>
  <pageMargins left="0.59055118110236227" right="0.59055118110236227" top="0.78740157480314965" bottom="0.78740157480314965" header="0" footer="0"/>
  <pageSetup paperSize="9" orientation="portrait" r:id="rId1"/>
  <headerFooter alignWithMargins="0"/>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J37"/>
  <sheetViews>
    <sheetView zoomScaleNormal="100" workbookViewId="0">
      <selection activeCell="A4" sqref="A4"/>
    </sheetView>
  </sheetViews>
  <sheetFormatPr defaultRowHeight="14.5"/>
  <cols>
    <col min="1" max="1" width="23.7265625" customWidth="1"/>
    <col min="5" max="5" width="13.26953125" customWidth="1"/>
    <col min="6" max="6" width="10.26953125" customWidth="1"/>
    <col min="7" max="7" width="8.7265625" bestFit="1" customWidth="1"/>
    <col min="245" max="245" width="23.7265625" customWidth="1"/>
    <col min="249" max="249" width="13.26953125" customWidth="1"/>
    <col min="250" max="250" width="10.26953125" customWidth="1"/>
    <col min="251" max="251" width="8.7265625" bestFit="1" customWidth="1"/>
    <col min="501" max="501" width="23.7265625" customWidth="1"/>
    <col min="505" max="505" width="13.26953125" customWidth="1"/>
    <col min="506" max="506" width="10.26953125" customWidth="1"/>
    <col min="507" max="507" width="8.7265625" bestFit="1" customWidth="1"/>
    <col min="757" max="757" width="23.7265625" customWidth="1"/>
    <col min="761" max="761" width="13.26953125" customWidth="1"/>
    <col min="762" max="762" width="10.26953125" customWidth="1"/>
    <col min="763" max="763" width="8.7265625" bestFit="1" customWidth="1"/>
    <col min="1013" max="1013" width="23.7265625" customWidth="1"/>
    <col min="1017" max="1017" width="13.26953125" customWidth="1"/>
    <col min="1018" max="1018" width="10.26953125" customWidth="1"/>
    <col min="1019" max="1019" width="8.7265625" bestFit="1" customWidth="1"/>
    <col min="1269" max="1269" width="23.7265625" customWidth="1"/>
    <col min="1273" max="1273" width="13.26953125" customWidth="1"/>
    <col min="1274" max="1274" width="10.26953125" customWidth="1"/>
    <col min="1275" max="1275" width="8.7265625" bestFit="1" customWidth="1"/>
    <col min="1525" max="1525" width="23.7265625" customWidth="1"/>
    <col min="1529" max="1529" width="13.26953125" customWidth="1"/>
    <col min="1530" max="1530" width="10.26953125" customWidth="1"/>
    <col min="1531" max="1531" width="8.7265625" bestFit="1" customWidth="1"/>
    <col min="1781" max="1781" width="23.7265625" customWidth="1"/>
    <col min="1785" max="1785" width="13.26953125" customWidth="1"/>
    <col min="1786" max="1786" width="10.26953125" customWidth="1"/>
    <col min="1787" max="1787" width="8.7265625" bestFit="1" customWidth="1"/>
    <col min="2037" max="2037" width="23.7265625" customWidth="1"/>
    <col min="2041" max="2041" width="13.26953125" customWidth="1"/>
    <col min="2042" max="2042" width="10.26953125" customWidth="1"/>
    <col min="2043" max="2043" width="8.7265625" bestFit="1" customWidth="1"/>
    <col min="2293" max="2293" width="23.7265625" customWidth="1"/>
    <col min="2297" max="2297" width="13.26953125" customWidth="1"/>
    <col min="2298" max="2298" width="10.26953125" customWidth="1"/>
    <col min="2299" max="2299" width="8.7265625" bestFit="1" customWidth="1"/>
    <col min="2549" max="2549" width="23.7265625" customWidth="1"/>
    <col min="2553" max="2553" width="13.26953125" customWidth="1"/>
    <col min="2554" max="2554" width="10.26953125" customWidth="1"/>
    <col min="2555" max="2555" width="8.7265625" bestFit="1" customWidth="1"/>
    <col min="2805" max="2805" width="23.7265625" customWidth="1"/>
    <col min="2809" max="2809" width="13.26953125" customWidth="1"/>
    <col min="2810" max="2810" width="10.26953125" customWidth="1"/>
    <col min="2811" max="2811" width="8.7265625" bestFit="1" customWidth="1"/>
    <col min="3061" max="3061" width="23.7265625" customWidth="1"/>
    <col min="3065" max="3065" width="13.26953125" customWidth="1"/>
    <col min="3066" max="3066" width="10.26953125" customWidth="1"/>
    <col min="3067" max="3067" width="8.7265625" bestFit="1" customWidth="1"/>
    <col min="3317" max="3317" width="23.7265625" customWidth="1"/>
    <col min="3321" max="3321" width="13.26953125" customWidth="1"/>
    <col min="3322" max="3322" width="10.26953125" customWidth="1"/>
    <col min="3323" max="3323" width="8.7265625" bestFit="1" customWidth="1"/>
    <col min="3573" max="3573" width="23.7265625" customWidth="1"/>
    <col min="3577" max="3577" width="13.26953125" customWidth="1"/>
    <col min="3578" max="3578" width="10.26953125" customWidth="1"/>
    <col min="3579" max="3579" width="8.7265625" bestFit="1" customWidth="1"/>
    <col min="3829" max="3829" width="23.7265625" customWidth="1"/>
    <col min="3833" max="3833" width="13.26953125" customWidth="1"/>
    <col min="3834" max="3834" width="10.26953125" customWidth="1"/>
    <col min="3835" max="3835" width="8.7265625" bestFit="1" customWidth="1"/>
    <col min="4085" max="4085" width="23.7265625" customWidth="1"/>
    <col min="4089" max="4089" width="13.26953125" customWidth="1"/>
    <col min="4090" max="4090" width="10.26953125" customWidth="1"/>
    <col min="4091" max="4091" width="8.7265625" bestFit="1" customWidth="1"/>
    <col min="4341" max="4341" width="23.7265625" customWidth="1"/>
    <col min="4345" max="4345" width="13.26953125" customWidth="1"/>
    <col min="4346" max="4346" width="10.26953125" customWidth="1"/>
    <col min="4347" max="4347" width="8.7265625" bestFit="1" customWidth="1"/>
    <col min="4597" max="4597" width="23.7265625" customWidth="1"/>
    <col min="4601" max="4601" width="13.26953125" customWidth="1"/>
    <col min="4602" max="4602" width="10.26953125" customWidth="1"/>
    <col min="4603" max="4603" width="8.7265625" bestFit="1" customWidth="1"/>
    <col min="4853" max="4853" width="23.7265625" customWidth="1"/>
    <col min="4857" max="4857" width="13.26953125" customWidth="1"/>
    <col min="4858" max="4858" width="10.26953125" customWidth="1"/>
    <col min="4859" max="4859" width="8.7265625" bestFit="1" customWidth="1"/>
    <col min="5109" max="5109" width="23.7265625" customWidth="1"/>
    <col min="5113" max="5113" width="13.26953125" customWidth="1"/>
    <col min="5114" max="5114" width="10.26953125" customWidth="1"/>
    <col min="5115" max="5115" width="8.7265625" bestFit="1" customWidth="1"/>
    <col min="5365" max="5365" width="23.7265625" customWidth="1"/>
    <col min="5369" max="5369" width="13.26953125" customWidth="1"/>
    <col min="5370" max="5370" width="10.26953125" customWidth="1"/>
    <col min="5371" max="5371" width="8.7265625" bestFit="1" customWidth="1"/>
    <col min="5621" max="5621" width="23.7265625" customWidth="1"/>
    <col min="5625" max="5625" width="13.26953125" customWidth="1"/>
    <col min="5626" max="5626" width="10.26953125" customWidth="1"/>
    <col min="5627" max="5627" width="8.7265625" bestFit="1" customWidth="1"/>
    <col min="5877" max="5877" width="23.7265625" customWidth="1"/>
    <col min="5881" max="5881" width="13.26953125" customWidth="1"/>
    <col min="5882" max="5882" width="10.26953125" customWidth="1"/>
    <col min="5883" max="5883" width="8.7265625" bestFit="1" customWidth="1"/>
    <col min="6133" max="6133" width="23.7265625" customWidth="1"/>
    <col min="6137" max="6137" width="13.26953125" customWidth="1"/>
    <col min="6138" max="6138" width="10.26953125" customWidth="1"/>
    <col min="6139" max="6139" width="8.7265625" bestFit="1" customWidth="1"/>
    <col min="6389" max="6389" width="23.7265625" customWidth="1"/>
    <col min="6393" max="6393" width="13.26953125" customWidth="1"/>
    <col min="6394" max="6394" width="10.26953125" customWidth="1"/>
    <col min="6395" max="6395" width="8.7265625" bestFit="1" customWidth="1"/>
    <col min="6645" max="6645" width="23.7265625" customWidth="1"/>
    <col min="6649" max="6649" width="13.26953125" customWidth="1"/>
    <col min="6650" max="6650" width="10.26953125" customWidth="1"/>
    <col min="6651" max="6651" width="8.7265625" bestFit="1" customWidth="1"/>
    <col min="6901" max="6901" width="23.7265625" customWidth="1"/>
    <col min="6905" max="6905" width="13.26953125" customWidth="1"/>
    <col min="6906" max="6906" width="10.26953125" customWidth="1"/>
    <col min="6907" max="6907" width="8.7265625" bestFit="1" customWidth="1"/>
    <col min="7157" max="7157" width="23.7265625" customWidth="1"/>
    <col min="7161" max="7161" width="13.26953125" customWidth="1"/>
    <col min="7162" max="7162" width="10.26953125" customWidth="1"/>
    <col min="7163" max="7163" width="8.7265625" bestFit="1" customWidth="1"/>
    <col min="7413" max="7413" width="23.7265625" customWidth="1"/>
    <col min="7417" max="7417" width="13.26953125" customWidth="1"/>
    <col min="7418" max="7418" width="10.26953125" customWidth="1"/>
    <col min="7419" max="7419" width="8.7265625" bestFit="1" customWidth="1"/>
    <col min="7669" max="7669" width="23.7265625" customWidth="1"/>
    <col min="7673" max="7673" width="13.26953125" customWidth="1"/>
    <col min="7674" max="7674" width="10.26953125" customWidth="1"/>
    <col min="7675" max="7675" width="8.7265625" bestFit="1" customWidth="1"/>
    <col min="7925" max="7925" width="23.7265625" customWidth="1"/>
    <col min="7929" max="7929" width="13.26953125" customWidth="1"/>
    <col min="7930" max="7930" width="10.26953125" customWidth="1"/>
    <col min="7931" max="7931" width="8.7265625" bestFit="1" customWidth="1"/>
    <col min="8181" max="8181" width="23.7265625" customWidth="1"/>
    <col min="8185" max="8185" width="13.26953125" customWidth="1"/>
    <col min="8186" max="8186" width="10.26953125" customWidth="1"/>
    <col min="8187" max="8187" width="8.7265625" bestFit="1" customWidth="1"/>
    <col min="8437" max="8437" width="23.7265625" customWidth="1"/>
    <col min="8441" max="8441" width="13.26953125" customWidth="1"/>
    <col min="8442" max="8442" width="10.26953125" customWidth="1"/>
    <col min="8443" max="8443" width="8.7265625" bestFit="1" customWidth="1"/>
    <col min="8693" max="8693" width="23.7265625" customWidth="1"/>
    <col min="8697" max="8697" width="13.26953125" customWidth="1"/>
    <col min="8698" max="8698" width="10.26953125" customWidth="1"/>
    <col min="8699" max="8699" width="8.7265625" bestFit="1" customWidth="1"/>
    <col min="8949" max="8949" width="23.7265625" customWidth="1"/>
    <col min="8953" max="8953" width="13.26953125" customWidth="1"/>
    <col min="8954" max="8954" width="10.26953125" customWidth="1"/>
    <col min="8955" max="8955" width="8.7265625" bestFit="1" customWidth="1"/>
    <col min="9205" max="9205" width="23.7265625" customWidth="1"/>
    <col min="9209" max="9209" width="13.26953125" customWidth="1"/>
    <col min="9210" max="9210" width="10.26953125" customWidth="1"/>
    <col min="9211" max="9211" width="8.7265625" bestFit="1" customWidth="1"/>
    <col min="9461" max="9461" width="23.7265625" customWidth="1"/>
    <col min="9465" max="9465" width="13.26953125" customWidth="1"/>
    <col min="9466" max="9466" width="10.26953125" customWidth="1"/>
    <col min="9467" max="9467" width="8.7265625" bestFit="1" customWidth="1"/>
    <col min="9717" max="9717" width="23.7265625" customWidth="1"/>
    <col min="9721" max="9721" width="13.26953125" customWidth="1"/>
    <col min="9722" max="9722" width="10.26953125" customWidth="1"/>
    <col min="9723" max="9723" width="8.7265625" bestFit="1" customWidth="1"/>
    <col min="9973" max="9973" width="23.7265625" customWidth="1"/>
    <col min="9977" max="9977" width="13.26953125" customWidth="1"/>
    <col min="9978" max="9978" width="10.26953125" customWidth="1"/>
    <col min="9979" max="9979" width="8.7265625" bestFit="1" customWidth="1"/>
    <col min="10229" max="10229" width="23.7265625" customWidth="1"/>
    <col min="10233" max="10233" width="13.26953125" customWidth="1"/>
    <col min="10234" max="10234" width="10.26953125" customWidth="1"/>
    <col min="10235" max="10235" width="8.7265625" bestFit="1" customWidth="1"/>
    <col min="10485" max="10485" width="23.7265625" customWidth="1"/>
    <col min="10489" max="10489" width="13.26953125" customWidth="1"/>
    <col min="10490" max="10490" width="10.26953125" customWidth="1"/>
    <col min="10491" max="10491" width="8.7265625" bestFit="1" customWidth="1"/>
    <col min="10741" max="10741" width="23.7265625" customWidth="1"/>
    <col min="10745" max="10745" width="13.26953125" customWidth="1"/>
    <col min="10746" max="10746" width="10.26953125" customWidth="1"/>
    <col min="10747" max="10747" width="8.7265625" bestFit="1" customWidth="1"/>
    <col min="10997" max="10997" width="23.7265625" customWidth="1"/>
    <col min="11001" max="11001" width="13.26953125" customWidth="1"/>
    <col min="11002" max="11002" width="10.26953125" customWidth="1"/>
    <col min="11003" max="11003" width="8.7265625" bestFit="1" customWidth="1"/>
    <col min="11253" max="11253" width="23.7265625" customWidth="1"/>
    <col min="11257" max="11257" width="13.26953125" customWidth="1"/>
    <col min="11258" max="11258" width="10.26953125" customWidth="1"/>
    <col min="11259" max="11259" width="8.7265625" bestFit="1" customWidth="1"/>
    <col min="11509" max="11509" width="23.7265625" customWidth="1"/>
    <col min="11513" max="11513" width="13.26953125" customWidth="1"/>
    <col min="11514" max="11514" width="10.26953125" customWidth="1"/>
    <col min="11515" max="11515" width="8.7265625" bestFit="1" customWidth="1"/>
    <col min="11765" max="11765" width="23.7265625" customWidth="1"/>
    <col min="11769" max="11769" width="13.26953125" customWidth="1"/>
    <col min="11770" max="11770" width="10.26953125" customWidth="1"/>
    <col min="11771" max="11771" width="8.7265625" bestFit="1" customWidth="1"/>
    <col min="12021" max="12021" width="23.7265625" customWidth="1"/>
    <col min="12025" max="12025" width="13.26953125" customWidth="1"/>
    <col min="12026" max="12026" width="10.26953125" customWidth="1"/>
    <col min="12027" max="12027" width="8.7265625" bestFit="1" customWidth="1"/>
    <col min="12277" max="12277" width="23.7265625" customWidth="1"/>
    <col min="12281" max="12281" width="13.26953125" customWidth="1"/>
    <col min="12282" max="12282" width="10.26953125" customWidth="1"/>
    <col min="12283" max="12283" width="8.7265625" bestFit="1" customWidth="1"/>
    <col min="12533" max="12533" width="23.7265625" customWidth="1"/>
    <col min="12537" max="12537" width="13.26953125" customWidth="1"/>
    <col min="12538" max="12538" width="10.26953125" customWidth="1"/>
    <col min="12539" max="12539" width="8.7265625" bestFit="1" customWidth="1"/>
    <col min="12789" max="12789" width="23.7265625" customWidth="1"/>
    <col min="12793" max="12793" width="13.26953125" customWidth="1"/>
    <col min="12794" max="12794" width="10.26953125" customWidth="1"/>
    <col min="12795" max="12795" width="8.7265625" bestFit="1" customWidth="1"/>
    <col min="13045" max="13045" width="23.7265625" customWidth="1"/>
    <col min="13049" max="13049" width="13.26953125" customWidth="1"/>
    <col min="13050" max="13050" width="10.26953125" customWidth="1"/>
    <col min="13051" max="13051" width="8.7265625" bestFit="1" customWidth="1"/>
    <col min="13301" max="13301" width="23.7265625" customWidth="1"/>
    <col min="13305" max="13305" width="13.26953125" customWidth="1"/>
    <col min="13306" max="13306" width="10.26953125" customWidth="1"/>
    <col min="13307" max="13307" width="8.7265625" bestFit="1" customWidth="1"/>
    <col min="13557" max="13557" width="23.7265625" customWidth="1"/>
    <col min="13561" max="13561" width="13.26953125" customWidth="1"/>
    <col min="13562" max="13562" width="10.26953125" customWidth="1"/>
    <col min="13563" max="13563" width="8.7265625" bestFit="1" customWidth="1"/>
    <col min="13813" max="13813" width="23.7265625" customWidth="1"/>
    <col min="13817" max="13817" width="13.26953125" customWidth="1"/>
    <col min="13818" max="13818" width="10.26953125" customWidth="1"/>
    <col min="13819" max="13819" width="8.7265625" bestFit="1" customWidth="1"/>
    <col min="14069" max="14069" width="23.7265625" customWidth="1"/>
    <col min="14073" max="14073" width="13.26953125" customWidth="1"/>
    <col min="14074" max="14074" width="10.26953125" customWidth="1"/>
    <col min="14075" max="14075" width="8.7265625" bestFit="1" customWidth="1"/>
    <col min="14325" max="14325" width="23.7265625" customWidth="1"/>
    <col min="14329" max="14329" width="13.26953125" customWidth="1"/>
    <col min="14330" max="14330" width="10.26953125" customWidth="1"/>
    <col min="14331" max="14331" width="8.7265625" bestFit="1" customWidth="1"/>
    <col min="14581" max="14581" width="23.7265625" customWidth="1"/>
    <col min="14585" max="14585" width="13.26953125" customWidth="1"/>
    <col min="14586" max="14586" width="10.26953125" customWidth="1"/>
    <col min="14587" max="14587" width="8.7265625" bestFit="1" customWidth="1"/>
    <col min="14837" max="14837" width="23.7265625" customWidth="1"/>
    <col min="14841" max="14841" width="13.26953125" customWidth="1"/>
    <col min="14842" max="14842" width="10.26953125" customWidth="1"/>
    <col min="14843" max="14843" width="8.7265625" bestFit="1" customWidth="1"/>
    <col min="15093" max="15093" width="23.7265625" customWidth="1"/>
    <col min="15097" max="15097" width="13.26953125" customWidth="1"/>
    <col min="15098" max="15098" width="10.26953125" customWidth="1"/>
    <col min="15099" max="15099" width="8.7265625" bestFit="1" customWidth="1"/>
    <col min="15349" max="15349" width="23.7265625" customWidth="1"/>
    <col min="15353" max="15353" width="13.26953125" customWidth="1"/>
    <col min="15354" max="15354" width="10.26953125" customWidth="1"/>
    <col min="15355" max="15355" width="8.7265625" bestFit="1" customWidth="1"/>
    <col min="15605" max="15605" width="23.7265625" customWidth="1"/>
    <col min="15609" max="15609" width="13.26953125" customWidth="1"/>
    <col min="15610" max="15610" width="10.26953125" customWidth="1"/>
    <col min="15611" max="15611" width="8.7265625" bestFit="1" customWidth="1"/>
    <col min="15861" max="15861" width="23.7265625" customWidth="1"/>
    <col min="15865" max="15865" width="13.26953125" customWidth="1"/>
    <col min="15866" max="15866" width="10.26953125" customWidth="1"/>
    <col min="15867" max="15867" width="8.7265625" bestFit="1" customWidth="1"/>
    <col min="16117" max="16117" width="23.7265625" customWidth="1"/>
    <col min="16121" max="16121" width="13.26953125" customWidth="1"/>
    <col min="16122" max="16122" width="10.26953125" customWidth="1"/>
    <col min="16123" max="16123" width="8.7265625" bestFit="1" customWidth="1"/>
  </cols>
  <sheetData>
    <row r="1" spans="1:10" ht="12" customHeight="1">
      <c r="A1" s="121"/>
      <c r="B1" s="121"/>
      <c r="C1" s="121"/>
      <c r="D1" s="121"/>
      <c r="E1" s="121"/>
      <c r="F1" s="121"/>
      <c r="G1" s="121"/>
      <c r="H1" s="121"/>
      <c r="I1" s="121"/>
    </row>
    <row r="2" spans="1:10" ht="12" customHeight="1">
      <c r="A2" s="121"/>
      <c r="B2" s="121"/>
      <c r="C2" s="121"/>
      <c r="D2" s="121"/>
      <c r="E2" s="121"/>
      <c r="F2" s="121"/>
      <c r="G2" s="121"/>
      <c r="H2" s="121"/>
      <c r="I2" s="121"/>
    </row>
    <row r="3" spans="1:10" ht="24" customHeight="1">
      <c r="A3" s="121"/>
      <c r="B3" s="121"/>
      <c r="C3" s="121"/>
      <c r="D3" s="121"/>
      <c r="E3" s="121"/>
      <c r="F3" s="121"/>
      <c r="G3" s="121"/>
      <c r="H3" s="121"/>
      <c r="I3" s="121"/>
    </row>
    <row r="4" spans="1:10" ht="12" customHeight="1">
      <c r="A4" s="120" t="s">
        <v>55</v>
      </c>
      <c r="B4" s="85"/>
      <c r="C4" s="85"/>
      <c r="D4" s="85"/>
      <c r="E4" s="85"/>
      <c r="F4" s="85"/>
      <c r="G4" s="85"/>
    </row>
    <row r="5" spans="1:10" ht="12" customHeight="1">
      <c r="A5" s="818" t="s">
        <v>726</v>
      </c>
      <c r="B5" s="818"/>
      <c r="C5" s="818"/>
      <c r="D5" s="818"/>
      <c r="E5" s="818"/>
      <c r="F5" s="818"/>
      <c r="G5" s="818"/>
      <c r="H5" s="734"/>
      <c r="I5" s="734"/>
    </row>
    <row r="6" spans="1:10" ht="12" customHeight="1">
      <c r="A6" s="84" t="s">
        <v>727</v>
      </c>
      <c r="B6" s="80"/>
      <c r="C6" s="80"/>
      <c r="D6" s="80"/>
      <c r="E6" s="80"/>
      <c r="F6" s="80"/>
      <c r="G6" s="80"/>
    </row>
    <row r="7" spans="1:10" ht="6" customHeight="1">
      <c r="A7" s="81"/>
      <c r="B7" s="80"/>
      <c r="C7" s="80"/>
      <c r="D7" s="80"/>
      <c r="E7" s="80"/>
      <c r="F7" s="80"/>
      <c r="G7" s="80"/>
    </row>
    <row r="8" spans="1:10" ht="24" customHeight="1">
      <c r="A8" s="705" t="s">
        <v>728</v>
      </c>
      <c r="B8" s="290">
        <v>2015</v>
      </c>
      <c r="C8" s="290">
        <v>2016</v>
      </c>
      <c r="D8" s="290">
        <v>2017</v>
      </c>
      <c r="E8" s="290">
        <v>2018</v>
      </c>
      <c r="F8" s="290">
        <v>2019</v>
      </c>
      <c r="G8" s="290">
        <v>2020</v>
      </c>
      <c r="H8" s="290">
        <v>2021</v>
      </c>
      <c r="I8" s="290">
        <v>2022</v>
      </c>
      <c r="J8" s="290">
        <v>2023</v>
      </c>
    </row>
    <row r="9" spans="1:10" ht="3" customHeight="1">
      <c r="A9" s="81"/>
      <c r="B9" s="80"/>
      <c r="C9" s="80"/>
      <c r="D9" s="80"/>
      <c r="E9" s="80"/>
      <c r="F9" s="80"/>
      <c r="G9" s="80"/>
    </row>
    <row r="10" spans="1:10" ht="9.75" customHeight="1">
      <c r="A10" s="291" t="s">
        <v>239</v>
      </c>
      <c r="B10" s="292" t="s">
        <v>151</v>
      </c>
      <c r="C10" s="292" t="s">
        <v>151</v>
      </c>
      <c r="D10" s="292" t="s">
        <v>151</v>
      </c>
      <c r="E10" s="292" t="s">
        <v>151</v>
      </c>
      <c r="F10" s="292" t="s">
        <v>151</v>
      </c>
      <c r="G10" s="292" t="s">
        <v>151</v>
      </c>
      <c r="H10" s="292" t="s">
        <v>151</v>
      </c>
      <c r="I10" s="292" t="s">
        <v>151</v>
      </c>
      <c r="J10" s="292" t="s">
        <v>151</v>
      </c>
    </row>
    <row r="11" spans="1:10" ht="9.75" customHeight="1">
      <c r="A11" s="260" t="s">
        <v>306</v>
      </c>
      <c r="B11" s="292" t="s">
        <v>151</v>
      </c>
      <c r="C11" s="292" t="s">
        <v>151</v>
      </c>
      <c r="D11" s="292" t="s">
        <v>151</v>
      </c>
      <c r="E11" s="292" t="s">
        <v>151</v>
      </c>
      <c r="F11" s="292" t="s">
        <v>151</v>
      </c>
      <c r="G11" s="292" t="s">
        <v>151</v>
      </c>
      <c r="H11" s="292" t="s">
        <v>151</v>
      </c>
      <c r="I11" s="292" t="s">
        <v>151</v>
      </c>
      <c r="J11" s="292" t="s">
        <v>151</v>
      </c>
    </row>
    <row r="12" spans="1:10" ht="9.75" customHeight="1">
      <c r="A12" s="291" t="s">
        <v>241</v>
      </c>
      <c r="B12" s="293">
        <v>622</v>
      </c>
      <c r="C12" s="293">
        <v>671</v>
      </c>
      <c r="D12" s="293">
        <v>397</v>
      </c>
      <c r="E12" s="293">
        <v>638</v>
      </c>
      <c r="F12" s="293">
        <v>771</v>
      </c>
      <c r="G12" s="293">
        <v>496</v>
      </c>
      <c r="H12" s="293">
        <v>195</v>
      </c>
      <c r="I12" s="293">
        <v>248</v>
      </c>
      <c r="J12" s="293">
        <v>232</v>
      </c>
    </row>
    <row r="13" spans="1:10" ht="9.75" customHeight="1">
      <c r="A13" s="291" t="s">
        <v>242</v>
      </c>
      <c r="B13" s="292" t="s">
        <v>151</v>
      </c>
      <c r="C13" s="292" t="s">
        <v>151</v>
      </c>
      <c r="D13" s="292" t="s">
        <v>151</v>
      </c>
      <c r="E13" s="292" t="s">
        <v>151</v>
      </c>
      <c r="F13" s="292" t="s">
        <v>151</v>
      </c>
      <c r="G13" s="292" t="s">
        <v>151</v>
      </c>
      <c r="H13" s="292" t="s">
        <v>151</v>
      </c>
      <c r="I13" s="292" t="s">
        <v>151</v>
      </c>
      <c r="J13" s="292" t="s">
        <v>151</v>
      </c>
    </row>
    <row r="14" spans="1:10" ht="9.75" customHeight="1">
      <c r="A14" s="291" t="s">
        <v>243</v>
      </c>
      <c r="B14" s="292" t="s">
        <v>151</v>
      </c>
      <c r="C14" s="292" t="s">
        <v>151</v>
      </c>
      <c r="D14" s="292" t="s">
        <v>151</v>
      </c>
      <c r="E14" s="292" t="s">
        <v>151</v>
      </c>
      <c r="F14" s="292" t="s">
        <v>151</v>
      </c>
      <c r="G14" s="292" t="s">
        <v>151</v>
      </c>
      <c r="H14" s="292" t="s">
        <v>151</v>
      </c>
      <c r="I14" s="292" t="s">
        <v>151</v>
      </c>
      <c r="J14" s="292" t="s">
        <v>151</v>
      </c>
    </row>
    <row r="15" spans="1:10" ht="9.75" customHeight="1">
      <c r="A15" s="294" t="s">
        <v>399</v>
      </c>
      <c r="B15" s="292" t="s">
        <v>151</v>
      </c>
      <c r="C15" s="292" t="s">
        <v>151</v>
      </c>
      <c r="D15" s="292" t="s">
        <v>151</v>
      </c>
      <c r="E15" s="292" t="s">
        <v>151</v>
      </c>
      <c r="F15" s="292" t="s">
        <v>151</v>
      </c>
      <c r="G15" s="292" t="s">
        <v>151</v>
      </c>
      <c r="H15" s="292" t="s">
        <v>151</v>
      </c>
      <c r="I15" s="292" t="s">
        <v>151</v>
      </c>
      <c r="J15" s="292" t="s">
        <v>151</v>
      </c>
    </row>
    <row r="16" spans="1:10" ht="9.75" customHeight="1">
      <c r="A16" s="294" t="s">
        <v>245</v>
      </c>
      <c r="B16" s="292" t="s">
        <v>151</v>
      </c>
      <c r="C16" s="292" t="s">
        <v>151</v>
      </c>
      <c r="D16" s="292" t="s">
        <v>151</v>
      </c>
      <c r="E16" s="292" t="s">
        <v>151</v>
      </c>
      <c r="F16" s="292" t="s">
        <v>151</v>
      </c>
      <c r="G16" s="292" t="s">
        <v>151</v>
      </c>
      <c r="H16" s="292" t="s">
        <v>151</v>
      </c>
      <c r="I16" s="292" t="s">
        <v>151</v>
      </c>
      <c r="J16" s="292" t="s">
        <v>151</v>
      </c>
    </row>
    <row r="17" spans="1:10" ht="9.75" customHeight="1">
      <c r="A17" s="291" t="s">
        <v>246</v>
      </c>
      <c r="B17" s="295">
        <v>442</v>
      </c>
      <c r="C17" s="295">
        <v>713</v>
      </c>
      <c r="D17" s="295">
        <v>415</v>
      </c>
      <c r="E17" s="295">
        <v>584</v>
      </c>
      <c r="F17" s="295">
        <v>424</v>
      </c>
      <c r="G17" s="295">
        <v>484</v>
      </c>
      <c r="H17" s="295">
        <v>484</v>
      </c>
      <c r="I17" s="295">
        <v>281</v>
      </c>
      <c r="J17" s="295">
        <v>240.5</v>
      </c>
    </row>
    <row r="18" spans="1:10" ht="9.75" customHeight="1">
      <c r="A18" s="291" t="s">
        <v>247</v>
      </c>
      <c r="B18" s="295">
        <v>258</v>
      </c>
      <c r="C18" s="295">
        <v>533</v>
      </c>
      <c r="D18" s="295">
        <v>799</v>
      </c>
      <c r="E18" s="295">
        <v>661</v>
      </c>
      <c r="F18" s="295">
        <v>442</v>
      </c>
      <c r="G18" s="295">
        <v>514</v>
      </c>
      <c r="H18" s="295">
        <v>665</v>
      </c>
      <c r="I18" s="295">
        <v>890</v>
      </c>
      <c r="J18" s="300">
        <v>1039</v>
      </c>
    </row>
    <row r="19" spans="1:10" ht="9.75" customHeight="1">
      <c r="A19" s="291" t="s">
        <v>248</v>
      </c>
      <c r="B19" s="300">
        <v>1138</v>
      </c>
      <c r="C19" s="300">
        <v>902</v>
      </c>
      <c r="D19" s="300">
        <v>710</v>
      </c>
      <c r="E19" s="300">
        <v>597</v>
      </c>
      <c r="F19" s="300">
        <v>391</v>
      </c>
      <c r="G19" s="300">
        <v>279</v>
      </c>
      <c r="H19" s="300">
        <v>224</v>
      </c>
      <c r="I19" s="300">
        <v>308</v>
      </c>
      <c r="J19" s="295">
        <v>291</v>
      </c>
    </row>
    <row r="20" spans="1:10" ht="9.75" customHeight="1">
      <c r="A20" s="291" t="s">
        <v>249</v>
      </c>
      <c r="B20" s="295">
        <v>318</v>
      </c>
      <c r="C20" s="295">
        <v>325</v>
      </c>
      <c r="D20" s="295">
        <v>338</v>
      </c>
      <c r="E20" s="295">
        <v>448</v>
      </c>
      <c r="F20" s="295">
        <v>268</v>
      </c>
      <c r="G20" s="295">
        <v>114</v>
      </c>
      <c r="H20" s="295">
        <v>205</v>
      </c>
      <c r="I20" s="295">
        <v>219</v>
      </c>
      <c r="J20" s="295">
        <v>354</v>
      </c>
    </row>
    <row r="21" spans="1:10" ht="9.75" customHeight="1">
      <c r="A21" s="291" t="s">
        <v>250</v>
      </c>
      <c r="B21" s="292" t="s">
        <v>151</v>
      </c>
      <c r="C21" s="292" t="s">
        <v>151</v>
      </c>
      <c r="D21" s="292" t="s">
        <v>151</v>
      </c>
      <c r="E21" s="292" t="s">
        <v>151</v>
      </c>
      <c r="F21" s="292" t="s">
        <v>151</v>
      </c>
      <c r="G21" s="292" t="s">
        <v>151</v>
      </c>
      <c r="H21" s="292" t="s">
        <v>151</v>
      </c>
      <c r="I21" s="292" t="s">
        <v>151</v>
      </c>
      <c r="J21" s="295" t="s">
        <v>151</v>
      </c>
    </row>
    <row r="22" spans="1:10" ht="9.75" customHeight="1">
      <c r="A22" s="291" t="s">
        <v>251</v>
      </c>
      <c r="B22" s="300">
        <v>655</v>
      </c>
      <c r="C22" s="300">
        <v>898</v>
      </c>
      <c r="D22" s="300">
        <v>758</v>
      </c>
      <c r="E22" s="300">
        <v>390</v>
      </c>
      <c r="F22" s="300">
        <v>545</v>
      </c>
      <c r="G22" s="300">
        <v>867</v>
      </c>
      <c r="H22" s="300">
        <v>1083</v>
      </c>
      <c r="I22" s="300">
        <v>1019</v>
      </c>
      <c r="J22" s="300">
        <v>249</v>
      </c>
    </row>
    <row r="23" spans="1:10" ht="9.75" customHeight="1">
      <c r="A23" s="291" t="s">
        <v>252</v>
      </c>
      <c r="B23" s="300">
        <v>574</v>
      </c>
      <c r="C23" s="300">
        <v>988</v>
      </c>
      <c r="D23" s="300">
        <v>856</v>
      </c>
      <c r="E23" s="300">
        <v>920</v>
      </c>
      <c r="F23" s="300">
        <v>869</v>
      </c>
      <c r="G23" s="300">
        <v>693</v>
      </c>
      <c r="H23" s="300">
        <v>549</v>
      </c>
      <c r="I23" s="300">
        <v>846</v>
      </c>
      <c r="J23" s="300">
        <v>747</v>
      </c>
    </row>
    <row r="24" spans="1:10" ht="9.75" customHeight="1">
      <c r="A24" s="291" t="s">
        <v>253</v>
      </c>
      <c r="B24" s="300">
        <v>812</v>
      </c>
      <c r="C24" s="300">
        <v>789</v>
      </c>
      <c r="D24" s="300">
        <v>1238</v>
      </c>
      <c r="E24" s="300">
        <v>1072</v>
      </c>
      <c r="F24" s="300">
        <v>959</v>
      </c>
      <c r="G24" s="300">
        <v>1045</v>
      </c>
      <c r="H24" s="300">
        <v>716</v>
      </c>
      <c r="I24" s="300">
        <v>414</v>
      </c>
      <c r="J24" s="300">
        <v>270</v>
      </c>
    </row>
    <row r="25" spans="1:10" ht="9.75" customHeight="1">
      <c r="A25" s="291" t="s">
        <v>254</v>
      </c>
      <c r="B25" s="300">
        <v>201</v>
      </c>
      <c r="C25" s="300">
        <v>104</v>
      </c>
      <c r="D25" s="300">
        <v>208</v>
      </c>
      <c r="E25" s="300">
        <v>324</v>
      </c>
      <c r="F25" s="300">
        <v>403</v>
      </c>
      <c r="G25" s="300">
        <v>279</v>
      </c>
      <c r="H25" s="300">
        <v>172</v>
      </c>
      <c r="I25" s="300">
        <v>99</v>
      </c>
      <c r="J25" s="300">
        <v>142</v>
      </c>
    </row>
    <row r="26" spans="1:10" ht="9.75" customHeight="1">
      <c r="A26" s="291" t="s">
        <v>255</v>
      </c>
      <c r="B26" s="300">
        <v>893</v>
      </c>
      <c r="C26" s="300">
        <v>278</v>
      </c>
      <c r="D26" s="300">
        <v>365</v>
      </c>
      <c r="E26" s="300">
        <v>218</v>
      </c>
      <c r="F26" s="300">
        <v>993</v>
      </c>
      <c r="G26" s="300">
        <v>169</v>
      </c>
      <c r="H26" s="300">
        <v>307</v>
      </c>
      <c r="I26" s="300">
        <v>196</v>
      </c>
      <c r="J26" s="300">
        <v>208</v>
      </c>
    </row>
    <row r="27" spans="1:10" ht="9.75" customHeight="1">
      <c r="A27" s="291" t="s">
        <v>256</v>
      </c>
      <c r="B27" s="300">
        <v>454</v>
      </c>
      <c r="C27" s="300">
        <v>465</v>
      </c>
      <c r="D27" s="300">
        <v>480</v>
      </c>
      <c r="E27" s="300">
        <v>495</v>
      </c>
      <c r="F27" s="300">
        <v>365</v>
      </c>
      <c r="G27" s="300">
        <v>387</v>
      </c>
      <c r="H27" s="300">
        <v>267</v>
      </c>
      <c r="I27" s="300">
        <v>275</v>
      </c>
      <c r="J27" s="300">
        <v>229.5</v>
      </c>
    </row>
    <row r="28" spans="1:10" ht="9.75" customHeight="1">
      <c r="A28" s="291" t="s">
        <v>257</v>
      </c>
      <c r="B28" s="300">
        <v>259</v>
      </c>
      <c r="C28" s="300">
        <v>636</v>
      </c>
      <c r="D28" s="300">
        <v>282</v>
      </c>
      <c r="E28" s="300">
        <v>573</v>
      </c>
      <c r="F28" s="300">
        <v>235</v>
      </c>
      <c r="G28" s="300">
        <v>187</v>
      </c>
      <c r="H28" s="300">
        <v>150</v>
      </c>
      <c r="I28" s="300">
        <v>342</v>
      </c>
      <c r="J28" s="300">
        <v>139</v>
      </c>
    </row>
    <row r="29" spans="1:10" ht="9.75" customHeight="1">
      <c r="A29" s="291" t="s">
        <v>258</v>
      </c>
      <c r="B29" s="300">
        <v>477</v>
      </c>
      <c r="C29" s="300">
        <v>562</v>
      </c>
      <c r="D29" s="300">
        <v>374</v>
      </c>
      <c r="E29" s="300">
        <v>244</v>
      </c>
      <c r="F29" s="300">
        <v>934</v>
      </c>
      <c r="G29" s="300">
        <v>182</v>
      </c>
      <c r="H29" s="300">
        <v>202</v>
      </c>
      <c r="I29" s="300">
        <v>393</v>
      </c>
      <c r="J29" s="300">
        <v>140</v>
      </c>
    </row>
    <row r="30" spans="1:10" ht="9.75" customHeight="1">
      <c r="A30" s="291" t="s">
        <v>259</v>
      </c>
      <c r="B30" s="300">
        <v>386</v>
      </c>
      <c r="C30" s="300">
        <v>235</v>
      </c>
      <c r="D30" s="300">
        <v>272</v>
      </c>
      <c r="E30" s="300">
        <v>238</v>
      </c>
      <c r="F30" s="300">
        <v>302</v>
      </c>
      <c r="G30" s="300">
        <v>178</v>
      </c>
      <c r="H30" s="300">
        <v>245</v>
      </c>
      <c r="I30" s="300">
        <v>144</v>
      </c>
      <c r="J30" s="300">
        <v>232</v>
      </c>
    </row>
    <row r="31" spans="1:10" ht="9.75" customHeight="1">
      <c r="A31" s="291" t="s">
        <v>260</v>
      </c>
      <c r="B31" s="300">
        <v>748</v>
      </c>
      <c r="C31" s="300">
        <v>423</v>
      </c>
      <c r="D31" s="300">
        <v>497</v>
      </c>
      <c r="E31" s="300">
        <v>421</v>
      </c>
      <c r="F31" s="300">
        <v>350</v>
      </c>
      <c r="G31" s="300">
        <v>158</v>
      </c>
      <c r="H31" s="300">
        <v>371</v>
      </c>
      <c r="I31" s="300">
        <v>239</v>
      </c>
      <c r="J31" s="300">
        <v>254</v>
      </c>
    </row>
    <row r="32" spans="1:10" ht="9.75" customHeight="1">
      <c r="A32" s="296" t="s">
        <v>729</v>
      </c>
      <c r="B32" s="297">
        <v>495</v>
      </c>
      <c r="C32" s="297">
        <v>412</v>
      </c>
      <c r="D32" s="297">
        <v>427</v>
      </c>
      <c r="E32" s="297">
        <v>476</v>
      </c>
      <c r="F32" s="297">
        <v>525</v>
      </c>
      <c r="G32" s="297">
        <v>258</v>
      </c>
      <c r="H32" s="297">
        <v>293</v>
      </c>
      <c r="I32" s="297">
        <v>266</v>
      </c>
      <c r="J32" s="297">
        <v>247</v>
      </c>
    </row>
    <row r="33" spans="1:10" ht="9.75" customHeight="1">
      <c r="A33" s="296" t="s">
        <v>730</v>
      </c>
      <c r="B33" s="297">
        <v>527</v>
      </c>
      <c r="C33" s="297">
        <v>513</v>
      </c>
      <c r="D33" s="297">
        <v>654</v>
      </c>
      <c r="E33" s="297">
        <v>542</v>
      </c>
      <c r="F33" s="297">
        <v>547</v>
      </c>
      <c r="G33" s="297">
        <v>468</v>
      </c>
      <c r="H33" s="297">
        <v>499</v>
      </c>
      <c r="I33" s="297">
        <v>376</v>
      </c>
      <c r="J33" s="297">
        <v>282</v>
      </c>
    </row>
    <row r="34" spans="1:10" ht="9.75" customHeight="1">
      <c r="A34" s="296" t="s">
        <v>731</v>
      </c>
      <c r="B34" s="297">
        <v>407</v>
      </c>
      <c r="C34" s="297">
        <v>287</v>
      </c>
      <c r="D34" s="297">
        <v>262</v>
      </c>
      <c r="E34" s="297">
        <v>243</v>
      </c>
      <c r="F34" s="297">
        <v>229</v>
      </c>
      <c r="G34" s="297">
        <v>202</v>
      </c>
      <c r="H34" s="297">
        <v>170</v>
      </c>
      <c r="I34" s="297">
        <v>207</v>
      </c>
      <c r="J34" s="297">
        <v>135.5</v>
      </c>
    </row>
    <row r="35" spans="1:10" ht="9.75" customHeight="1">
      <c r="A35" s="706" t="s">
        <v>79</v>
      </c>
      <c r="B35" s="707">
        <v>511</v>
      </c>
      <c r="C35" s="707">
        <v>494</v>
      </c>
      <c r="D35" s="707">
        <v>474</v>
      </c>
      <c r="E35" s="707">
        <v>462</v>
      </c>
      <c r="F35" s="707">
        <v>413</v>
      </c>
      <c r="G35" s="707">
        <v>311</v>
      </c>
      <c r="H35" s="707">
        <v>273</v>
      </c>
      <c r="I35" s="707">
        <v>303</v>
      </c>
      <c r="J35" s="376">
        <v>250</v>
      </c>
    </row>
    <row r="36" spans="1:10" ht="3" customHeight="1">
      <c r="A36" s="296"/>
      <c r="B36" s="298"/>
      <c r="C36" s="298"/>
      <c r="D36" s="298"/>
      <c r="E36" s="298"/>
      <c r="F36" s="298"/>
      <c r="G36" s="298"/>
      <c r="H36" s="298"/>
      <c r="I36" s="298"/>
    </row>
    <row r="37" spans="1:10" ht="13.5" customHeight="1">
      <c r="A37" s="299" t="s">
        <v>732</v>
      </c>
      <c r="B37" s="80"/>
      <c r="C37" s="80"/>
      <c r="D37" s="80"/>
      <c r="E37" s="80"/>
      <c r="F37" s="80"/>
      <c r="G37" s="80"/>
    </row>
  </sheetData>
  <mergeCells count="1">
    <mergeCell ref="A5:I5"/>
  </mergeCell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I65"/>
  <sheetViews>
    <sheetView zoomScaleNormal="100" workbookViewId="0">
      <selection activeCell="A4" sqref="A4"/>
    </sheetView>
  </sheetViews>
  <sheetFormatPr defaultRowHeight="14.5"/>
  <cols>
    <col min="1" max="1" width="23.7265625" customWidth="1"/>
    <col min="5" max="5" width="13.26953125" customWidth="1"/>
    <col min="6" max="6" width="10.26953125" customWidth="1"/>
    <col min="7" max="7" width="8.7265625" bestFit="1" customWidth="1"/>
    <col min="257" max="257" width="23.7265625" customWidth="1"/>
    <col min="261" max="261" width="13.26953125" customWidth="1"/>
    <col min="262" max="262" width="10.26953125" customWidth="1"/>
    <col min="263" max="263" width="8.7265625" bestFit="1" customWidth="1"/>
    <col min="513" max="513" width="23.7265625" customWidth="1"/>
    <col min="517" max="517" width="13.26953125" customWidth="1"/>
    <col min="518" max="518" width="10.26953125" customWidth="1"/>
    <col min="519" max="519" width="8.7265625" bestFit="1" customWidth="1"/>
    <col min="769" max="769" width="23.7265625" customWidth="1"/>
    <col min="773" max="773" width="13.26953125" customWidth="1"/>
    <col min="774" max="774" width="10.26953125" customWidth="1"/>
    <col min="775" max="775" width="8.7265625" bestFit="1" customWidth="1"/>
    <col min="1025" max="1025" width="23.7265625" customWidth="1"/>
    <col min="1029" max="1029" width="13.26953125" customWidth="1"/>
    <col min="1030" max="1030" width="10.26953125" customWidth="1"/>
    <col min="1031" max="1031" width="8.7265625" bestFit="1" customWidth="1"/>
    <col min="1281" max="1281" width="23.7265625" customWidth="1"/>
    <col min="1285" max="1285" width="13.26953125" customWidth="1"/>
    <col min="1286" max="1286" width="10.26953125" customWidth="1"/>
    <col min="1287" max="1287" width="8.7265625" bestFit="1" customWidth="1"/>
    <col min="1537" max="1537" width="23.7265625" customWidth="1"/>
    <col min="1541" max="1541" width="13.26953125" customWidth="1"/>
    <col min="1542" max="1542" width="10.26953125" customWidth="1"/>
    <col min="1543" max="1543" width="8.7265625" bestFit="1" customWidth="1"/>
    <col min="1793" max="1793" width="23.7265625" customWidth="1"/>
    <col min="1797" max="1797" width="13.26953125" customWidth="1"/>
    <col min="1798" max="1798" width="10.26953125" customWidth="1"/>
    <col min="1799" max="1799" width="8.7265625" bestFit="1" customWidth="1"/>
    <col min="2049" max="2049" width="23.7265625" customWidth="1"/>
    <col min="2053" max="2053" width="13.26953125" customWidth="1"/>
    <col min="2054" max="2054" width="10.26953125" customWidth="1"/>
    <col min="2055" max="2055" width="8.7265625" bestFit="1" customWidth="1"/>
    <col min="2305" max="2305" width="23.7265625" customWidth="1"/>
    <col min="2309" max="2309" width="13.26953125" customWidth="1"/>
    <col min="2310" max="2310" width="10.26953125" customWidth="1"/>
    <col min="2311" max="2311" width="8.7265625" bestFit="1" customWidth="1"/>
    <col min="2561" max="2561" width="23.7265625" customWidth="1"/>
    <col min="2565" max="2565" width="13.26953125" customWidth="1"/>
    <col min="2566" max="2566" width="10.26953125" customWidth="1"/>
    <col min="2567" max="2567" width="8.7265625" bestFit="1" customWidth="1"/>
    <col min="2817" max="2817" width="23.7265625" customWidth="1"/>
    <col min="2821" max="2821" width="13.26953125" customWidth="1"/>
    <col min="2822" max="2822" width="10.26953125" customWidth="1"/>
    <col min="2823" max="2823" width="8.7265625" bestFit="1" customWidth="1"/>
    <col min="3073" max="3073" width="23.7265625" customWidth="1"/>
    <col min="3077" max="3077" width="13.26953125" customWidth="1"/>
    <col min="3078" max="3078" width="10.26953125" customWidth="1"/>
    <col min="3079" max="3079" width="8.7265625" bestFit="1" customWidth="1"/>
    <col min="3329" max="3329" width="23.7265625" customWidth="1"/>
    <col min="3333" max="3333" width="13.26953125" customWidth="1"/>
    <col min="3334" max="3334" width="10.26953125" customWidth="1"/>
    <col min="3335" max="3335" width="8.7265625" bestFit="1" customWidth="1"/>
    <col min="3585" max="3585" width="23.7265625" customWidth="1"/>
    <col min="3589" max="3589" width="13.26953125" customWidth="1"/>
    <col min="3590" max="3590" width="10.26953125" customWidth="1"/>
    <col min="3591" max="3591" width="8.7265625" bestFit="1" customWidth="1"/>
    <col min="3841" max="3841" width="23.7265625" customWidth="1"/>
    <col min="3845" max="3845" width="13.26953125" customWidth="1"/>
    <col min="3846" max="3846" width="10.26953125" customWidth="1"/>
    <col min="3847" max="3847" width="8.7265625" bestFit="1" customWidth="1"/>
    <col min="4097" max="4097" width="23.7265625" customWidth="1"/>
    <col min="4101" max="4101" width="13.26953125" customWidth="1"/>
    <col min="4102" max="4102" width="10.26953125" customWidth="1"/>
    <col min="4103" max="4103" width="8.7265625" bestFit="1" customWidth="1"/>
    <col min="4353" max="4353" width="23.7265625" customWidth="1"/>
    <col min="4357" max="4357" width="13.26953125" customWidth="1"/>
    <col min="4358" max="4358" width="10.26953125" customWidth="1"/>
    <col min="4359" max="4359" width="8.7265625" bestFit="1" customWidth="1"/>
    <col min="4609" max="4609" width="23.7265625" customWidth="1"/>
    <col min="4613" max="4613" width="13.26953125" customWidth="1"/>
    <col min="4614" max="4614" width="10.26953125" customWidth="1"/>
    <col min="4615" max="4615" width="8.7265625" bestFit="1" customWidth="1"/>
    <col min="4865" max="4865" width="23.7265625" customWidth="1"/>
    <col min="4869" max="4869" width="13.26953125" customWidth="1"/>
    <col min="4870" max="4870" width="10.26953125" customWidth="1"/>
    <col min="4871" max="4871" width="8.7265625" bestFit="1" customWidth="1"/>
    <col min="5121" max="5121" width="23.7265625" customWidth="1"/>
    <col min="5125" max="5125" width="13.26953125" customWidth="1"/>
    <col min="5126" max="5126" width="10.26953125" customWidth="1"/>
    <col min="5127" max="5127" width="8.7265625" bestFit="1" customWidth="1"/>
    <col min="5377" max="5377" width="23.7265625" customWidth="1"/>
    <col min="5381" max="5381" width="13.26953125" customWidth="1"/>
    <col min="5382" max="5382" width="10.26953125" customWidth="1"/>
    <col min="5383" max="5383" width="8.7265625" bestFit="1" customWidth="1"/>
    <col min="5633" max="5633" width="23.7265625" customWidth="1"/>
    <col min="5637" max="5637" width="13.26953125" customWidth="1"/>
    <col min="5638" max="5638" width="10.26953125" customWidth="1"/>
    <col min="5639" max="5639" width="8.7265625" bestFit="1" customWidth="1"/>
    <col min="5889" max="5889" width="23.7265625" customWidth="1"/>
    <col min="5893" max="5893" width="13.26953125" customWidth="1"/>
    <col min="5894" max="5894" width="10.26953125" customWidth="1"/>
    <col min="5895" max="5895" width="8.7265625" bestFit="1" customWidth="1"/>
    <col min="6145" max="6145" width="23.7265625" customWidth="1"/>
    <col min="6149" max="6149" width="13.26953125" customWidth="1"/>
    <col min="6150" max="6150" width="10.26953125" customWidth="1"/>
    <col min="6151" max="6151" width="8.7265625" bestFit="1" customWidth="1"/>
    <col min="6401" max="6401" width="23.7265625" customWidth="1"/>
    <col min="6405" max="6405" width="13.26953125" customWidth="1"/>
    <col min="6406" max="6406" width="10.26953125" customWidth="1"/>
    <col min="6407" max="6407" width="8.7265625" bestFit="1" customWidth="1"/>
    <col min="6657" max="6657" width="23.7265625" customWidth="1"/>
    <col min="6661" max="6661" width="13.26953125" customWidth="1"/>
    <col min="6662" max="6662" width="10.26953125" customWidth="1"/>
    <col min="6663" max="6663" width="8.7265625" bestFit="1" customWidth="1"/>
    <col min="6913" max="6913" width="23.7265625" customWidth="1"/>
    <col min="6917" max="6917" width="13.26953125" customWidth="1"/>
    <col min="6918" max="6918" width="10.26953125" customWidth="1"/>
    <col min="6919" max="6919" width="8.7265625" bestFit="1" customWidth="1"/>
    <col min="7169" max="7169" width="23.7265625" customWidth="1"/>
    <col min="7173" max="7173" width="13.26953125" customWidth="1"/>
    <col min="7174" max="7174" width="10.26953125" customWidth="1"/>
    <col min="7175" max="7175" width="8.7265625" bestFit="1" customWidth="1"/>
    <col min="7425" max="7425" width="23.7265625" customWidth="1"/>
    <col min="7429" max="7429" width="13.26953125" customWidth="1"/>
    <col min="7430" max="7430" width="10.26953125" customWidth="1"/>
    <col min="7431" max="7431" width="8.7265625" bestFit="1" customWidth="1"/>
    <col min="7681" max="7681" width="23.7265625" customWidth="1"/>
    <col min="7685" max="7685" width="13.26953125" customWidth="1"/>
    <col min="7686" max="7686" width="10.26953125" customWidth="1"/>
    <col min="7687" max="7687" width="8.7265625" bestFit="1" customWidth="1"/>
    <col min="7937" max="7937" width="23.7265625" customWidth="1"/>
    <col min="7941" max="7941" width="13.26953125" customWidth="1"/>
    <col min="7942" max="7942" width="10.26953125" customWidth="1"/>
    <col min="7943" max="7943" width="8.7265625" bestFit="1" customWidth="1"/>
    <col min="8193" max="8193" width="23.7265625" customWidth="1"/>
    <col min="8197" max="8197" width="13.26953125" customWidth="1"/>
    <col min="8198" max="8198" width="10.26953125" customWidth="1"/>
    <col min="8199" max="8199" width="8.7265625" bestFit="1" customWidth="1"/>
    <col min="8449" max="8449" width="23.7265625" customWidth="1"/>
    <col min="8453" max="8453" width="13.26953125" customWidth="1"/>
    <col min="8454" max="8454" width="10.26953125" customWidth="1"/>
    <col min="8455" max="8455" width="8.7265625" bestFit="1" customWidth="1"/>
    <col min="8705" max="8705" width="23.7265625" customWidth="1"/>
    <col min="8709" max="8709" width="13.26953125" customWidth="1"/>
    <col min="8710" max="8710" width="10.26953125" customWidth="1"/>
    <col min="8711" max="8711" width="8.7265625" bestFit="1" customWidth="1"/>
    <col min="8961" max="8961" width="23.7265625" customWidth="1"/>
    <col min="8965" max="8965" width="13.26953125" customWidth="1"/>
    <col min="8966" max="8966" width="10.26953125" customWidth="1"/>
    <col min="8967" max="8967" width="8.7265625" bestFit="1" customWidth="1"/>
    <col min="9217" max="9217" width="23.7265625" customWidth="1"/>
    <col min="9221" max="9221" width="13.26953125" customWidth="1"/>
    <col min="9222" max="9222" width="10.26953125" customWidth="1"/>
    <col min="9223" max="9223" width="8.7265625" bestFit="1" customWidth="1"/>
    <col min="9473" max="9473" width="23.7265625" customWidth="1"/>
    <col min="9477" max="9477" width="13.26953125" customWidth="1"/>
    <col min="9478" max="9478" width="10.26953125" customWidth="1"/>
    <col min="9479" max="9479" width="8.7265625" bestFit="1" customWidth="1"/>
    <col min="9729" max="9729" width="23.7265625" customWidth="1"/>
    <col min="9733" max="9733" width="13.26953125" customWidth="1"/>
    <col min="9734" max="9734" width="10.26953125" customWidth="1"/>
    <col min="9735" max="9735" width="8.7265625" bestFit="1" customWidth="1"/>
    <col min="9985" max="9985" width="23.7265625" customWidth="1"/>
    <col min="9989" max="9989" width="13.26953125" customWidth="1"/>
    <col min="9990" max="9990" width="10.26953125" customWidth="1"/>
    <col min="9991" max="9991" width="8.7265625" bestFit="1" customWidth="1"/>
    <col min="10241" max="10241" width="23.7265625" customWidth="1"/>
    <col min="10245" max="10245" width="13.26953125" customWidth="1"/>
    <col min="10246" max="10246" width="10.26953125" customWidth="1"/>
    <col min="10247" max="10247" width="8.7265625" bestFit="1" customWidth="1"/>
    <col min="10497" max="10497" width="23.7265625" customWidth="1"/>
    <col min="10501" max="10501" width="13.26953125" customWidth="1"/>
    <col min="10502" max="10502" width="10.26953125" customWidth="1"/>
    <col min="10503" max="10503" width="8.7265625" bestFit="1" customWidth="1"/>
    <col min="10753" max="10753" width="23.7265625" customWidth="1"/>
    <col min="10757" max="10757" width="13.26953125" customWidth="1"/>
    <col min="10758" max="10758" width="10.26953125" customWidth="1"/>
    <col min="10759" max="10759" width="8.7265625" bestFit="1" customWidth="1"/>
    <col min="11009" max="11009" width="23.7265625" customWidth="1"/>
    <col min="11013" max="11013" width="13.26953125" customWidth="1"/>
    <col min="11014" max="11014" width="10.26953125" customWidth="1"/>
    <col min="11015" max="11015" width="8.7265625" bestFit="1" customWidth="1"/>
    <col min="11265" max="11265" width="23.7265625" customWidth="1"/>
    <col min="11269" max="11269" width="13.26953125" customWidth="1"/>
    <col min="11270" max="11270" width="10.26953125" customWidth="1"/>
    <col min="11271" max="11271" width="8.7265625" bestFit="1" customWidth="1"/>
    <col min="11521" max="11521" width="23.7265625" customWidth="1"/>
    <col min="11525" max="11525" width="13.26953125" customWidth="1"/>
    <col min="11526" max="11526" width="10.26953125" customWidth="1"/>
    <col min="11527" max="11527" width="8.7265625" bestFit="1" customWidth="1"/>
    <col min="11777" max="11777" width="23.7265625" customWidth="1"/>
    <col min="11781" max="11781" width="13.26953125" customWidth="1"/>
    <col min="11782" max="11782" width="10.26953125" customWidth="1"/>
    <col min="11783" max="11783" width="8.7265625" bestFit="1" customWidth="1"/>
    <col min="12033" max="12033" width="23.7265625" customWidth="1"/>
    <col min="12037" max="12037" width="13.26953125" customWidth="1"/>
    <col min="12038" max="12038" width="10.26953125" customWidth="1"/>
    <col min="12039" max="12039" width="8.7265625" bestFit="1" customWidth="1"/>
    <col min="12289" max="12289" width="23.7265625" customWidth="1"/>
    <col min="12293" max="12293" width="13.26953125" customWidth="1"/>
    <col min="12294" max="12294" width="10.26953125" customWidth="1"/>
    <col min="12295" max="12295" width="8.7265625" bestFit="1" customWidth="1"/>
    <col min="12545" max="12545" width="23.7265625" customWidth="1"/>
    <col min="12549" max="12549" width="13.26953125" customWidth="1"/>
    <col min="12550" max="12550" width="10.26953125" customWidth="1"/>
    <col min="12551" max="12551" width="8.7265625" bestFit="1" customWidth="1"/>
    <col min="12801" max="12801" width="23.7265625" customWidth="1"/>
    <col min="12805" max="12805" width="13.26953125" customWidth="1"/>
    <col min="12806" max="12806" width="10.26953125" customWidth="1"/>
    <col min="12807" max="12807" width="8.7265625" bestFit="1" customWidth="1"/>
    <col min="13057" max="13057" width="23.7265625" customWidth="1"/>
    <col min="13061" max="13061" width="13.26953125" customWidth="1"/>
    <col min="13062" max="13062" width="10.26953125" customWidth="1"/>
    <col min="13063" max="13063" width="8.7265625" bestFit="1" customWidth="1"/>
    <col min="13313" max="13313" width="23.7265625" customWidth="1"/>
    <col min="13317" max="13317" width="13.26953125" customWidth="1"/>
    <col min="13318" max="13318" width="10.26953125" customWidth="1"/>
    <col min="13319" max="13319" width="8.7265625" bestFit="1" customWidth="1"/>
    <col min="13569" max="13569" width="23.7265625" customWidth="1"/>
    <col min="13573" max="13573" width="13.26953125" customWidth="1"/>
    <col min="13574" max="13574" width="10.26953125" customWidth="1"/>
    <col min="13575" max="13575" width="8.7265625" bestFit="1" customWidth="1"/>
    <col min="13825" max="13825" width="23.7265625" customWidth="1"/>
    <col min="13829" max="13829" width="13.26953125" customWidth="1"/>
    <col min="13830" max="13830" width="10.26953125" customWidth="1"/>
    <col min="13831" max="13831" width="8.7265625" bestFit="1" customWidth="1"/>
    <col min="14081" max="14081" width="23.7265625" customWidth="1"/>
    <col min="14085" max="14085" width="13.26953125" customWidth="1"/>
    <col min="14086" max="14086" width="10.26953125" customWidth="1"/>
    <col min="14087" max="14087" width="8.7265625" bestFit="1" customWidth="1"/>
    <col min="14337" max="14337" width="23.7265625" customWidth="1"/>
    <col min="14341" max="14341" width="13.26953125" customWidth="1"/>
    <col min="14342" max="14342" width="10.26953125" customWidth="1"/>
    <col min="14343" max="14343" width="8.7265625" bestFit="1" customWidth="1"/>
    <col min="14593" max="14593" width="23.7265625" customWidth="1"/>
    <col min="14597" max="14597" width="13.26953125" customWidth="1"/>
    <col min="14598" max="14598" width="10.26953125" customWidth="1"/>
    <col min="14599" max="14599" width="8.7265625" bestFit="1" customWidth="1"/>
    <col min="14849" max="14849" width="23.7265625" customWidth="1"/>
    <col min="14853" max="14853" width="13.26953125" customWidth="1"/>
    <col min="14854" max="14854" width="10.26953125" customWidth="1"/>
    <col min="14855" max="14855" width="8.7265625" bestFit="1" customWidth="1"/>
    <col min="15105" max="15105" width="23.7265625" customWidth="1"/>
    <col min="15109" max="15109" width="13.26953125" customWidth="1"/>
    <col min="15110" max="15110" width="10.26953125" customWidth="1"/>
    <col min="15111" max="15111" width="8.7265625" bestFit="1" customWidth="1"/>
    <col min="15361" max="15361" width="23.7265625" customWidth="1"/>
    <col min="15365" max="15365" width="13.26953125" customWidth="1"/>
    <col min="15366" max="15366" width="10.26953125" customWidth="1"/>
    <col min="15367" max="15367" width="8.7265625" bestFit="1" customWidth="1"/>
    <col min="15617" max="15617" width="23.7265625" customWidth="1"/>
    <col min="15621" max="15621" width="13.26953125" customWidth="1"/>
    <col min="15622" max="15622" width="10.26953125" customWidth="1"/>
    <col min="15623" max="15623" width="8.7265625" bestFit="1" customWidth="1"/>
    <col min="15873" max="15873" width="23.7265625" customWidth="1"/>
    <col min="15877" max="15877" width="13.26953125" customWidth="1"/>
    <col min="15878" max="15878" width="10.26953125" customWidth="1"/>
    <col min="15879" max="15879" width="8.7265625" bestFit="1" customWidth="1"/>
    <col min="16129" max="16129" width="23.7265625" customWidth="1"/>
    <col min="16133" max="16133" width="13.26953125" customWidth="1"/>
    <col min="16134" max="16134" width="10.26953125" customWidth="1"/>
    <col min="16135" max="16135" width="8.7265625" bestFit="1" customWidth="1"/>
  </cols>
  <sheetData>
    <row r="1" spans="1:9" ht="12" customHeight="1">
      <c r="A1" s="121"/>
      <c r="B1" s="121"/>
      <c r="C1" s="121"/>
      <c r="D1" s="121"/>
      <c r="E1" s="121"/>
      <c r="F1" s="121"/>
      <c r="G1" s="121"/>
      <c r="H1" s="121"/>
      <c r="I1" s="121"/>
    </row>
    <row r="2" spans="1:9" ht="12" customHeight="1">
      <c r="A2" s="121"/>
      <c r="B2" s="121"/>
      <c r="C2" s="121"/>
      <c r="D2" s="121"/>
      <c r="E2" s="121"/>
      <c r="F2" s="121"/>
      <c r="G2" s="121"/>
      <c r="H2" s="121"/>
      <c r="I2" s="121"/>
    </row>
    <row r="3" spans="1:9" ht="24" customHeight="1">
      <c r="A3" s="121"/>
      <c r="B3" s="121"/>
      <c r="C3" s="121"/>
      <c r="D3" s="121"/>
      <c r="E3" s="121"/>
      <c r="F3" s="121"/>
      <c r="G3" s="121"/>
      <c r="H3" s="121"/>
      <c r="I3" s="121"/>
    </row>
    <row r="4" spans="1:9" ht="12" customHeight="1">
      <c r="A4" s="120" t="s">
        <v>58</v>
      </c>
      <c r="B4" s="85"/>
      <c r="C4" s="85"/>
      <c r="D4" s="85"/>
      <c r="E4" s="85"/>
      <c r="F4" s="85"/>
      <c r="G4" s="85"/>
    </row>
    <row r="5" spans="1:9" ht="27.75" customHeight="1">
      <c r="A5" s="818" t="s">
        <v>59</v>
      </c>
      <c r="B5" s="818"/>
      <c r="C5" s="818"/>
      <c r="D5" s="818"/>
      <c r="E5" s="818"/>
      <c r="F5" s="818"/>
      <c r="G5" s="818"/>
    </row>
    <row r="6" spans="1:9" ht="12" customHeight="1">
      <c r="A6" s="84" t="s">
        <v>733</v>
      </c>
      <c r="B6" s="84"/>
      <c r="C6" s="84"/>
      <c r="D6" s="83"/>
      <c r="E6" s="83"/>
      <c r="F6" s="83"/>
      <c r="G6" s="83"/>
    </row>
    <row r="7" spans="1:9" ht="6" customHeight="1">
      <c r="A7" s="315"/>
      <c r="B7" s="315"/>
      <c r="C7" s="315"/>
      <c r="D7" s="315"/>
      <c r="E7" s="315"/>
      <c r="F7" s="315"/>
      <c r="G7" s="315"/>
    </row>
    <row r="8" spans="1:9" ht="12" customHeight="1">
      <c r="A8" s="772" t="s">
        <v>734</v>
      </c>
      <c r="B8" s="316" t="s">
        <v>735</v>
      </c>
      <c r="C8" s="316"/>
      <c r="D8" s="316"/>
      <c r="E8" s="316"/>
      <c r="F8" s="316"/>
      <c r="G8" s="316"/>
    </row>
    <row r="9" spans="1:9" ht="28.5" customHeight="1">
      <c r="A9" s="838"/>
      <c r="B9" s="317" t="s">
        <v>736</v>
      </c>
      <c r="C9" s="317" t="s">
        <v>737</v>
      </c>
      <c r="D9" s="317" t="s">
        <v>738</v>
      </c>
      <c r="E9" s="317" t="s">
        <v>739</v>
      </c>
      <c r="F9" s="317" t="s">
        <v>740</v>
      </c>
      <c r="G9" s="317" t="s">
        <v>741</v>
      </c>
    </row>
    <row r="10" spans="1:9" ht="3" customHeight="1">
      <c r="A10" s="81"/>
      <c r="B10" s="318"/>
      <c r="C10" s="318"/>
      <c r="D10" s="318"/>
      <c r="E10" s="318"/>
      <c r="F10" s="318"/>
      <c r="G10" s="318"/>
    </row>
    <row r="11" spans="1:9" ht="9" customHeight="1">
      <c r="A11" s="12">
        <v>2012</v>
      </c>
      <c r="B11" s="82">
        <v>88.4</v>
      </c>
      <c r="C11" s="82">
        <v>93.3</v>
      </c>
      <c r="D11" s="82">
        <v>88.8</v>
      </c>
      <c r="E11" s="82">
        <v>78.400000000000006</v>
      </c>
      <c r="F11" s="82">
        <v>64</v>
      </c>
      <c r="G11" s="82">
        <v>64.400000000000006</v>
      </c>
    </row>
    <row r="12" spans="1:9" ht="9" customHeight="1">
      <c r="A12" s="81">
        <v>2013</v>
      </c>
      <c r="B12" s="80">
        <v>85.4</v>
      </c>
      <c r="C12" s="80">
        <v>92.2</v>
      </c>
      <c r="D12" s="80">
        <v>87</v>
      </c>
      <c r="E12" s="80">
        <v>75.3</v>
      </c>
      <c r="F12" s="80">
        <v>58.8</v>
      </c>
      <c r="G12" s="80">
        <v>61.3</v>
      </c>
    </row>
    <row r="13" spans="1:9" ht="9" customHeight="1">
      <c r="A13" s="81">
        <v>2014</v>
      </c>
      <c r="B13" s="80">
        <v>87.3</v>
      </c>
      <c r="C13" s="80">
        <v>93.2</v>
      </c>
      <c r="D13" s="80">
        <v>88.8</v>
      </c>
      <c r="E13" s="80">
        <v>76.599999999999994</v>
      </c>
      <c r="F13" s="80">
        <v>59.9</v>
      </c>
      <c r="G13" s="80">
        <v>58.8</v>
      </c>
    </row>
    <row r="14" spans="1:9" ht="9" customHeight="1">
      <c r="A14" s="81">
        <v>2015</v>
      </c>
      <c r="B14" s="80">
        <v>87</v>
      </c>
      <c r="C14" s="80">
        <v>92.2</v>
      </c>
      <c r="D14" s="80">
        <v>87.4</v>
      </c>
      <c r="E14" s="80">
        <v>76.900000000000006</v>
      </c>
      <c r="F14" s="80">
        <v>60.1</v>
      </c>
      <c r="G14" s="80">
        <v>59.2</v>
      </c>
    </row>
    <row r="15" spans="1:9" ht="9" customHeight="1">
      <c r="A15" s="81">
        <v>2016</v>
      </c>
      <c r="B15" s="80">
        <v>87.9</v>
      </c>
      <c r="C15" s="80">
        <v>93.4</v>
      </c>
      <c r="D15" s="80">
        <v>88.4</v>
      </c>
      <c r="E15" s="80">
        <v>77.7</v>
      </c>
      <c r="F15" s="80">
        <v>62.9</v>
      </c>
      <c r="G15" s="80">
        <v>61.1</v>
      </c>
    </row>
    <row r="16" spans="1:9" ht="9" customHeight="1">
      <c r="A16" s="81">
        <v>2017</v>
      </c>
      <c r="B16" s="80">
        <v>85.1</v>
      </c>
      <c r="C16" s="80">
        <v>92.5</v>
      </c>
      <c r="D16" s="80">
        <v>87.4</v>
      </c>
      <c r="E16" s="80">
        <v>74.8</v>
      </c>
      <c r="F16" s="80">
        <v>61.4</v>
      </c>
      <c r="G16" s="80">
        <v>57.1</v>
      </c>
    </row>
    <row r="17" spans="1:7" ht="9" customHeight="1">
      <c r="A17" s="81">
        <v>2018</v>
      </c>
      <c r="B17" s="80">
        <v>83.5</v>
      </c>
      <c r="C17" s="80">
        <v>93</v>
      </c>
      <c r="D17" s="80">
        <v>88.3</v>
      </c>
      <c r="E17" s="80">
        <v>75.400000000000006</v>
      </c>
      <c r="F17" s="80">
        <v>57.2</v>
      </c>
      <c r="G17" s="80">
        <v>52.6</v>
      </c>
    </row>
    <row r="18" spans="1:7" ht="9" customHeight="1">
      <c r="A18" s="81">
        <v>2019</v>
      </c>
      <c r="B18" s="80">
        <v>84</v>
      </c>
      <c r="C18" s="80">
        <v>93.5</v>
      </c>
      <c r="D18" s="80">
        <v>89.1</v>
      </c>
      <c r="E18" s="80">
        <v>77.099999999999994</v>
      </c>
      <c r="F18" s="80">
        <v>62</v>
      </c>
      <c r="G18" s="80">
        <v>58</v>
      </c>
    </row>
    <row r="19" spans="1:7" ht="9" customHeight="1">
      <c r="A19" s="81">
        <v>2020</v>
      </c>
      <c r="B19" s="80">
        <v>86.4</v>
      </c>
      <c r="C19" s="80">
        <v>94.2</v>
      </c>
      <c r="D19" s="80">
        <v>89.7</v>
      </c>
      <c r="E19" s="80">
        <v>78.2</v>
      </c>
      <c r="F19" s="80">
        <v>63.6</v>
      </c>
      <c r="G19" s="80">
        <v>60.3</v>
      </c>
    </row>
    <row r="20" spans="1:7" ht="9" customHeight="1">
      <c r="A20" s="81">
        <v>2021</v>
      </c>
      <c r="B20" s="80">
        <v>84.8</v>
      </c>
      <c r="C20" s="80">
        <v>93.9</v>
      </c>
      <c r="D20" s="80">
        <v>89.3</v>
      </c>
      <c r="E20" s="80">
        <v>77.7</v>
      </c>
      <c r="F20" s="80">
        <v>63.3</v>
      </c>
      <c r="G20" s="80">
        <v>58.6</v>
      </c>
    </row>
    <row r="21" spans="1:7" ht="9" customHeight="1">
      <c r="A21" s="81">
        <v>2022</v>
      </c>
      <c r="B21" s="80">
        <v>79.400000000000006</v>
      </c>
      <c r="C21" s="80">
        <v>92.2</v>
      </c>
      <c r="D21" s="80">
        <v>87.9</v>
      </c>
      <c r="E21" s="80">
        <v>76.400000000000006</v>
      </c>
      <c r="F21" s="80">
        <v>61.6</v>
      </c>
      <c r="G21" s="80">
        <v>57.3</v>
      </c>
    </row>
    <row r="22" spans="1:7" ht="10.5" customHeight="1">
      <c r="A22" s="81">
        <v>2023</v>
      </c>
      <c r="B22" s="80">
        <v>77.400000000000006</v>
      </c>
      <c r="C22" s="80">
        <v>91.8</v>
      </c>
      <c r="D22" s="80">
        <v>87.3</v>
      </c>
      <c r="E22" s="80">
        <v>75.5</v>
      </c>
      <c r="F22" s="80">
        <v>62</v>
      </c>
      <c r="G22" s="80">
        <v>56</v>
      </c>
    </row>
    <row r="23" spans="1:7" ht="3" customHeight="1">
      <c r="A23" s="81"/>
      <c r="B23" s="80"/>
      <c r="C23" s="80"/>
      <c r="D23" s="80"/>
      <c r="E23" s="80"/>
      <c r="F23" s="80"/>
      <c r="G23" s="80"/>
    </row>
    <row r="24" spans="1:7" ht="10" customHeight="1">
      <c r="A24" s="6"/>
      <c r="B24" s="839" t="s">
        <v>667</v>
      </c>
      <c r="C24" s="839"/>
      <c r="D24" s="839"/>
      <c r="E24" s="839"/>
      <c r="F24" s="839"/>
      <c r="G24" s="839"/>
    </row>
    <row r="25" spans="1:7" ht="3" customHeight="1">
      <c r="A25" s="81"/>
      <c r="B25" s="80"/>
      <c r="C25" s="80"/>
      <c r="D25" s="80"/>
      <c r="E25" s="80"/>
      <c r="F25" s="80"/>
      <c r="G25" s="80"/>
    </row>
    <row r="26" spans="1:7" ht="9" customHeight="1">
      <c r="A26" s="6" t="s">
        <v>742</v>
      </c>
      <c r="B26" s="80">
        <v>79.099999999999994</v>
      </c>
      <c r="C26" s="80">
        <v>93</v>
      </c>
      <c r="D26" s="80">
        <v>88.3</v>
      </c>
      <c r="E26" s="80">
        <v>77.3</v>
      </c>
      <c r="F26" s="80">
        <v>59.2</v>
      </c>
      <c r="G26" s="80">
        <v>52.9</v>
      </c>
    </row>
    <row r="27" spans="1:7" ht="9" customHeight="1">
      <c r="A27" s="6" t="s">
        <v>743</v>
      </c>
      <c r="B27" s="80">
        <v>88.9</v>
      </c>
      <c r="C27" s="80">
        <v>97.4</v>
      </c>
      <c r="D27" s="80">
        <v>93.9</v>
      </c>
      <c r="E27" s="80">
        <v>83.9</v>
      </c>
      <c r="F27" s="80">
        <v>74.2</v>
      </c>
      <c r="G27" s="80">
        <v>68.099999999999994</v>
      </c>
    </row>
    <row r="28" spans="1:7" ht="9" customHeight="1">
      <c r="A28" s="6" t="s">
        <v>744</v>
      </c>
      <c r="B28" s="80">
        <v>77.8</v>
      </c>
      <c r="C28" s="80">
        <v>93.1</v>
      </c>
      <c r="D28" s="80">
        <v>91.5</v>
      </c>
      <c r="E28" s="80">
        <v>78.900000000000006</v>
      </c>
      <c r="F28" s="80">
        <v>60.8</v>
      </c>
      <c r="G28" s="80">
        <v>53</v>
      </c>
    </row>
    <row r="29" spans="1:7" ht="9" customHeight="1">
      <c r="A29" s="6" t="s">
        <v>745</v>
      </c>
      <c r="B29" s="80">
        <v>79.400000000000006</v>
      </c>
      <c r="C29" s="80">
        <v>94.3</v>
      </c>
      <c r="D29" s="80">
        <v>91</v>
      </c>
      <c r="E29" s="80">
        <v>79.3</v>
      </c>
      <c r="F29" s="80">
        <v>63</v>
      </c>
      <c r="G29" s="80">
        <v>53.7</v>
      </c>
    </row>
    <row r="30" spans="1:7" ht="9" customHeight="1">
      <c r="A30" s="6" t="s">
        <v>243</v>
      </c>
      <c r="B30" s="80">
        <v>89.6</v>
      </c>
      <c r="C30" s="80">
        <v>97.8</v>
      </c>
      <c r="D30" s="80">
        <v>95.1</v>
      </c>
      <c r="E30" s="80">
        <v>84.4</v>
      </c>
      <c r="F30" s="80">
        <v>69.7</v>
      </c>
      <c r="G30" s="80">
        <v>65.3</v>
      </c>
    </row>
    <row r="31" spans="1:7" ht="9" customHeight="1">
      <c r="A31" s="131" t="s">
        <v>399</v>
      </c>
      <c r="B31" s="319">
        <v>92.1</v>
      </c>
      <c r="C31" s="319">
        <v>97.2</v>
      </c>
      <c r="D31" s="319">
        <v>95.1</v>
      </c>
      <c r="E31" s="319">
        <v>85.7</v>
      </c>
      <c r="F31" s="319">
        <v>69.3</v>
      </c>
      <c r="G31" s="319">
        <v>63.6</v>
      </c>
    </row>
    <row r="32" spans="1:7" ht="9" customHeight="1">
      <c r="A32" s="7" t="s">
        <v>245</v>
      </c>
      <c r="B32" s="319">
        <v>87.2</v>
      </c>
      <c r="C32" s="319">
        <v>98.5</v>
      </c>
      <c r="D32" s="319">
        <v>95.1</v>
      </c>
      <c r="E32" s="319">
        <v>83.1</v>
      </c>
      <c r="F32" s="319">
        <v>70.099999999999994</v>
      </c>
      <c r="G32" s="319">
        <v>66.900000000000006</v>
      </c>
    </row>
    <row r="33" spans="1:7" ht="9" customHeight="1">
      <c r="A33" s="6" t="s">
        <v>746</v>
      </c>
      <c r="B33" s="80">
        <v>78.900000000000006</v>
      </c>
      <c r="C33" s="80">
        <v>93.8</v>
      </c>
      <c r="D33" s="80">
        <v>89.1</v>
      </c>
      <c r="E33" s="80">
        <v>78.400000000000006</v>
      </c>
      <c r="F33" s="80">
        <v>61.2</v>
      </c>
      <c r="G33" s="80">
        <v>54.3</v>
      </c>
    </row>
    <row r="34" spans="1:7" ht="9" customHeight="1">
      <c r="A34" s="6" t="s">
        <v>747</v>
      </c>
      <c r="B34" s="80">
        <v>78.599999999999994</v>
      </c>
      <c r="C34" s="80">
        <v>95</v>
      </c>
      <c r="D34" s="80">
        <v>90.9</v>
      </c>
      <c r="E34" s="80">
        <v>77.099999999999994</v>
      </c>
      <c r="F34" s="80">
        <v>63.7</v>
      </c>
      <c r="G34" s="80">
        <v>55.2</v>
      </c>
    </row>
    <row r="35" spans="1:7" ht="9" customHeight="1">
      <c r="A35" s="6" t="s">
        <v>748</v>
      </c>
      <c r="B35" s="80">
        <v>77.7</v>
      </c>
      <c r="C35" s="80">
        <v>90.8</v>
      </c>
      <c r="D35" s="80">
        <v>89.4</v>
      </c>
      <c r="E35" s="80">
        <v>76.5</v>
      </c>
      <c r="F35" s="80">
        <v>59.2</v>
      </c>
      <c r="G35" s="80">
        <v>52</v>
      </c>
    </row>
    <row r="36" spans="1:7" ht="9" customHeight="1">
      <c r="A36" s="6" t="s">
        <v>749</v>
      </c>
      <c r="B36" s="80">
        <v>74.599999999999994</v>
      </c>
      <c r="C36" s="80">
        <v>91.3</v>
      </c>
      <c r="D36" s="80">
        <v>89</v>
      </c>
      <c r="E36" s="80">
        <v>76.099999999999994</v>
      </c>
      <c r="F36" s="80">
        <v>59.9</v>
      </c>
      <c r="G36" s="80">
        <v>52.2</v>
      </c>
    </row>
    <row r="37" spans="1:7" ht="9" customHeight="1">
      <c r="A37" s="6" t="s">
        <v>750</v>
      </c>
      <c r="B37" s="80">
        <v>73.099999999999994</v>
      </c>
      <c r="C37" s="80">
        <v>89.4</v>
      </c>
      <c r="D37" s="80">
        <v>86.6</v>
      </c>
      <c r="E37" s="80">
        <v>76.2</v>
      </c>
      <c r="F37" s="80">
        <v>59</v>
      </c>
      <c r="G37" s="80">
        <v>52.9</v>
      </c>
    </row>
    <row r="38" spans="1:7" ht="9" customHeight="1">
      <c r="A38" s="6" t="s">
        <v>751</v>
      </c>
      <c r="B38" s="80">
        <v>77</v>
      </c>
      <c r="C38" s="80">
        <v>90.6</v>
      </c>
      <c r="D38" s="80">
        <v>87.2</v>
      </c>
      <c r="E38" s="80">
        <v>78.8</v>
      </c>
      <c r="F38" s="80">
        <v>60.8</v>
      </c>
      <c r="G38" s="80">
        <v>54.4</v>
      </c>
    </row>
    <row r="39" spans="1:7" ht="9" customHeight="1">
      <c r="A39" s="6" t="s">
        <v>752</v>
      </c>
      <c r="B39" s="80">
        <v>75.900000000000006</v>
      </c>
      <c r="C39" s="80">
        <v>91.1</v>
      </c>
      <c r="D39" s="80">
        <v>86.8</v>
      </c>
      <c r="E39" s="80">
        <v>71.3</v>
      </c>
      <c r="F39" s="80">
        <v>58</v>
      </c>
      <c r="G39" s="80">
        <v>51</v>
      </c>
    </row>
    <row r="40" spans="1:7" ht="9" customHeight="1">
      <c r="A40" s="6" t="s">
        <v>753</v>
      </c>
      <c r="B40" s="80">
        <v>71.400000000000006</v>
      </c>
      <c r="C40" s="80">
        <v>90.9</v>
      </c>
      <c r="D40" s="80">
        <v>84.3</v>
      </c>
      <c r="E40" s="80">
        <v>77.099999999999994</v>
      </c>
      <c r="F40" s="80">
        <v>58.3</v>
      </c>
      <c r="G40" s="80">
        <v>53</v>
      </c>
    </row>
    <row r="41" spans="1:7" ht="9" customHeight="1">
      <c r="A41" s="6" t="s">
        <v>754</v>
      </c>
      <c r="B41" s="80">
        <v>75.3</v>
      </c>
      <c r="C41" s="80">
        <v>89.1</v>
      </c>
      <c r="D41" s="80">
        <v>87</v>
      </c>
      <c r="E41" s="80">
        <v>75.599999999999994</v>
      </c>
      <c r="F41" s="80">
        <v>62.1</v>
      </c>
      <c r="G41" s="80">
        <v>54.8</v>
      </c>
    </row>
    <row r="42" spans="1:7" ht="9" customHeight="1">
      <c r="A42" s="6" t="s">
        <v>755</v>
      </c>
      <c r="B42" s="80">
        <v>78.8</v>
      </c>
      <c r="C42" s="80">
        <v>88.8</v>
      </c>
      <c r="D42" s="80">
        <v>84.9</v>
      </c>
      <c r="E42" s="80">
        <v>72.3</v>
      </c>
      <c r="F42" s="80">
        <v>59.1</v>
      </c>
      <c r="G42" s="80">
        <v>53.7</v>
      </c>
    </row>
    <row r="43" spans="1:7" ht="9" customHeight="1">
      <c r="A43" s="6" t="s">
        <v>756</v>
      </c>
      <c r="B43" s="80">
        <v>72.099999999999994</v>
      </c>
      <c r="C43" s="80">
        <v>87.1</v>
      </c>
      <c r="D43" s="80">
        <v>81.8</v>
      </c>
      <c r="E43" s="80">
        <v>71.8</v>
      </c>
      <c r="F43" s="80">
        <v>57.4</v>
      </c>
      <c r="G43" s="80">
        <v>51.2</v>
      </c>
    </row>
    <row r="44" spans="1:7" ht="9" customHeight="1">
      <c r="A44" s="6" t="s">
        <v>757</v>
      </c>
      <c r="B44" s="80">
        <v>76.599999999999994</v>
      </c>
      <c r="C44" s="80">
        <v>92.3</v>
      </c>
      <c r="D44" s="80">
        <v>89.2</v>
      </c>
      <c r="E44" s="80">
        <v>73.599999999999994</v>
      </c>
      <c r="F44" s="80">
        <v>60.9</v>
      </c>
      <c r="G44" s="80">
        <v>52.2</v>
      </c>
    </row>
    <row r="45" spans="1:7" ht="9" customHeight="1">
      <c r="A45" s="6" t="s">
        <v>758</v>
      </c>
      <c r="B45" s="80">
        <v>76</v>
      </c>
      <c r="C45" s="80">
        <v>85.6</v>
      </c>
      <c r="D45" s="80">
        <v>83.1</v>
      </c>
      <c r="E45" s="80">
        <v>73.8</v>
      </c>
      <c r="F45" s="80">
        <v>62.3</v>
      </c>
      <c r="G45" s="80">
        <v>57.7</v>
      </c>
    </row>
    <row r="46" spans="1:7" ht="9" customHeight="1">
      <c r="A46" s="6" t="s">
        <v>759</v>
      </c>
      <c r="B46" s="80">
        <v>76.099999999999994</v>
      </c>
      <c r="C46" s="80">
        <v>88.6</v>
      </c>
      <c r="D46" s="80">
        <v>81.400000000000006</v>
      </c>
      <c r="E46" s="80">
        <v>71.3</v>
      </c>
      <c r="F46" s="80">
        <v>58.8</v>
      </c>
      <c r="G46" s="80">
        <v>51.4</v>
      </c>
    </row>
    <row r="47" spans="1:7" ht="9" customHeight="1">
      <c r="A47" s="6" t="s">
        <v>760</v>
      </c>
      <c r="B47" s="80">
        <v>67.599999999999994</v>
      </c>
      <c r="C47" s="80">
        <v>88.6</v>
      </c>
      <c r="D47" s="80">
        <v>81.8</v>
      </c>
      <c r="E47" s="80">
        <v>76.599999999999994</v>
      </c>
      <c r="F47" s="80">
        <v>63.4</v>
      </c>
      <c r="G47" s="80">
        <v>54.7</v>
      </c>
    </row>
    <row r="48" spans="1:7" ht="9" customHeight="1">
      <c r="A48" s="47" t="s">
        <v>261</v>
      </c>
      <c r="B48" s="320">
        <v>79.2</v>
      </c>
      <c r="C48" s="320">
        <v>93.9</v>
      </c>
      <c r="D48" s="320">
        <v>90.3</v>
      </c>
      <c r="E48" s="320">
        <v>78.8</v>
      </c>
      <c r="F48" s="320">
        <v>61.8</v>
      </c>
      <c r="G48" s="320">
        <v>53.5</v>
      </c>
    </row>
    <row r="49" spans="1:7" ht="9" customHeight="1">
      <c r="A49" s="79" t="s">
        <v>262</v>
      </c>
      <c r="B49" s="320">
        <v>79.400000000000006</v>
      </c>
      <c r="C49" s="320">
        <v>93.1</v>
      </c>
      <c r="D49" s="320">
        <v>90</v>
      </c>
      <c r="E49" s="320">
        <v>78</v>
      </c>
      <c r="F49" s="320">
        <v>61.5</v>
      </c>
      <c r="G49" s="320">
        <v>54.5</v>
      </c>
    </row>
    <row r="50" spans="1:7" ht="9" customHeight="1">
      <c r="A50" s="27" t="s">
        <v>263</v>
      </c>
      <c r="B50" s="320">
        <v>75.400000000000006</v>
      </c>
      <c r="C50" s="320">
        <v>91</v>
      </c>
      <c r="D50" s="320">
        <v>87.5</v>
      </c>
      <c r="E50" s="320">
        <v>74.099999999999994</v>
      </c>
      <c r="F50" s="320">
        <v>59</v>
      </c>
      <c r="G50" s="320">
        <v>51.9</v>
      </c>
    </row>
    <row r="51" spans="1:7" ht="9" customHeight="1">
      <c r="A51" s="27" t="s">
        <v>264</v>
      </c>
      <c r="B51" s="320">
        <v>75.5</v>
      </c>
      <c r="C51" s="320">
        <v>88.2</v>
      </c>
      <c r="D51" s="320">
        <v>83.9</v>
      </c>
      <c r="E51" s="320">
        <v>73</v>
      </c>
      <c r="F51" s="320">
        <v>59.1</v>
      </c>
      <c r="G51" s="320">
        <v>53.4</v>
      </c>
    </row>
    <row r="52" spans="1:7" ht="9" customHeight="1">
      <c r="A52" s="27" t="s">
        <v>265</v>
      </c>
      <c r="B52" s="320">
        <v>73.8</v>
      </c>
      <c r="C52" s="320">
        <v>88.6</v>
      </c>
      <c r="D52" s="320">
        <v>81.5</v>
      </c>
      <c r="E52" s="320">
        <v>72.7</v>
      </c>
      <c r="F52" s="320">
        <v>60</v>
      </c>
      <c r="G52" s="320">
        <v>52.3</v>
      </c>
    </row>
    <row r="53" spans="1:7" ht="9" customHeight="1">
      <c r="A53" s="27" t="s">
        <v>761</v>
      </c>
      <c r="B53" s="321">
        <v>77.099999999999994</v>
      </c>
      <c r="C53" s="321">
        <v>91.4</v>
      </c>
      <c r="D53" s="321">
        <v>87.4</v>
      </c>
      <c r="E53" s="321">
        <v>75.8</v>
      </c>
      <c r="F53" s="321">
        <v>60.4</v>
      </c>
      <c r="G53" s="321">
        <v>53.2</v>
      </c>
    </row>
    <row r="54" spans="1:7" ht="3" customHeight="1">
      <c r="A54" s="322"/>
      <c r="B54" s="323"/>
      <c r="C54" s="323"/>
      <c r="D54" s="323"/>
      <c r="E54" s="323"/>
      <c r="F54" s="323"/>
      <c r="G54" s="323"/>
    </row>
    <row r="55" spans="1:7" ht="3" customHeight="1">
      <c r="A55" s="9"/>
      <c r="B55" s="324"/>
      <c r="C55" s="324"/>
      <c r="D55" s="324"/>
      <c r="E55" s="324"/>
      <c r="F55" s="324"/>
      <c r="G55" s="324"/>
    </row>
    <row r="56" spans="1:7">
      <c r="A56" s="260" t="s">
        <v>762</v>
      </c>
      <c r="B56" s="260"/>
      <c r="C56" s="260"/>
      <c r="D56" s="260"/>
      <c r="E56" s="260"/>
      <c r="F56" s="260"/>
      <c r="G56" s="260"/>
    </row>
    <row r="57" spans="1:7" ht="7.5" customHeight="1">
      <c r="A57" s="260"/>
      <c r="B57" s="260"/>
      <c r="C57" s="260"/>
      <c r="D57" s="260"/>
      <c r="E57" s="260"/>
      <c r="F57" s="260"/>
      <c r="G57" s="260"/>
    </row>
    <row r="58" spans="1:7" ht="7.5" customHeight="1">
      <c r="A58" s="260"/>
      <c r="B58" s="260"/>
      <c r="C58" s="260"/>
      <c r="D58" s="260"/>
      <c r="E58" s="260"/>
      <c r="F58" s="260"/>
      <c r="G58" s="260"/>
    </row>
    <row r="59" spans="1:7" ht="7.5" customHeight="1"/>
    <row r="60" spans="1:7" ht="7.5" customHeight="1"/>
    <row r="61" spans="1:7" ht="7.5" customHeight="1"/>
    <row r="62" spans="1:7" ht="7.5" customHeight="1"/>
    <row r="63" spans="1:7" ht="7.5" customHeight="1"/>
    <row r="64" spans="1:7" ht="7.5" customHeight="1"/>
    <row r="65" ht="7.5" customHeight="1"/>
  </sheetData>
  <mergeCells count="3">
    <mergeCell ref="A5:G5"/>
    <mergeCell ref="A8:A9"/>
    <mergeCell ref="B24:G24"/>
  </mergeCells>
  <pageMargins left="0.7" right="0.7" top="0.75" bottom="0.75" header="0.3" footer="0.3"/>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R58"/>
  <sheetViews>
    <sheetView zoomScaleNormal="100" workbookViewId="0">
      <selection activeCell="A4" sqref="A4"/>
    </sheetView>
  </sheetViews>
  <sheetFormatPr defaultRowHeight="14.5"/>
  <cols>
    <col min="1" max="1" width="26.7265625" customWidth="1"/>
    <col min="5" max="5" width="9.1796875" customWidth="1"/>
    <col min="6" max="6" width="9.1796875" style="112" customWidth="1"/>
    <col min="11" max="11" width="27.453125" customWidth="1"/>
    <col min="257" max="257" width="26.7265625" customWidth="1"/>
    <col min="261" max="262" width="9.1796875" customWidth="1"/>
    <col min="513" max="513" width="26.7265625" customWidth="1"/>
    <col min="517" max="518" width="9.1796875" customWidth="1"/>
    <col min="769" max="769" width="26.7265625" customWidth="1"/>
    <col min="773" max="774" width="9.1796875" customWidth="1"/>
    <col min="1025" max="1025" width="26.7265625" customWidth="1"/>
    <col min="1029" max="1030" width="9.1796875" customWidth="1"/>
    <col min="1281" max="1281" width="26.7265625" customWidth="1"/>
    <col min="1285" max="1286" width="9.1796875" customWidth="1"/>
    <col min="1537" max="1537" width="26.7265625" customWidth="1"/>
    <col min="1541" max="1542" width="9.1796875" customWidth="1"/>
    <col min="1793" max="1793" width="26.7265625" customWidth="1"/>
    <col min="1797" max="1798" width="9.1796875" customWidth="1"/>
    <col min="2049" max="2049" width="26.7265625" customWidth="1"/>
    <col min="2053" max="2054" width="9.1796875" customWidth="1"/>
    <col min="2305" max="2305" width="26.7265625" customWidth="1"/>
    <col min="2309" max="2310" width="9.1796875" customWidth="1"/>
    <col min="2561" max="2561" width="26.7265625" customWidth="1"/>
    <col min="2565" max="2566" width="9.1796875" customWidth="1"/>
    <col min="2817" max="2817" width="26.7265625" customWidth="1"/>
    <col min="2821" max="2822" width="9.1796875" customWidth="1"/>
    <col min="3073" max="3073" width="26.7265625" customWidth="1"/>
    <col min="3077" max="3078" width="9.1796875" customWidth="1"/>
    <col min="3329" max="3329" width="26.7265625" customWidth="1"/>
    <col min="3333" max="3334" width="9.1796875" customWidth="1"/>
    <col min="3585" max="3585" width="26.7265625" customWidth="1"/>
    <col min="3589" max="3590" width="9.1796875" customWidth="1"/>
    <col min="3841" max="3841" width="26.7265625" customWidth="1"/>
    <col min="3845" max="3846" width="9.1796875" customWidth="1"/>
    <col min="4097" max="4097" width="26.7265625" customWidth="1"/>
    <col min="4101" max="4102" width="9.1796875" customWidth="1"/>
    <col min="4353" max="4353" width="26.7265625" customWidth="1"/>
    <col min="4357" max="4358" width="9.1796875" customWidth="1"/>
    <col min="4609" max="4609" width="26.7265625" customWidth="1"/>
    <col min="4613" max="4614" width="9.1796875" customWidth="1"/>
    <col min="4865" max="4865" width="26.7265625" customWidth="1"/>
    <col min="4869" max="4870" width="9.1796875" customWidth="1"/>
    <col min="5121" max="5121" width="26.7265625" customWidth="1"/>
    <col min="5125" max="5126" width="9.1796875" customWidth="1"/>
    <col min="5377" max="5377" width="26.7265625" customWidth="1"/>
    <col min="5381" max="5382" width="9.1796875" customWidth="1"/>
    <col min="5633" max="5633" width="26.7265625" customWidth="1"/>
    <col min="5637" max="5638" width="9.1796875" customWidth="1"/>
    <col min="5889" max="5889" width="26.7265625" customWidth="1"/>
    <col min="5893" max="5894" width="9.1796875" customWidth="1"/>
    <col min="6145" max="6145" width="26.7265625" customWidth="1"/>
    <col min="6149" max="6150" width="9.1796875" customWidth="1"/>
    <col min="6401" max="6401" width="26.7265625" customWidth="1"/>
    <col min="6405" max="6406" width="9.1796875" customWidth="1"/>
    <col min="6657" max="6657" width="26.7265625" customWidth="1"/>
    <col min="6661" max="6662" width="9.1796875" customWidth="1"/>
    <col min="6913" max="6913" width="26.7265625" customWidth="1"/>
    <col min="6917" max="6918" width="9.1796875" customWidth="1"/>
    <col min="7169" max="7169" width="26.7265625" customWidth="1"/>
    <col min="7173" max="7174" width="9.1796875" customWidth="1"/>
    <col min="7425" max="7425" width="26.7265625" customWidth="1"/>
    <col min="7429" max="7430" width="9.1796875" customWidth="1"/>
    <col min="7681" max="7681" width="26.7265625" customWidth="1"/>
    <col min="7685" max="7686" width="9.1796875" customWidth="1"/>
    <col min="7937" max="7937" width="26.7265625" customWidth="1"/>
    <col min="7941" max="7942" width="9.1796875" customWidth="1"/>
    <col min="8193" max="8193" width="26.7265625" customWidth="1"/>
    <col min="8197" max="8198" width="9.1796875" customWidth="1"/>
    <col min="8449" max="8449" width="26.7265625" customWidth="1"/>
    <col min="8453" max="8454" width="9.1796875" customWidth="1"/>
    <col min="8705" max="8705" width="26.7265625" customWidth="1"/>
    <col min="8709" max="8710" width="9.1796875" customWidth="1"/>
    <col min="8961" max="8961" width="26.7265625" customWidth="1"/>
    <col min="8965" max="8966" width="9.1796875" customWidth="1"/>
    <col min="9217" max="9217" width="26.7265625" customWidth="1"/>
    <col min="9221" max="9222" width="9.1796875" customWidth="1"/>
    <col min="9473" max="9473" width="26.7265625" customWidth="1"/>
    <col min="9477" max="9478" width="9.1796875" customWidth="1"/>
    <col min="9729" max="9729" width="26.7265625" customWidth="1"/>
    <col min="9733" max="9734" width="9.1796875" customWidth="1"/>
    <col min="9985" max="9985" width="26.7265625" customWidth="1"/>
    <col min="9989" max="9990" width="9.1796875" customWidth="1"/>
    <col min="10241" max="10241" width="26.7265625" customWidth="1"/>
    <col min="10245" max="10246" width="9.1796875" customWidth="1"/>
    <col min="10497" max="10497" width="26.7265625" customWidth="1"/>
    <col min="10501" max="10502" width="9.1796875" customWidth="1"/>
    <col min="10753" max="10753" width="26.7265625" customWidth="1"/>
    <col min="10757" max="10758" width="9.1796875" customWidth="1"/>
    <col min="11009" max="11009" width="26.7265625" customWidth="1"/>
    <col min="11013" max="11014" width="9.1796875" customWidth="1"/>
    <col min="11265" max="11265" width="26.7265625" customWidth="1"/>
    <col min="11269" max="11270" width="9.1796875" customWidth="1"/>
    <col min="11521" max="11521" width="26.7265625" customWidth="1"/>
    <col min="11525" max="11526" width="9.1796875" customWidth="1"/>
    <col min="11777" max="11777" width="26.7265625" customWidth="1"/>
    <col min="11781" max="11782" width="9.1796875" customWidth="1"/>
    <col min="12033" max="12033" width="26.7265625" customWidth="1"/>
    <col min="12037" max="12038" width="9.1796875" customWidth="1"/>
    <col min="12289" max="12289" width="26.7265625" customWidth="1"/>
    <col min="12293" max="12294" width="9.1796875" customWidth="1"/>
    <col min="12545" max="12545" width="26.7265625" customWidth="1"/>
    <col min="12549" max="12550" width="9.1796875" customWidth="1"/>
    <col min="12801" max="12801" width="26.7265625" customWidth="1"/>
    <col min="12805" max="12806" width="9.1796875" customWidth="1"/>
    <col min="13057" max="13057" width="26.7265625" customWidth="1"/>
    <col min="13061" max="13062" width="9.1796875" customWidth="1"/>
    <col min="13313" max="13313" width="26.7265625" customWidth="1"/>
    <col min="13317" max="13318" width="9.1796875" customWidth="1"/>
    <col min="13569" max="13569" width="26.7265625" customWidth="1"/>
    <col min="13573" max="13574" width="9.1796875" customWidth="1"/>
    <col min="13825" max="13825" width="26.7265625" customWidth="1"/>
    <col min="13829" max="13830" width="9.1796875" customWidth="1"/>
    <col min="14081" max="14081" width="26.7265625" customWidth="1"/>
    <col min="14085" max="14086" width="9.1796875" customWidth="1"/>
    <col min="14337" max="14337" width="26.7265625" customWidth="1"/>
    <col min="14341" max="14342" width="9.1796875" customWidth="1"/>
    <col min="14593" max="14593" width="26.7265625" customWidth="1"/>
    <col min="14597" max="14598" width="9.1796875" customWidth="1"/>
    <col min="14849" max="14849" width="26.7265625" customWidth="1"/>
    <col min="14853" max="14854" width="9.1796875" customWidth="1"/>
    <col min="15105" max="15105" width="26.7265625" customWidth="1"/>
    <col min="15109" max="15110" width="9.1796875" customWidth="1"/>
    <col min="15361" max="15361" width="26.7265625" customWidth="1"/>
    <col min="15365" max="15366" width="9.1796875" customWidth="1"/>
    <col min="15617" max="15617" width="26.7265625" customWidth="1"/>
    <col min="15621" max="15622" width="9.1796875" customWidth="1"/>
    <col min="15873" max="15873" width="26.7265625" customWidth="1"/>
    <col min="15877" max="15878" width="9.1796875" customWidth="1"/>
    <col min="16129" max="16129" width="26.7265625" customWidth="1"/>
    <col min="16133" max="16134" width="9.1796875" customWidth="1"/>
  </cols>
  <sheetData>
    <row r="1" spans="1:9" ht="12" customHeight="1">
      <c r="A1" s="121"/>
      <c r="B1" s="121"/>
      <c r="C1" s="121"/>
      <c r="D1" s="121"/>
      <c r="E1" s="121"/>
      <c r="F1" s="121"/>
      <c r="G1" s="121"/>
      <c r="H1" s="121"/>
      <c r="I1" s="121"/>
    </row>
    <row r="2" spans="1:9" ht="12" customHeight="1">
      <c r="A2" s="121"/>
      <c r="B2" s="121"/>
      <c r="C2" s="121"/>
      <c r="D2" s="121"/>
      <c r="E2" s="121"/>
      <c r="F2" s="121"/>
      <c r="G2" s="121"/>
      <c r="H2" s="121"/>
      <c r="I2" s="121"/>
    </row>
    <row r="3" spans="1:9" ht="24" customHeight="1">
      <c r="A3" s="121"/>
      <c r="B3" s="121"/>
      <c r="C3" s="121"/>
      <c r="D3" s="121"/>
      <c r="E3" s="121"/>
      <c r="F3" s="121"/>
      <c r="G3" s="121"/>
      <c r="H3" s="121"/>
      <c r="I3" s="121"/>
    </row>
    <row r="4" spans="1:9" ht="12" customHeight="1">
      <c r="A4" s="305" t="s">
        <v>60</v>
      </c>
      <c r="B4" s="87"/>
      <c r="C4" s="87"/>
      <c r="D4" s="87"/>
      <c r="E4" s="87"/>
      <c r="F4" s="87"/>
      <c r="G4" s="87"/>
      <c r="H4" s="86"/>
      <c r="I4" s="86"/>
    </row>
    <row r="5" spans="1:9" ht="12" customHeight="1">
      <c r="A5" s="818" t="s">
        <v>61</v>
      </c>
      <c r="B5" s="818"/>
      <c r="C5" s="818"/>
      <c r="D5" s="818"/>
      <c r="E5" s="818"/>
      <c r="F5" s="818"/>
      <c r="G5" s="818"/>
      <c r="H5" s="818"/>
      <c r="I5" s="818"/>
    </row>
    <row r="6" spans="1:9" ht="12" customHeight="1">
      <c r="A6" s="840" t="s">
        <v>733</v>
      </c>
      <c r="B6" s="840"/>
      <c r="C6" s="840"/>
      <c r="D6" s="840"/>
      <c r="E6" s="840"/>
      <c r="F6" s="840"/>
      <c r="G6" s="840"/>
      <c r="H6" s="2"/>
      <c r="I6" s="2"/>
    </row>
    <row r="7" spans="1:9" ht="6" customHeight="1">
      <c r="A7" s="307"/>
      <c r="B7" s="307"/>
      <c r="C7" s="307"/>
      <c r="D7" s="307"/>
      <c r="E7" s="307"/>
      <c r="F7" s="307"/>
      <c r="G7" s="307"/>
      <c r="H7" s="307"/>
      <c r="I7" s="307"/>
    </row>
    <row r="8" spans="1:9" ht="36">
      <c r="A8" s="325" t="s">
        <v>734</v>
      </c>
      <c r="B8" s="326" t="s">
        <v>763</v>
      </c>
      <c r="C8" s="326" t="s">
        <v>764</v>
      </c>
      <c r="D8" s="326" t="s">
        <v>765</v>
      </c>
      <c r="E8" s="326" t="s">
        <v>766</v>
      </c>
      <c r="F8" s="326" t="s">
        <v>767</v>
      </c>
      <c r="G8" s="326" t="s">
        <v>768</v>
      </c>
      <c r="H8" s="326" t="s">
        <v>769</v>
      </c>
      <c r="I8" s="326" t="s">
        <v>770</v>
      </c>
    </row>
    <row r="9" spans="1:9" ht="3" customHeight="1">
      <c r="A9" s="81"/>
      <c r="B9" s="318"/>
      <c r="C9" s="318"/>
      <c r="D9" s="318"/>
      <c r="E9" s="318"/>
      <c r="F9" s="318"/>
      <c r="G9" s="318"/>
      <c r="H9" s="318"/>
      <c r="I9" s="318"/>
    </row>
    <row r="10" spans="1:9" ht="9.75" customHeight="1">
      <c r="A10" s="12">
        <v>2010</v>
      </c>
      <c r="B10" s="82">
        <v>30</v>
      </c>
      <c r="C10" s="82">
        <v>39.6</v>
      </c>
      <c r="D10" s="82">
        <v>29.5</v>
      </c>
      <c r="E10" s="82">
        <v>42.6</v>
      </c>
      <c r="F10" s="82">
        <v>38</v>
      </c>
      <c r="G10" s="82">
        <v>32.9</v>
      </c>
      <c r="H10" s="82">
        <v>10.8</v>
      </c>
      <c r="I10" s="82">
        <v>32.799999999999997</v>
      </c>
    </row>
    <row r="11" spans="1:9" ht="9.75" customHeight="1">
      <c r="A11" s="12">
        <v>2011</v>
      </c>
      <c r="B11" s="82">
        <v>29.2</v>
      </c>
      <c r="C11" s="82">
        <v>38</v>
      </c>
      <c r="D11" s="82">
        <v>28.6</v>
      </c>
      <c r="E11" s="82">
        <v>41.2</v>
      </c>
      <c r="F11" s="82">
        <v>36.9</v>
      </c>
      <c r="G11" s="82">
        <v>32.6</v>
      </c>
      <c r="H11" s="82">
        <v>9.4</v>
      </c>
      <c r="I11" s="82">
        <v>30</v>
      </c>
    </row>
    <row r="12" spans="1:9" ht="9.75" customHeight="1">
      <c r="A12" s="12">
        <v>2012</v>
      </c>
      <c r="B12" s="82">
        <v>27.6</v>
      </c>
      <c r="C12" s="82">
        <v>35.799999999999997</v>
      </c>
      <c r="D12" s="82">
        <v>28.8</v>
      </c>
      <c r="E12" s="82">
        <v>38.5</v>
      </c>
      <c r="F12" s="82">
        <v>35.700000000000003</v>
      </c>
      <c r="G12" s="82">
        <v>32</v>
      </c>
      <c r="H12" s="82">
        <v>8.9</v>
      </c>
      <c r="I12" s="82">
        <v>30.3</v>
      </c>
    </row>
    <row r="13" spans="1:9" ht="9.75" customHeight="1">
      <c r="A13" s="12">
        <v>2013</v>
      </c>
      <c r="B13" s="82">
        <v>28.2</v>
      </c>
      <c r="C13" s="82">
        <v>37.200000000000003</v>
      </c>
      <c r="D13" s="82">
        <v>31.3</v>
      </c>
      <c r="E13" s="82">
        <v>38.1</v>
      </c>
      <c r="F13" s="82">
        <v>36.799999999999997</v>
      </c>
      <c r="G13" s="82">
        <v>32.299999999999997</v>
      </c>
      <c r="H13" s="82">
        <v>10</v>
      </c>
      <c r="I13" s="82">
        <v>29.2</v>
      </c>
    </row>
    <row r="14" spans="1:9" ht="9.75" customHeight="1">
      <c r="A14" s="12">
        <v>2014</v>
      </c>
      <c r="B14" s="82">
        <v>28.6</v>
      </c>
      <c r="C14" s="82">
        <v>35.200000000000003</v>
      </c>
      <c r="D14" s="82">
        <v>30.7</v>
      </c>
      <c r="E14" s="82">
        <v>37</v>
      </c>
      <c r="F14" s="82">
        <v>34.4</v>
      </c>
      <c r="G14" s="82">
        <v>30.6</v>
      </c>
      <c r="H14" s="82">
        <v>8.6999999999999993</v>
      </c>
      <c r="I14" s="82">
        <v>28</v>
      </c>
    </row>
    <row r="15" spans="1:9" ht="9.75" customHeight="1">
      <c r="A15" s="81">
        <v>2015</v>
      </c>
      <c r="B15" s="82">
        <v>31.6</v>
      </c>
      <c r="C15" s="82">
        <v>37.299999999999997</v>
      </c>
      <c r="D15" s="82">
        <v>30.5</v>
      </c>
      <c r="E15" s="82">
        <v>38.4</v>
      </c>
      <c r="F15" s="82">
        <v>36.700000000000003</v>
      </c>
      <c r="G15" s="82">
        <v>31.2</v>
      </c>
      <c r="H15" s="82">
        <v>9.1999999999999993</v>
      </c>
      <c r="I15" s="82">
        <v>30</v>
      </c>
    </row>
    <row r="16" spans="1:9" ht="9.75" customHeight="1">
      <c r="A16" s="81">
        <v>2016</v>
      </c>
      <c r="B16" s="82">
        <v>33</v>
      </c>
      <c r="C16" s="82">
        <v>37.200000000000003</v>
      </c>
      <c r="D16" s="82">
        <v>32.9</v>
      </c>
      <c r="E16" s="82">
        <v>37.9</v>
      </c>
      <c r="F16" s="82">
        <v>38</v>
      </c>
      <c r="G16" s="82">
        <v>31.5</v>
      </c>
      <c r="H16" s="82">
        <v>9.4</v>
      </c>
      <c r="I16" s="82">
        <v>29.9</v>
      </c>
    </row>
    <row r="17" spans="1:12" ht="9.75" customHeight="1">
      <c r="A17" s="81">
        <v>2017</v>
      </c>
      <c r="B17" s="82">
        <v>31.6</v>
      </c>
      <c r="C17" s="82">
        <v>37.299999999999997</v>
      </c>
      <c r="D17" s="82">
        <v>30.5</v>
      </c>
      <c r="E17" s="82">
        <v>38.4</v>
      </c>
      <c r="F17" s="82">
        <v>36.700000000000003</v>
      </c>
      <c r="G17" s="82">
        <v>31.2</v>
      </c>
      <c r="H17" s="82">
        <v>10.1</v>
      </c>
      <c r="I17" s="82">
        <v>29.1</v>
      </c>
    </row>
    <row r="18" spans="1:12" ht="9.75" customHeight="1">
      <c r="A18" s="81">
        <v>2018</v>
      </c>
      <c r="B18" s="82">
        <v>29.5</v>
      </c>
      <c r="C18" s="82">
        <v>35.700000000000003</v>
      </c>
      <c r="D18" s="82">
        <v>32.4</v>
      </c>
      <c r="E18" s="82">
        <v>38.799999999999997</v>
      </c>
      <c r="F18" s="82">
        <v>37.799999999999997</v>
      </c>
      <c r="G18" s="82">
        <v>32.299999999999997</v>
      </c>
      <c r="H18" s="82">
        <v>10.4</v>
      </c>
      <c r="I18" s="82">
        <v>29</v>
      </c>
    </row>
    <row r="19" spans="1:12" ht="9.75" customHeight="1">
      <c r="A19" s="81">
        <v>2019</v>
      </c>
      <c r="B19" s="82">
        <v>31</v>
      </c>
      <c r="C19" s="82">
        <v>37.4</v>
      </c>
      <c r="D19" s="82">
        <v>33.5</v>
      </c>
      <c r="E19" s="82">
        <v>39.200000000000003</v>
      </c>
      <c r="F19" s="82">
        <v>37.700000000000003</v>
      </c>
      <c r="G19" s="82">
        <v>32</v>
      </c>
      <c r="H19" s="82">
        <v>8.6</v>
      </c>
      <c r="I19" s="82">
        <v>29</v>
      </c>
    </row>
    <row r="20" spans="1:12" ht="9.75" customHeight="1">
      <c r="A20" s="81">
        <v>2020</v>
      </c>
      <c r="B20" s="82">
        <v>28.4</v>
      </c>
      <c r="C20" s="82">
        <v>34.9</v>
      </c>
      <c r="D20" s="82">
        <v>30.2</v>
      </c>
      <c r="E20" s="82">
        <v>38</v>
      </c>
      <c r="F20" s="82">
        <v>36.1</v>
      </c>
      <c r="G20" s="82">
        <v>33.799999999999997</v>
      </c>
      <c r="H20" s="82">
        <v>8.9</v>
      </c>
      <c r="I20" s="82">
        <v>28.4</v>
      </c>
    </row>
    <row r="21" spans="1:12" ht="9.75" customHeight="1">
      <c r="A21" s="81">
        <v>2021</v>
      </c>
      <c r="B21" s="82">
        <v>29.6</v>
      </c>
      <c r="C21" s="82">
        <v>35.6</v>
      </c>
      <c r="D21" s="82">
        <v>30.6</v>
      </c>
      <c r="E21" s="82">
        <v>37.200000000000003</v>
      </c>
      <c r="F21" s="82">
        <v>34.799999999999997</v>
      </c>
      <c r="G21" s="82">
        <v>31.3</v>
      </c>
      <c r="H21" s="82">
        <v>9.4</v>
      </c>
      <c r="I21" s="82">
        <v>28.5</v>
      </c>
    </row>
    <row r="22" spans="1:12" ht="9.75" customHeight="1">
      <c r="A22" s="81">
        <v>2022</v>
      </c>
      <c r="B22" s="82">
        <v>32.299999999999997</v>
      </c>
      <c r="C22" s="82">
        <v>38.1</v>
      </c>
      <c r="D22" s="82">
        <v>30.7</v>
      </c>
      <c r="E22" s="82">
        <v>39.1</v>
      </c>
      <c r="F22" s="82">
        <v>37</v>
      </c>
      <c r="G22" s="82">
        <v>33</v>
      </c>
      <c r="H22" s="82">
        <v>9.6999999999999993</v>
      </c>
      <c r="I22" s="82">
        <v>29.4</v>
      </c>
    </row>
    <row r="23" spans="1:12" ht="9.75" customHeight="1">
      <c r="A23" s="81">
        <v>2023</v>
      </c>
      <c r="B23" s="82">
        <v>31.7</v>
      </c>
      <c r="C23" s="82">
        <v>38.9</v>
      </c>
      <c r="D23" s="82">
        <v>32.700000000000003</v>
      </c>
      <c r="E23" s="82">
        <v>40.200000000000003</v>
      </c>
      <c r="F23" s="82">
        <v>39.6</v>
      </c>
      <c r="G23" s="82">
        <v>33.299999999999997</v>
      </c>
      <c r="H23" s="82">
        <v>8.9</v>
      </c>
      <c r="I23" s="82">
        <v>28.8</v>
      </c>
    </row>
    <row r="24" spans="1:12" ht="3" customHeight="1">
      <c r="A24" s="81"/>
      <c r="B24" s="80"/>
      <c r="C24" s="80"/>
      <c r="D24" s="80"/>
      <c r="E24" s="80"/>
      <c r="F24" s="80"/>
      <c r="G24" s="80"/>
      <c r="H24" s="80"/>
      <c r="I24" s="80"/>
    </row>
    <row r="25" spans="1:12" ht="10" customHeight="1">
      <c r="A25" s="6"/>
      <c r="B25" s="841" t="s">
        <v>667</v>
      </c>
      <c r="C25" s="841"/>
      <c r="D25" s="841"/>
      <c r="E25" s="841"/>
      <c r="F25" s="841"/>
      <c r="G25" s="841"/>
      <c r="H25" s="841"/>
      <c r="I25" s="841"/>
    </row>
    <row r="26" spans="1:12" ht="3" customHeight="1">
      <c r="A26" s="81"/>
      <c r="B26" s="80"/>
      <c r="C26" s="80"/>
      <c r="D26" s="80"/>
      <c r="E26" s="80"/>
      <c r="F26" s="80"/>
      <c r="G26" s="80"/>
      <c r="H26" s="80"/>
      <c r="I26" s="80"/>
    </row>
    <row r="27" spans="1:12" ht="9.75" customHeight="1">
      <c r="A27" s="6" t="s">
        <v>742</v>
      </c>
      <c r="B27" s="80">
        <v>27.8</v>
      </c>
      <c r="C27" s="80">
        <v>35.4</v>
      </c>
      <c r="D27" s="80">
        <v>35.1</v>
      </c>
      <c r="E27" s="80">
        <v>36.1</v>
      </c>
      <c r="F27" s="80">
        <v>40.9</v>
      </c>
      <c r="G27" s="80">
        <v>31.5</v>
      </c>
      <c r="H27" s="80">
        <v>5.4</v>
      </c>
      <c r="I27" s="80">
        <v>25.6</v>
      </c>
      <c r="K27" s="6"/>
      <c r="L27" s="80"/>
    </row>
    <row r="28" spans="1:12" ht="9.75" customHeight="1">
      <c r="A28" s="6" t="s">
        <v>743</v>
      </c>
      <c r="B28" s="80">
        <v>13.1</v>
      </c>
      <c r="C28" s="80">
        <v>28.8</v>
      </c>
      <c r="D28" s="80">
        <v>32.200000000000003</v>
      </c>
      <c r="E28" s="80">
        <v>23.2</v>
      </c>
      <c r="F28" s="80">
        <v>17.5</v>
      </c>
      <c r="G28" s="80">
        <v>17.899999999999999</v>
      </c>
      <c r="H28" s="80">
        <v>1.8</v>
      </c>
      <c r="I28" s="80">
        <v>10.8</v>
      </c>
      <c r="K28" s="6"/>
      <c r="L28" s="80"/>
    </row>
    <row r="29" spans="1:12" ht="9.75" customHeight="1">
      <c r="A29" s="6" t="s">
        <v>744</v>
      </c>
      <c r="B29" s="80">
        <v>37.4</v>
      </c>
      <c r="C29" s="80">
        <v>54.6</v>
      </c>
      <c r="D29" s="80">
        <v>30.7</v>
      </c>
      <c r="E29" s="80">
        <v>46.1</v>
      </c>
      <c r="F29" s="80">
        <v>32.1</v>
      </c>
      <c r="G29" s="80">
        <v>36</v>
      </c>
      <c r="H29" s="80">
        <v>4.8</v>
      </c>
      <c r="I29" s="80">
        <v>22.7</v>
      </c>
      <c r="K29" s="6"/>
      <c r="L29" s="80"/>
    </row>
    <row r="30" spans="1:12" ht="9.75" customHeight="1">
      <c r="A30" s="6" t="s">
        <v>745</v>
      </c>
      <c r="B30" s="80">
        <v>29.2</v>
      </c>
      <c r="C30" s="80">
        <v>40.299999999999997</v>
      </c>
      <c r="D30" s="80">
        <v>28.5</v>
      </c>
      <c r="E30" s="80">
        <v>45.3</v>
      </c>
      <c r="F30" s="80">
        <v>57.2</v>
      </c>
      <c r="G30" s="80">
        <v>36.700000000000003</v>
      </c>
      <c r="H30" s="80">
        <v>1.8</v>
      </c>
      <c r="I30" s="80">
        <v>25.5</v>
      </c>
      <c r="K30" s="6"/>
      <c r="L30" s="80"/>
    </row>
    <row r="31" spans="1:12" ht="9.75" customHeight="1">
      <c r="A31" s="6" t="s">
        <v>243</v>
      </c>
      <c r="B31" s="80">
        <v>15.3</v>
      </c>
      <c r="C31" s="80">
        <v>38</v>
      </c>
      <c r="D31" s="80">
        <v>22.4</v>
      </c>
      <c r="E31" s="80">
        <v>36.1</v>
      </c>
      <c r="F31" s="80">
        <v>25.3</v>
      </c>
      <c r="G31" s="80">
        <v>22.7</v>
      </c>
      <c r="H31" s="80">
        <v>1.9</v>
      </c>
      <c r="I31" s="80">
        <v>2.2999999999999998</v>
      </c>
      <c r="K31" s="6"/>
      <c r="L31" s="80"/>
    </row>
    <row r="32" spans="1:12" ht="9.75" customHeight="1">
      <c r="A32" s="131" t="s">
        <v>399</v>
      </c>
      <c r="B32" s="319">
        <v>16.5</v>
      </c>
      <c r="C32" s="319">
        <v>41</v>
      </c>
      <c r="D32" s="319">
        <v>15</v>
      </c>
      <c r="E32" s="319">
        <v>41.1</v>
      </c>
      <c r="F32" s="319">
        <v>26.3</v>
      </c>
      <c r="G32" s="319">
        <v>24.2</v>
      </c>
      <c r="H32" s="319">
        <v>1.8</v>
      </c>
      <c r="I32" s="319">
        <v>1.3</v>
      </c>
      <c r="K32" s="6"/>
      <c r="L32" s="80"/>
    </row>
    <row r="33" spans="1:18" ht="9.75" customHeight="1">
      <c r="A33" s="7" t="s">
        <v>245</v>
      </c>
      <c r="B33" s="319">
        <v>14.1</v>
      </c>
      <c r="C33" s="319">
        <v>35.1</v>
      </c>
      <c r="D33" s="319">
        <v>29.5</v>
      </c>
      <c r="E33" s="319">
        <v>31.3</v>
      </c>
      <c r="F33" s="319">
        <v>24.4</v>
      </c>
      <c r="G33" s="319">
        <v>21.2</v>
      </c>
      <c r="H33" s="319">
        <v>2</v>
      </c>
      <c r="I33" s="319">
        <v>3.3</v>
      </c>
      <c r="K33" s="6"/>
      <c r="L33" s="80"/>
    </row>
    <row r="34" spans="1:18" ht="9.75" customHeight="1">
      <c r="A34" s="6" t="s">
        <v>746</v>
      </c>
      <c r="B34" s="80">
        <v>18.5</v>
      </c>
      <c r="C34" s="80">
        <v>25.9</v>
      </c>
      <c r="D34" s="80">
        <v>31</v>
      </c>
      <c r="E34" s="80">
        <v>39</v>
      </c>
      <c r="F34" s="80">
        <v>46.1</v>
      </c>
      <c r="G34" s="80">
        <v>28.9</v>
      </c>
      <c r="H34" s="80">
        <v>3.2</v>
      </c>
      <c r="I34" s="80">
        <v>15.8</v>
      </c>
      <c r="K34" s="6"/>
      <c r="L34" s="80"/>
      <c r="M34" s="320"/>
      <c r="N34" s="320"/>
      <c r="O34" s="320"/>
      <c r="P34" s="320"/>
      <c r="Q34" s="320"/>
      <c r="R34" s="320"/>
    </row>
    <row r="35" spans="1:18" ht="9.75" customHeight="1">
      <c r="A35" s="6" t="s">
        <v>747</v>
      </c>
      <c r="B35" s="80">
        <v>17.8</v>
      </c>
      <c r="C35" s="80">
        <v>28</v>
      </c>
      <c r="D35" s="80">
        <v>26.4</v>
      </c>
      <c r="E35" s="80">
        <v>32.200000000000003</v>
      </c>
      <c r="F35" s="80">
        <v>25.3</v>
      </c>
      <c r="G35" s="80">
        <v>24.3</v>
      </c>
      <c r="H35" s="80">
        <v>2.5</v>
      </c>
      <c r="I35" s="80">
        <v>12.5</v>
      </c>
      <c r="K35" s="6"/>
      <c r="L35" s="80"/>
    </row>
    <row r="36" spans="1:18" ht="9.75" customHeight="1">
      <c r="A36" s="6" t="s">
        <v>748</v>
      </c>
      <c r="B36" s="80">
        <v>20.100000000000001</v>
      </c>
      <c r="C36" s="80">
        <v>31.7</v>
      </c>
      <c r="D36" s="80">
        <v>27.3</v>
      </c>
      <c r="E36" s="80">
        <v>38.5</v>
      </c>
      <c r="F36" s="80">
        <v>46.4</v>
      </c>
      <c r="G36" s="80">
        <v>31.1</v>
      </c>
      <c r="H36" s="80">
        <v>4.4000000000000004</v>
      </c>
      <c r="I36" s="80">
        <v>26.4</v>
      </c>
      <c r="K36" s="6"/>
      <c r="L36" s="80"/>
    </row>
    <row r="37" spans="1:18" ht="9.75" customHeight="1">
      <c r="A37" s="6" t="s">
        <v>749</v>
      </c>
      <c r="B37" s="80">
        <v>28.5</v>
      </c>
      <c r="C37" s="80">
        <v>39.5</v>
      </c>
      <c r="D37" s="80">
        <v>34.5</v>
      </c>
      <c r="E37" s="80">
        <v>36</v>
      </c>
      <c r="F37" s="80">
        <v>30.2</v>
      </c>
      <c r="G37" s="80">
        <v>28.7</v>
      </c>
      <c r="H37" s="80">
        <v>6.3</v>
      </c>
      <c r="I37" s="80">
        <v>34.9</v>
      </c>
      <c r="K37" s="6"/>
      <c r="L37" s="80"/>
    </row>
    <row r="38" spans="1:18" ht="9.75" customHeight="1">
      <c r="A38" s="6" t="s">
        <v>750</v>
      </c>
      <c r="B38" s="80">
        <v>23.8</v>
      </c>
      <c r="C38" s="80">
        <v>22.1</v>
      </c>
      <c r="D38" s="80">
        <v>32.9</v>
      </c>
      <c r="E38" s="80">
        <v>27.7</v>
      </c>
      <c r="F38" s="80">
        <v>24.2</v>
      </c>
      <c r="G38" s="80">
        <v>20.3</v>
      </c>
      <c r="H38" s="80">
        <v>4.2</v>
      </c>
      <c r="I38" s="80">
        <v>28.7</v>
      </c>
      <c r="K38" s="6"/>
      <c r="L38" s="80"/>
    </row>
    <row r="39" spans="1:18" ht="9.75" customHeight="1">
      <c r="A39" s="6" t="s">
        <v>751</v>
      </c>
      <c r="B39" s="80">
        <v>21.3</v>
      </c>
      <c r="C39" s="80">
        <v>25.9</v>
      </c>
      <c r="D39" s="80">
        <v>30.1</v>
      </c>
      <c r="E39" s="80">
        <v>29.4</v>
      </c>
      <c r="F39" s="80">
        <v>21.3</v>
      </c>
      <c r="G39" s="80">
        <v>21.6</v>
      </c>
      <c r="H39" s="80">
        <v>3.1</v>
      </c>
      <c r="I39" s="80">
        <v>24.9</v>
      </c>
      <c r="K39" s="6"/>
      <c r="L39" s="80"/>
    </row>
    <row r="40" spans="1:18" ht="9.75" customHeight="1">
      <c r="A40" s="6" t="s">
        <v>752</v>
      </c>
      <c r="B40" s="80">
        <v>55.4</v>
      </c>
      <c r="C40" s="80">
        <v>51.5</v>
      </c>
      <c r="D40" s="80">
        <v>36.700000000000003</v>
      </c>
      <c r="E40" s="80">
        <v>51.2</v>
      </c>
      <c r="F40" s="80">
        <v>43.6</v>
      </c>
      <c r="G40" s="80">
        <v>38.1</v>
      </c>
      <c r="H40" s="80">
        <v>7</v>
      </c>
      <c r="I40" s="80">
        <v>24.2</v>
      </c>
      <c r="K40" s="6"/>
      <c r="L40" s="80"/>
    </row>
    <row r="41" spans="1:18" ht="9.75" customHeight="1">
      <c r="A41" s="6" t="s">
        <v>753</v>
      </c>
      <c r="B41" s="80">
        <v>24.2</v>
      </c>
      <c r="C41" s="80">
        <v>32.700000000000003</v>
      </c>
      <c r="D41" s="80">
        <v>32.9</v>
      </c>
      <c r="E41" s="80">
        <v>30.9</v>
      </c>
      <c r="F41" s="80">
        <v>21.1</v>
      </c>
      <c r="G41" s="80">
        <v>23.9</v>
      </c>
      <c r="H41" s="80">
        <v>17.100000000000001</v>
      </c>
      <c r="I41" s="80">
        <v>31.2</v>
      </c>
      <c r="K41" s="6"/>
      <c r="L41" s="80"/>
    </row>
    <row r="42" spans="1:18" ht="9.75" customHeight="1">
      <c r="A42" s="6" t="s">
        <v>754</v>
      </c>
      <c r="B42" s="80">
        <v>22.2</v>
      </c>
      <c r="C42" s="80">
        <v>24.6</v>
      </c>
      <c r="D42" s="80">
        <v>27.5</v>
      </c>
      <c r="E42" s="80">
        <v>21.7</v>
      </c>
      <c r="F42" s="80">
        <v>21.8</v>
      </c>
      <c r="G42" s="80">
        <v>20.100000000000001</v>
      </c>
      <c r="H42" s="80">
        <v>13.6</v>
      </c>
      <c r="I42" s="80">
        <v>29.2</v>
      </c>
      <c r="K42" s="6"/>
      <c r="L42" s="80"/>
    </row>
    <row r="43" spans="1:18" ht="9.75" customHeight="1">
      <c r="A43" s="6" t="s">
        <v>755</v>
      </c>
      <c r="B43" s="80">
        <v>43.2</v>
      </c>
      <c r="C43" s="80">
        <v>51.3</v>
      </c>
      <c r="D43" s="80">
        <v>53.9</v>
      </c>
      <c r="E43" s="80">
        <v>48.7</v>
      </c>
      <c r="F43" s="80">
        <v>48.1</v>
      </c>
      <c r="G43" s="80">
        <v>43.7</v>
      </c>
      <c r="H43" s="80">
        <v>15</v>
      </c>
      <c r="I43" s="80">
        <v>35.9</v>
      </c>
      <c r="K43" s="6"/>
      <c r="L43" s="80"/>
    </row>
    <row r="44" spans="1:18" ht="9.75" customHeight="1">
      <c r="A44" s="6" t="s">
        <v>756</v>
      </c>
      <c r="B44" s="80">
        <v>43.6</v>
      </c>
      <c r="C44" s="80">
        <v>49.5</v>
      </c>
      <c r="D44" s="80">
        <v>34.6</v>
      </c>
      <c r="E44" s="80">
        <v>48.2</v>
      </c>
      <c r="F44" s="80">
        <v>42.9</v>
      </c>
      <c r="G44" s="80">
        <v>42.2</v>
      </c>
      <c r="H44" s="80">
        <v>6.3</v>
      </c>
      <c r="I44" s="80">
        <v>29.1</v>
      </c>
      <c r="K44" s="6"/>
      <c r="L44" s="80"/>
    </row>
    <row r="45" spans="1:18" ht="9.75" customHeight="1">
      <c r="A45" s="6" t="s">
        <v>757</v>
      </c>
      <c r="B45" s="80">
        <v>30.6</v>
      </c>
      <c r="C45" s="80">
        <v>30.8</v>
      </c>
      <c r="D45" s="80">
        <v>37.799999999999997</v>
      </c>
      <c r="E45" s="80">
        <v>21.8</v>
      </c>
      <c r="F45" s="80">
        <v>19.2</v>
      </c>
      <c r="G45" s="80">
        <v>21.3</v>
      </c>
      <c r="H45" s="80">
        <v>13.4</v>
      </c>
      <c r="I45" s="80">
        <v>20.2</v>
      </c>
      <c r="K45" s="6"/>
      <c r="L45" s="80"/>
    </row>
    <row r="46" spans="1:18" ht="9.75" customHeight="1">
      <c r="A46" s="6" t="s">
        <v>758</v>
      </c>
      <c r="B46" s="80">
        <v>24</v>
      </c>
      <c r="C46" s="80">
        <v>24.2</v>
      </c>
      <c r="D46" s="80">
        <v>41.4</v>
      </c>
      <c r="E46" s="80">
        <v>22.2</v>
      </c>
      <c r="F46" s="80">
        <v>14.3</v>
      </c>
      <c r="G46" s="80">
        <v>20.399999999999999</v>
      </c>
      <c r="H46" s="80">
        <v>29.9</v>
      </c>
      <c r="I46" s="80">
        <v>39.9</v>
      </c>
      <c r="K46" s="131"/>
      <c r="L46" s="319"/>
    </row>
    <row r="47" spans="1:18" ht="9.75" customHeight="1">
      <c r="A47" s="6" t="s">
        <v>759</v>
      </c>
      <c r="B47" s="80">
        <v>43.8</v>
      </c>
      <c r="C47" s="80">
        <v>46.8</v>
      </c>
      <c r="D47" s="80">
        <v>41.9</v>
      </c>
      <c r="E47" s="80">
        <v>45.7</v>
      </c>
      <c r="F47" s="80">
        <v>36.299999999999997</v>
      </c>
      <c r="G47" s="80">
        <v>40.299999999999997</v>
      </c>
      <c r="H47" s="80">
        <v>29.2</v>
      </c>
      <c r="I47" s="80">
        <v>50</v>
      </c>
      <c r="K47" s="6"/>
      <c r="L47" s="80"/>
    </row>
    <row r="48" spans="1:18" ht="9.75" customHeight="1">
      <c r="A48" s="6" t="s">
        <v>760</v>
      </c>
      <c r="B48" s="80">
        <v>35.200000000000003</v>
      </c>
      <c r="C48" s="80">
        <v>35.6</v>
      </c>
      <c r="D48" s="80">
        <v>29.6</v>
      </c>
      <c r="E48" s="80">
        <v>32.700000000000003</v>
      </c>
      <c r="F48" s="80">
        <v>14.5</v>
      </c>
      <c r="G48" s="80">
        <v>21.2</v>
      </c>
      <c r="H48" s="80">
        <v>18</v>
      </c>
      <c r="I48" s="80">
        <v>48.2</v>
      </c>
      <c r="K48" s="7"/>
      <c r="L48" s="319"/>
    </row>
    <row r="49" spans="1:9" ht="9.75" customHeight="1">
      <c r="A49" s="47" t="s">
        <v>261</v>
      </c>
      <c r="B49" s="320">
        <v>29.5</v>
      </c>
      <c r="C49" s="320">
        <v>40.299999999999997</v>
      </c>
      <c r="D49" s="320">
        <v>30.6</v>
      </c>
      <c r="E49" s="320">
        <v>42.7</v>
      </c>
      <c r="F49" s="320">
        <v>49.8</v>
      </c>
      <c r="G49" s="320">
        <v>35</v>
      </c>
      <c r="H49" s="320">
        <v>3.1</v>
      </c>
      <c r="I49" s="320">
        <v>25.1</v>
      </c>
    </row>
    <row r="50" spans="1:9" ht="9.75" customHeight="1">
      <c r="A50" s="79" t="s">
        <v>262</v>
      </c>
      <c r="B50" s="320">
        <v>18.8</v>
      </c>
      <c r="C50" s="320">
        <v>29.5</v>
      </c>
      <c r="D50" s="320">
        <v>28.2</v>
      </c>
      <c r="E50" s="320">
        <v>37.799999999999997</v>
      </c>
      <c r="F50" s="320">
        <v>42</v>
      </c>
      <c r="G50" s="320">
        <v>28.7</v>
      </c>
      <c r="H50" s="320">
        <v>3.5</v>
      </c>
      <c r="I50" s="320">
        <v>18.399999999999999</v>
      </c>
    </row>
    <row r="51" spans="1:9" ht="9.75" customHeight="1">
      <c r="A51" s="27" t="s">
        <v>263</v>
      </c>
      <c r="B51" s="320">
        <v>40.6</v>
      </c>
      <c r="C51" s="320">
        <v>42.5</v>
      </c>
      <c r="D51" s="320">
        <v>35</v>
      </c>
      <c r="E51" s="320">
        <v>42.1</v>
      </c>
      <c r="F51" s="320">
        <v>35.299999999999997</v>
      </c>
      <c r="G51" s="320">
        <v>31.9</v>
      </c>
      <c r="H51" s="320">
        <v>6.1</v>
      </c>
      <c r="I51" s="320">
        <v>27.9</v>
      </c>
    </row>
    <row r="52" spans="1:9" ht="9.75" customHeight="1">
      <c r="A52" s="27" t="s">
        <v>264</v>
      </c>
      <c r="B52" s="320">
        <v>37.6</v>
      </c>
      <c r="C52" s="320">
        <v>43.5</v>
      </c>
      <c r="D52" s="320">
        <v>43.1</v>
      </c>
      <c r="E52" s="320">
        <v>41.2</v>
      </c>
      <c r="F52" s="320">
        <v>37.200000000000003</v>
      </c>
      <c r="G52" s="320">
        <v>36.4</v>
      </c>
      <c r="H52" s="320">
        <v>14.7</v>
      </c>
      <c r="I52" s="320">
        <v>33.200000000000003</v>
      </c>
    </row>
    <row r="53" spans="1:9" ht="9.75" customHeight="1">
      <c r="A53" s="27" t="s">
        <v>265</v>
      </c>
      <c r="B53" s="320">
        <v>41.6</v>
      </c>
      <c r="C53" s="320">
        <v>43.9</v>
      </c>
      <c r="D53" s="320">
        <v>38.700000000000003</v>
      </c>
      <c r="E53" s="320">
        <v>42.3</v>
      </c>
      <c r="F53" s="320">
        <v>30.6</v>
      </c>
      <c r="G53" s="320">
        <v>35.299999999999997</v>
      </c>
      <c r="H53" s="320">
        <v>26.3</v>
      </c>
      <c r="I53" s="320">
        <v>49.5</v>
      </c>
    </row>
    <row r="54" spans="1:9" ht="9.75" customHeight="1">
      <c r="A54" s="27" t="s">
        <v>761</v>
      </c>
      <c r="B54" s="320">
        <v>32.700000000000003</v>
      </c>
      <c r="C54" s="320">
        <v>39.700000000000003</v>
      </c>
      <c r="D54" s="320">
        <v>34.5</v>
      </c>
      <c r="E54" s="320">
        <v>41.2</v>
      </c>
      <c r="F54" s="320">
        <v>40.6</v>
      </c>
      <c r="G54" s="320">
        <v>33.5</v>
      </c>
      <c r="H54" s="320">
        <v>8.6999999999999993</v>
      </c>
      <c r="I54" s="320">
        <v>28.7</v>
      </c>
    </row>
    <row r="55" spans="1:9" ht="3" customHeight="1">
      <c r="A55" s="322"/>
      <c r="B55" s="323"/>
      <c r="C55" s="323"/>
      <c r="D55" s="323"/>
      <c r="E55" s="323"/>
      <c r="F55" s="323"/>
      <c r="G55" s="323"/>
      <c r="H55" s="323"/>
      <c r="I55" s="323"/>
    </row>
    <row r="56" spans="1:9" ht="3" customHeight="1">
      <c r="A56" s="9"/>
      <c r="B56" s="9"/>
      <c r="C56" s="9"/>
      <c r="D56" s="9"/>
      <c r="E56" s="9"/>
      <c r="F56" s="9"/>
      <c r="G56" s="9"/>
      <c r="H56" s="9"/>
      <c r="I56" s="9"/>
    </row>
    <row r="57" spans="1:9" ht="12" customHeight="1">
      <c r="A57" s="9" t="s">
        <v>762</v>
      </c>
      <c r="B57" s="9"/>
      <c r="C57" s="9"/>
      <c r="D57" s="9"/>
      <c r="E57" s="9"/>
      <c r="F57" s="9"/>
      <c r="G57" s="9"/>
      <c r="H57" s="9"/>
      <c r="I57" s="9"/>
    </row>
    <row r="58" spans="1:9" ht="12" customHeight="1">
      <c r="A58" s="842" t="s">
        <v>771</v>
      </c>
      <c r="B58" s="842"/>
      <c r="C58" s="842"/>
      <c r="D58" s="842"/>
      <c r="E58" s="842"/>
      <c r="F58" s="842"/>
      <c r="G58" s="842"/>
      <c r="H58" s="9"/>
      <c r="I58" s="9"/>
    </row>
  </sheetData>
  <mergeCells count="4">
    <mergeCell ref="A5:I5"/>
    <mergeCell ref="A6:G6"/>
    <mergeCell ref="B25:I25"/>
    <mergeCell ref="A58:G58"/>
  </mergeCells>
  <pageMargins left="0.7" right="0.7" top="0.75" bottom="0.75" header="0.3" footer="0.3"/>
  <pageSetup paperSize="9" orientation="portrait" horizontalDpi="4294967293"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B168"/>
  <sheetViews>
    <sheetView zoomScaleNormal="100" workbookViewId="0">
      <selection activeCell="A4" sqref="A4"/>
    </sheetView>
  </sheetViews>
  <sheetFormatPr defaultColWidth="21.7265625" defaultRowHeight="12.5"/>
  <cols>
    <col min="1" max="1" width="14.54296875" style="103" customWidth="1"/>
    <col min="2" max="2" width="12.453125" style="253" customWidth="1"/>
    <col min="3" max="4" width="10.453125" style="254" customWidth="1"/>
    <col min="5" max="5" width="0.81640625" style="254" customWidth="1"/>
    <col min="6" max="6" width="11.81640625" style="253" customWidth="1"/>
    <col min="7" max="8" width="10.453125" style="254" customWidth="1"/>
    <col min="9" max="9" width="0.81640625" style="254" customWidth="1"/>
    <col min="10" max="10" width="11.81640625" style="253" customWidth="1"/>
    <col min="11" max="12" width="10.453125" style="254" customWidth="1"/>
    <col min="13" max="13" width="0.26953125" style="103" customWidth="1"/>
    <col min="14" max="14" width="0.26953125" style="103" hidden="1" customWidth="1"/>
    <col min="15" max="15" width="9.1796875" style="103" hidden="1" customWidth="1"/>
    <col min="16" max="104" width="9.1796875" style="103" customWidth="1"/>
    <col min="105" max="105" width="21.1796875" style="103" customWidth="1"/>
    <col min="106" max="106" width="9.453125" style="103" customWidth="1"/>
    <col min="107" max="107" width="8.453125" style="103" customWidth="1"/>
    <col min="108" max="108" width="7.453125" style="103" customWidth="1"/>
    <col min="109" max="109" width="0.81640625" style="103" customWidth="1"/>
    <col min="110" max="110" width="7" style="103" customWidth="1"/>
    <col min="111" max="111" width="7.1796875" style="103" customWidth="1"/>
    <col min="112" max="112" width="6.26953125" style="103" customWidth="1"/>
    <col min="113" max="113" width="0.81640625" style="103" customWidth="1"/>
    <col min="114" max="114" width="9" style="103" customWidth="1"/>
    <col min="115" max="115" width="7" style="103" customWidth="1"/>
    <col min="116" max="116" width="7.453125" style="103" customWidth="1"/>
    <col min="117" max="117" width="9.1796875" style="103" customWidth="1"/>
    <col min="118" max="118" width="11.7265625" style="103" customWidth="1"/>
    <col min="119" max="121" width="9.1796875" style="103" customWidth="1"/>
    <col min="122" max="16384" width="21.7265625" style="103"/>
  </cols>
  <sheetData>
    <row r="1" spans="1:106" s="69" customFormat="1" ht="12" customHeight="1">
      <c r="B1" s="236"/>
      <c r="C1" s="237"/>
      <c r="D1" s="237"/>
      <c r="E1" s="237"/>
      <c r="F1" s="236"/>
      <c r="G1" s="237"/>
      <c r="H1" s="237"/>
      <c r="I1" s="237"/>
      <c r="J1" s="236"/>
      <c r="K1" s="237"/>
      <c r="L1" s="237"/>
    </row>
    <row r="2" spans="1:106" s="69" customFormat="1" ht="12" customHeight="1">
      <c r="A2" s="284"/>
      <c r="B2" s="236"/>
      <c r="C2" s="237"/>
      <c r="D2" s="237"/>
      <c r="E2" s="237"/>
      <c r="F2" s="236"/>
      <c r="G2" s="237"/>
      <c r="H2" s="237"/>
      <c r="I2" s="237"/>
      <c r="J2" s="236"/>
      <c r="K2" s="237"/>
      <c r="L2" s="237"/>
    </row>
    <row r="3" spans="1:106" s="69" customFormat="1" ht="24" customHeight="1">
      <c r="A3" s="107"/>
      <c r="B3" s="238"/>
      <c r="C3" s="239"/>
      <c r="D3" s="239"/>
      <c r="E3" s="239"/>
      <c r="F3" s="238"/>
      <c r="G3" s="239"/>
      <c r="H3" s="240"/>
      <c r="I3" s="240"/>
      <c r="J3" s="241"/>
      <c r="K3" s="240"/>
      <c r="L3" s="240"/>
    </row>
    <row r="4" spans="1:106" ht="12" customHeight="1">
      <c r="A4" s="138" t="s">
        <v>4</v>
      </c>
      <c r="B4" s="241"/>
      <c r="C4" s="240"/>
      <c r="D4" s="237"/>
      <c r="E4" s="240"/>
      <c r="F4" s="241"/>
      <c r="G4" s="240"/>
      <c r="H4" s="240"/>
      <c r="I4" s="286"/>
      <c r="J4" s="250"/>
      <c r="K4" s="251"/>
      <c r="L4" s="251"/>
    </row>
    <row r="5" spans="1:106" s="14" customFormat="1" ht="10.5" customHeight="1">
      <c r="A5" s="138" t="s">
        <v>111</v>
      </c>
      <c r="B5" s="242"/>
      <c r="C5" s="243"/>
      <c r="D5" s="243"/>
      <c r="E5" s="243"/>
      <c r="F5" s="242"/>
      <c r="G5" s="243"/>
      <c r="H5" s="243"/>
      <c r="I5" s="243"/>
      <c r="J5" s="242"/>
      <c r="K5" s="243"/>
      <c r="L5" s="243"/>
    </row>
    <row r="6" spans="1:106" s="285" customFormat="1" ht="23.25" customHeight="1">
      <c r="A6" s="718" t="s">
        <v>112</v>
      </c>
      <c r="B6" s="718"/>
      <c r="C6" s="718"/>
      <c r="D6" s="718"/>
      <c r="E6" s="718"/>
      <c r="F6" s="718"/>
      <c r="G6" s="718"/>
      <c r="H6" s="718"/>
      <c r="I6" s="718"/>
      <c r="J6" s="718"/>
      <c r="K6" s="718"/>
      <c r="L6" s="718"/>
      <c r="M6" s="718"/>
      <c r="N6" s="718"/>
      <c r="O6" s="718"/>
    </row>
    <row r="7" spans="1:106" ht="6" customHeight="1">
      <c r="A7" s="614"/>
      <c r="B7" s="638"/>
      <c r="C7" s="639"/>
      <c r="D7" s="639"/>
      <c r="E7" s="639"/>
      <c r="F7" s="638"/>
      <c r="G7" s="639"/>
      <c r="H7" s="639"/>
      <c r="I7" s="639"/>
      <c r="J7" s="638"/>
      <c r="K7" s="639"/>
      <c r="L7" s="639"/>
    </row>
    <row r="8" spans="1:106" s="65" customFormat="1" ht="12" customHeight="1">
      <c r="A8" s="715"/>
      <c r="B8" s="719" t="s">
        <v>113</v>
      </c>
      <c r="C8" s="719"/>
      <c r="D8" s="719"/>
      <c r="E8" s="251"/>
      <c r="F8" s="719" t="s">
        <v>114</v>
      </c>
      <c r="G8" s="719"/>
      <c r="H8" s="719"/>
      <c r="I8" s="251"/>
      <c r="J8" s="719" t="s">
        <v>115</v>
      </c>
      <c r="K8" s="719"/>
      <c r="L8" s="719"/>
    </row>
    <row r="9" spans="1:106" ht="40.5" customHeight="1">
      <c r="A9" s="716"/>
      <c r="B9" s="640" t="s">
        <v>116</v>
      </c>
      <c r="C9" s="641" t="s">
        <v>117</v>
      </c>
      <c r="D9" s="641" t="s">
        <v>118</v>
      </c>
      <c r="E9" s="244"/>
      <c r="F9" s="640" t="s">
        <v>119</v>
      </c>
      <c r="G9" s="641" t="s">
        <v>120</v>
      </c>
      <c r="H9" s="641" t="s">
        <v>121</v>
      </c>
      <c r="I9" s="244"/>
      <c r="J9" s="640" t="s">
        <v>122</v>
      </c>
      <c r="K9" s="641" t="s">
        <v>123</v>
      </c>
      <c r="L9" s="641" t="s">
        <v>124</v>
      </c>
    </row>
    <row r="10" spans="1:106" ht="3" customHeight="1">
      <c r="A10" s="287"/>
      <c r="B10" s="231"/>
      <c r="C10" s="245"/>
      <c r="D10" s="245"/>
      <c r="E10" s="245"/>
      <c r="F10" s="231"/>
      <c r="G10" s="245"/>
      <c r="H10" s="246"/>
      <c r="I10" s="245"/>
      <c r="J10" s="231"/>
      <c r="K10" s="245"/>
      <c r="L10" s="245"/>
    </row>
    <row r="11" spans="1:106" s="65" customFormat="1" ht="10" customHeight="1">
      <c r="A11" s="106"/>
      <c r="B11" s="709" t="s">
        <v>75</v>
      </c>
      <c r="C11" s="710"/>
      <c r="D11" s="710"/>
      <c r="E11" s="710"/>
      <c r="F11" s="710"/>
      <c r="G11" s="710"/>
      <c r="H11" s="710"/>
      <c r="I11" s="710"/>
      <c r="J11" s="710"/>
      <c r="K11" s="710"/>
      <c r="L11" s="710"/>
      <c r="M11" s="710"/>
      <c r="N11" s="710"/>
      <c r="O11" s="710"/>
      <c r="BK11" s="103"/>
      <c r="BL11" s="103"/>
      <c r="BM11" s="103"/>
      <c r="BN11" s="103"/>
      <c r="BO11" s="103"/>
      <c r="BP11" s="103"/>
      <c r="BQ11" s="103"/>
      <c r="BR11" s="103"/>
      <c r="BS11" s="103"/>
      <c r="BT11" s="103"/>
      <c r="BU11" s="103"/>
      <c r="BV11" s="103"/>
      <c r="BW11" s="103"/>
      <c r="BX11" s="103"/>
      <c r="BY11" s="103"/>
      <c r="BZ11" s="103"/>
      <c r="CA11" s="103"/>
      <c r="CB11" s="103"/>
      <c r="CC11" s="103"/>
      <c r="CD11" s="103"/>
      <c r="CE11" s="103"/>
      <c r="CF11" s="103"/>
      <c r="CG11" s="103"/>
      <c r="CH11" s="103"/>
      <c r="CI11" s="103"/>
      <c r="CJ11" s="103"/>
      <c r="CK11" s="103"/>
      <c r="CL11" s="103"/>
      <c r="CM11" s="103"/>
      <c r="CN11" s="103"/>
      <c r="CO11" s="103"/>
      <c r="CP11" s="103"/>
      <c r="CQ11" s="103"/>
      <c r="CR11" s="103"/>
      <c r="CS11" s="103"/>
      <c r="CT11" s="103"/>
      <c r="CU11" s="103"/>
      <c r="CV11" s="103"/>
      <c r="CW11" s="103"/>
      <c r="CX11" s="103"/>
      <c r="CY11" s="103"/>
      <c r="CZ11" s="103"/>
      <c r="DA11" s="103"/>
      <c r="DB11" s="103"/>
    </row>
    <row r="12" spans="1:106" ht="3" customHeight="1">
      <c r="A12" s="287"/>
      <c r="B12" s="231"/>
      <c r="C12" s="245"/>
      <c r="D12" s="245"/>
      <c r="E12" s="245"/>
      <c r="F12" s="231"/>
      <c r="G12" s="245"/>
      <c r="H12" s="246"/>
      <c r="I12" s="245"/>
      <c r="J12" s="231"/>
      <c r="K12" s="245"/>
      <c r="L12" s="245"/>
    </row>
    <row r="13" spans="1:106" s="65" customFormat="1" ht="10" customHeight="1">
      <c r="A13" s="213">
        <v>2018</v>
      </c>
      <c r="B13" s="171">
        <v>329430934.17000002</v>
      </c>
      <c r="C13" s="232">
        <v>224.0568742036067</v>
      </c>
      <c r="D13" s="232">
        <v>7.7360551366433796</v>
      </c>
      <c r="E13" s="232"/>
      <c r="F13" s="171">
        <v>1500596.79</v>
      </c>
      <c r="G13" s="232">
        <v>1.0206055088738664</v>
      </c>
      <c r="H13" s="232">
        <v>3.5238644283840999E-2</v>
      </c>
      <c r="I13" s="232"/>
      <c r="J13" s="171">
        <v>1480125.78</v>
      </c>
      <c r="K13" s="233">
        <v>1.0066824978975386</v>
      </c>
      <c r="L13" s="232">
        <v>3.4757921784414003E-2</v>
      </c>
    </row>
    <row r="14" spans="1:106" s="65" customFormat="1" ht="10" customHeight="1">
      <c r="A14" s="287">
        <v>2019</v>
      </c>
      <c r="B14" s="171">
        <v>320778228.57999998</v>
      </c>
      <c r="C14" s="232">
        <v>216.64953113265145</v>
      </c>
      <c r="D14" s="232">
        <v>7.5302167774475501</v>
      </c>
      <c r="E14" s="232"/>
      <c r="F14" s="171">
        <v>1523747.33</v>
      </c>
      <c r="G14" s="232">
        <v>1.029119544897044</v>
      </c>
      <c r="H14" s="232">
        <v>3.5769720905779401E-2</v>
      </c>
      <c r="I14" s="232"/>
      <c r="J14" s="171">
        <v>1513695.6</v>
      </c>
      <c r="K14" s="233">
        <v>1.0223307344431298</v>
      </c>
      <c r="L14" s="232">
        <v>3.5533758177811799E-2</v>
      </c>
    </row>
    <row r="15" spans="1:106" s="65" customFormat="1" ht="10" customHeight="1">
      <c r="A15" s="213">
        <v>2020</v>
      </c>
      <c r="B15" s="171">
        <v>292309745.18000001</v>
      </c>
      <c r="C15" s="232">
        <v>215.28759429473752</v>
      </c>
      <c r="D15" s="232">
        <v>7.7760616053171896</v>
      </c>
      <c r="E15" s="232"/>
      <c r="F15" s="171">
        <v>1377283.1</v>
      </c>
      <c r="G15" s="232">
        <v>1.0143759151074856</v>
      </c>
      <c r="H15" s="232">
        <v>3.6638662959961502E-2</v>
      </c>
      <c r="I15" s="232"/>
      <c r="J15" s="171">
        <v>1333074.54</v>
      </c>
      <c r="K15" s="233">
        <v>0.98181608880482918</v>
      </c>
      <c r="L15" s="232">
        <v>3.2168485194480199E-2</v>
      </c>
      <c r="M15" s="103"/>
      <c r="N15" s="103"/>
      <c r="O15" s="103"/>
      <c r="P15" s="103"/>
      <c r="Q15" s="103"/>
      <c r="R15" s="103"/>
      <c r="S15" s="103"/>
      <c r="T15" s="103"/>
      <c r="U15" s="103"/>
      <c r="V15" s="103"/>
      <c r="W15" s="103"/>
      <c r="X15" s="103"/>
      <c r="Y15" s="103"/>
      <c r="Z15" s="103"/>
      <c r="AA15" s="103"/>
      <c r="AB15" s="103"/>
      <c r="AC15" s="103"/>
      <c r="AD15" s="103"/>
      <c r="AE15" s="103"/>
      <c r="AF15" s="103"/>
      <c r="AG15" s="103"/>
      <c r="AH15" s="103"/>
      <c r="AI15" s="103"/>
      <c r="AJ15" s="103"/>
      <c r="AK15" s="103"/>
      <c r="AL15" s="103"/>
      <c r="AM15" s="103"/>
      <c r="AN15" s="103"/>
      <c r="AO15" s="103"/>
      <c r="AP15" s="103"/>
      <c r="AQ15" s="103"/>
      <c r="AR15" s="103"/>
      <c r="AS15" s="103"/>
      <c r="AT15" s="103"/>
      <c r="AU15" s="103"/>
      <c r="AV15" s="103"/>
      <c r="AW15" s="103"/>
      <c r="AX15" s="103"/>
      <c r="AY15" s="103"/>
      <c r="AZ15" s="103"/>
      <c r="BA15" s="103"/>
      <c r="BB15" s="103"/>
      <c r="BC15" s="103"/>
      <c r="BD15" s="103"/>
      <c r="BE15" s="103"/>
      <c r="BF15" s="103"/>
      <c r="BG15" s="103"/>
      <c r="BH15" s="103"/>
      <c r="BI15" s="103"/>
      <c r="BJ15" s="103"/>
      <c r="BK15" s="103"/>
      <c r="BL15" s="103"/>
      <c r="BM15" s="103"/>
      <c r="BN15" s="103"/>
      <c r="BO15" s="103"/>
      <c r="BP15" s="103"/>
      <c r="BQ15" s="103"/>
      <c r="BR15" s="103"/>
      <c r="BS15" s="103"/>
      <c r="BT15" s="103"/>
      <c r="BU15" s="103"/>
      <c r="BV15" s="103"/>
      <c r="BW15" s="103"/>
      <c r="BX15" s="103"/>
      <c r="BY15" s="103"/>
      <c r="BZ15" s="103"/>
      <c r="CA15" s="103"/>
      <c r="CB15" s="103"/>
      <c r="CC15" s="103"/>
      <c r="CD15" s="103"/>
      <c r="CE15" s="103"/>
      <c r="CF15" s="103"/>
      <c r="CG15" s="103"/>
      <c r="CH15" s="103"/>
      <c r="CI15" s="103"/>
      <c r="CJ15" s="103"/>
      <c r="CK15" s="103"/>
      <c r="CL15" s="103"/>
      <c r="CM15" s="103"/>
      <c r="CN15" s="103"/>
      <c r="CO15" s="103"/>
      <c r="CP15" s="103"/>
      <c r="CQ15" s="103"/>
      <c r="CR15" s="103"/>
      <c r="CS15" s="103"/>
      <c r="CT15" s="103"/>
      <c r="CU15" s="103"/>
      <c r="CV15" s="103"/>
      <c r="CW15" s="103"/>
      <c r="CX15" s="103"/>
      <c r="CY15" s="103"/>
      <c r="CZ15" s="103"/>
      <c r="DA15" s="103"/>
      <c r="DB15" s="103"/>
    </row>
    <row r="16" spans="1:106" s="65" customFormat="1" ht="10" customHeight="1">
      <c r="A16" s="287">
        <v>2021</v>
      </c>
      <c r="B16" s="171">
        <v>311719846.61000001</v>
      </c>
      <c r="C16" s="232">
        <v>210.69413627629362</v>
      </c>
      <c r="D16" s="232">
        <v>7.5221264600098197</v>
      </c>
      <c r="E16" s="232"/>
      <c r="F16" s="171">
        <v>1406932.59</v>
      </c>
      <c r="G16" s="232">
        <v>0.95095788758003696</v>
      </c>
      <c r="H16" s="233">
        <v>3.39507573155262E-2</v>
      </c>
      <c r="I16" s="232"/>
      <c r="J16" s="171">
        <v>1383027.24</v>
      </c>
      <c r="K16" s="233">
        <v>0.93480005507303565</v>
      </c>
      <c r="L16" s="233">
        <v>3.2000755415824499E-2</v>
      </c>
      <c r="M16" s="103"/>
      <c r="N16" s="103"/>
      <c r="O16" s="103"/>
      <c r="P16" s="103"/>
      <c r="Q16" s="103"/>
      <c r="R16" s="103"/>
      <c r="S16" s="103"/>
      <c r="T16" s="103"/>
      <c r="U16" s="103"/>
      <c r="V16" s="103"/>
      <c r="W16" s="103"/>
      <c r="X16" s="103"/>
      <c r="Y16" s="103"/>
      <c r="Z16" s="103"/>
      <c r="AA16" s="103"/>
      <c r="AB16" s="103"/>
      <c r="AC16" s="103"/>
      <c r="AD16" s="103"/>
      <c r="AE16" s="103"/>
      <c r="AF16" s="103"/>
      <c r="AG16" s="103"/>
      <c r="AH16" s="103"/>
      <c r="AI16" s="103"/>
      <c r="AJ16" s="103"/>
      <c r="AK16" s="103"/>
      <c r="AL16" s="103"/>
      <c r="AM16" s="103"/>
      <c r="AN16" s="103"/>
      <c r="AO16" s="103"/>
      <c r="AP16" s="103"/>
      <c r="AQ16" s="103"/>
      <c r="AR16" s="103"/>
      <c r="AS16" s="103"/>
      <c r="AT16" s="103"/>
      <c r="AU16" s="103"/>
      <c r="AV16" s="103"/>
      <c r="AW16" s="103"/>
      <c r="AX16" s="103"/>
      <c r="AY16" s="103"/>
      <c r="AZ16" s="103"/>
      <c r="BA16" s="103"/>
      <c r="BB16" s="103"/>
      <c r="BC16" s="103"/>
      <c r="BD16" s="103"/>
      <c r="BE16" s="103"/>
      <c r="BF16" s="103"/>
      <c r="BG16" s="103"/>
      <c r="BH16" s="103"/>
      <c r="BI16" s="103"/>
      <c r="BJ16" s="103"/>
      <c r="BK16" s="103"/>
      <c r="BL16" s="103"/>
      <c r="BM16" s="103"/>
      <c r="BN16" s="103"/>
      <c r="BO16" s="103"/>
      <c r="BP16" s="103"/>
      <c r="BQ16" s="103"/>
      <c r="BR16" s="103"/>
      <c r="BS16" s="103"/>
      <c r="BT16" s="103"/>
      <c r="BU16" s="103"/>
      <c r="BV16" s="103"/>
      <c r="BW16" s="103"/>
      <c r="BX16" s="103"/>
      <c r="BY16" s="103"/>
      <c r="BZ16" s="103"/>
      <c r="CA16" s="103"/>
      <c r="CB16" s="103"/>
      <c r="CC16" s="103"/>
      <c r="CD16" s="103"/>
      <c r="CE16" s="103"/>
      <c r="CF16" s="103"/>
      <c r="CG16" s="103"/>
      <c r="CH16" s="103"/>
      <c r="CI16" s="103"/>
      <c r="CJ16" s="103"/>
      <c r="CK16" s="103"/>
      <c r="CL16" s="103"/>
      <c r="CM16" s="103"/>
      <c r="CN16" s="103"/>
      <c r="CO16" s="103"/>
      <c r="CP16" s="103"/>
      <c r="CQ16" s="103"/>
      <c r="CR16" s="103"/>
      <c r="CS16" s="103"/>
      <c r="CT16" s="103"/>
      <c r="CU16" s="103"/>
      <c r="CV16" s="103"/>
      <c r="CW16" s="103"/>
      <c r="CX16" s="103"/>
      <c r="CY16" s="103"/>
      <c r="CZ16" s="103"/>
      <c r="DA16" s="103"/>
      <c r="DB16" s="103"/>
    </row>
    <row r="17" spans="1:106" s="65" customFormat="1" ht="10" customHeight="1">
      <c r="A17" s="287">
        <v>2022</v>
      </c>
      <c r="B17" s="171">
        <v>313054586.11500001</v>
      </c>
      <c r="C17" s="232">
        <v>201.32696100873844</v>
      </c>
      <c r="D17" s="232">
        <v>7.2435183865708135</v>
      </c>
      <c r="E17" s="232"/>
      <c r="F17" s="171">
        <v>1290513.6429362812</v>
      </c>
      <c r="G17" s="232">
        <v>0.82993574091016531</v>
      </c>
      <c r="H17" s="233">
        <v>2.9860157670060505E-2</v>
      </c>
      <c r="I17" s="232"/>
      <c r="J17" s="171">
        <v>1343982.7490000001</v>
      </c>
      <c r="K17" s="233">
        <v>0.86432198889730716</v>
      </c>
      <c r="L17" s="233">
        <v>3.1097336328557386E-2</v>
      </c>
      <c r="M17" s="103"/>
      <c r="N17" s="103"/>
      <c r="O17" s="103"/>
      <c r="P17" s="103"/>
      <c r="Q17" s="103"/>
      <c r="R17" s="103"/>
      <c r="S17" s="103"/>
      <c r="T17" s="103"/>
      <c r="U17" s="103"/>
      <c r="V17" s="103"/>
      <c r="W17" s="103"/>
      <c r="X17" s="103"/>
      <c r="Y17" s="103"/>
      <c r="Z17" s="103"/>
      <c r="AA17" s="103"/>
      <c r="AB17" s="103"/>
      <c r="AC17" s="103"/>
      <c r="AD17" s="103"/>
      <c r="AE17" s="103"/>
      <c r="AF17" s="103"/>
      <c r="AG17" s="103"/>
      <c r="AH17" s="103"/>
      <c r="AI17" s="103"/>
      <c r="AJ17" s="103"/>
      <c r="AK17" s="103"/>
      <c r="AL17" s="103"/>
      <c r="AM17" s="103"/>
      <c r="AN17" s="103"/>
      <c r="AO17" s="103"/>
      <c r="AP17" s="103"/>
      <c r="AQ17" s="103"/>
      <c r="AR17" s="103"/>
      <c r="AS17" s="103"/>
      <c r="AT17" s="103"/>
      <c r="AU17" s="103"/>
      <c r="AV17" s="103"/>
      <c r="AW17" s="103"/>
      <c r="AX17" s="103"/>
      <c r="AY17" s="103"/>
      <c r="AZ17" s="103"/>
      <c r="BA17" s="103"/>
      <c r="BB17" s="103"/>
      <c r="BC17" s="103"/>
      <c r="BD17" s="103"/>
      <c r="BE17" s="103"/>
      <c r="BF17" s="103"/>
      <c r="BG17" s="103"/>
      <c r="BH17" s="103"/>
      <c r="BI17" s="103"/>
      <c r="BJ17" s="103"/>
      <c r="BK17" s="103"/>
      <c r="BL17" s="103"/>
      <c r="BM17" s="103"/>
      <c r="BN17" s="103"/>
      <c r="BO17" s="103"/>
      <c r="BP17" s="103"/>
      <c r="BQ17" s="103"/>
      <c r="BR17" s="103"/>
      <c r="BS17" s="103"/>
      <c r="BT17" s="103"/>
      <c r="BU17" s="103"/>
      <c r="BV17" s="103"/>
      <c r="BW17" s="103"/>
      <c r="BX17" s="103"/>
      <c r="BY17" s="103"/>
      <c r="BZ17" s="103"/>
      <c r="CA17" s="103"/>
      <c r="CB17" s="103"/>
      <c r="CC17" s="103"/>
      <c r="CD17" s="103"/>
      <c r="CE17" s="103"/>
      <c r="CF17" s="103"/>
      <c r="CG17" s="103"/>
      <c r="CH17" s="103"/>
      <c r="CI17" s="103"/>
      <c r="CJ17" s="103"/>
      <c r="CK17" s="103"/>
      <c r="CL17" s="103"/>
      <c r="CM17" s="103"/>
      <c r="CN17" s="103"/>
      <c r="CO17" s="103"/>
      <c r="CP17" s="103"/>
      <c r="CQ17" s="103"/>
      <c r="CR17" s="103"/>
      <c r="CS17" s="103"/>
      <c r="CT17" s="103"/>
      <c r="CU17" s="103"/>
      <c r="CV17" s="103"/>
      <c r="CW17" s="103"/>
      <c r="CX17" s="103"/>
      <c r="CY17" s="103"/>
      <c r="CZ17" s="103"/>
      <c r="DA17" s="103"/>
      <c r="DB17" s="103"/>
    </row>
    <row r="18" spans="1:106" s="65" customFormat="1" ht="10" customHeight="1">
      <c r="A18" s="287">
        <v>2023</v>
      </c>
      <c r="B18" s="171">
        <v>294401885.29000002</v>
      </c>
      <c r="C18" s="232">
        <v>187.95865963222269</v>
      </c>
      <c r="D18" s="232">
        <v>6.6528236985892404</v>
      </c>
      <c r="E18" s="232"/>
      <c r="F18" s="232" t="s">
        <v>77</v>
      </c>
      <c r="G18" s="232" t="s">
        <v>77</v>
      </c>
      <c r="H18" s="232" t="s">
        <v>77</v>
      </c>
      <c r="I18" s="232"/>
      <c r="J18" s="171" t="s">
        <v>77</v>
      </c>
      <c r="K18" s="232" t="s">
        <v>77</v>
      </c>
      <c r="L18" s="232" t="s">
        <v>77</v>
      </c>
      <c r="M18" s="103"/>
      <c r="N18" s="103"/>
      <c r="O18" s="103"/>
      <c r="P18" s="103"/>
      <c r="Q18" s="103"/>
      <c r="R18" s="103"/>
      <c r="S18" s="103"/>
      <c r="T18" s="103"/>
      <c r="U18" s="103"/>
      <c r="V18" s="103"/>
      <c r="W18" s="103"/>
      <c r="X18" s="103"/>
      <c r="Y18" s="103"/>
      <c r="Z18" s="103"/>
      <c r="AA18" s="103"/>
      <c r="AB18" s="103"/>
      <c r="AC18" s="103"/>
      <c r="AD18" s="103"/>
      <c r="AE18" s="103"/>
      <c r="AF18" s="103"/>
      <c r="AG18" s="103"/>
      <c r="AH18" s="103"/>
      <c r="AI18" s="103"/>
      <c r="AJ18" s="103"/>
      <c r="AK18" s="103"/>
      <c r="AL18" s="103"/>
      <c r="AM18" s="103"/>
      <c r="AN18" s="103"/>
      <c r="AO18" s="103"/>
      <c r="AP18" s="103"/>
      <c r="AQ18" s="103"/>
      <c r="AR18" s="103"/>
      <c r="AS18" s="103"/>
      <c r="AT18" s="103"/>
      <c r="AU18" s="103"/>
      <c r="AV18" s="103"/>
      <c r="AW18" s="103"/>
      <c r="AX18" s="103"/>
      <c r="AY18" s="103"/>
      <c r="AZ18" s="103"/>
      <c r="BA18" s="103"/>
      <c r="BB18" s="103"/>
      <c r="BC18" s="103"/>
      <c r="BD18" s="103"/>
      <c r="BE18" s="103"/>
      <c r="BF18" s="103"/>
      <c r="BG18" s="103"/>
      <c r="BH18" s="103"/>
      <c r="BI18" s="103"/>
      <c r="BJ18" s="103"/>
      <c r="BK18" s="103"/>
      <c r="BL18" s="103"/>
      <c r="BM18" s="103"/>
      <c r="BN18" s="103"/>
      <c r="BO18" s="103"/>
      <c r="BP18" s="103"/>
      <c r="BQ18" s="103"/>
      <c r="BR18" s="103"/>
      <c r="BS18" s="103"/>
      <c r="BT18" s="103"/>
      <c r="BU18" s="103"/>
      <c r="BV18" s="103"/>
      <c r="BW18" s="103"/>
      <c r="BX18" s="103"/>
      <c r="BY18" s="103"/>
      <c r="BZ18" s="103"/>
      <c r="CA18" s="103"/>
      <c r="CB18" s="103"/>
      <c r="CC18" s="103"/>
      <c r="CD18" s="103"/>
      <c r="CE18" s="103"/>
      <c r="CF18" s="103"/>
      <c r="CG18" s="103"/>
      <c r="CH18" s="103"/>
      <c r="CI18" s="103"/>
      <c r="CJ18" s="103"/>
      <c r="CK18" s="103"/>
      <c r="CL18" s="103"/>
      <c r="CM18" s="103"/>
      <c r="CN18" s="103"/>
      <c r="CO18" s="103"/>
      <c r="CP18" s="103"/>
      <c r="CQ18" s="103"/>
      <c r="CR18" s="103"/>
      <c r="CS18" s="103"/>
      <c r="CT18" s="103"/>
      <c r="CU18" s="103"/>
      <c r="CV18" s="103"/>
      <c r="CW18" s="103"/>
      <c r="CX18" s="103"/>
      <c r="CY18" s="103"/>
      <c r="CZ18" s="103"/>
      <c r="DA18" s="103"/>
      <c r="DB18" s="103"/>
    </row>
    <row r="19" spans="1:106" ht="4.5" customHeight="1">
      <c r="A19" s="287"/>
      <c r="B19" s="231"/>
      <c r="C19" s="245"/>
      <c r="D19" s="245"/>
      <c r="E19" s="245"/>
      <c r="F19" s="231"/>
      <c r="G19" s="245"/>
      <c r="H19" s="246"/>
      <c r="I19" s="245"/>
      <c r="J19" s="231"/>
      <c r="K19" s="245"/>
      <c r="L19" s="245"/>
    </row>
    <row r="20" spans="1:106" ht="10" customHeight="1">
      <c r="A20" s="642"/>
      <c r="B20" s="720" t="s">
        <v>78</v>
      </c>
      <c r="C20" s="720"/>
      <c r="D20" s="720"/>
      <c r="E20" s="720"/>
      <c r="F20" s="720"/>
      <c r="G20" s="720"/>
      <c r="H20" s="720"/>
      <c r="I20" s="720"/>
      <c r="J20" s="720"/>
      <c r="K20" s="720"/>
      <c r="L20" s="720"/>
      <c r="M20" s="643"/>
      <c r="N20" s="643"/>
      <c r="O20" s="643"/>
    </row>
    <row r="21" spans="1:106" ht="3" customHeight="1">
      <c r="A21" s="642"/>
      <c r="B21" s="247"/>
      <c r="C21" s="234"/>
      <c r="D21" s="232"/>
      <c r="E21" s="232"/>
      <c r="F21" s="247"/>
      <c r="G21" s="248"/>
      <c r="H21" s="248"/>
      <c r="I21" s="248"/>
      <c r="J21" s="249"/>
      <c r="K21" s="248"/>
      <c r="L21" s="248"/>
      <c r="M21" s="643"/>
      <c r="N21" s="643"/>
      <c r="O21" s="643"/>
    </row>
    <row r="22" spans="1:106" s="65" customFormat="1" ht="10" customHeight="1">
      <c r="A22" s="632" t="s">
        <v>79</v>
      </c>
      <c r="B22" s="171">
        <v>313054586.11500001</v>
      </c>
      <c r="C22" s="232">
        <v>201.32696100873844</v>
      </c>
      <c r="D22" s="232">
        <v>7.2435183865708135</v>
      </c>
      <c r="E22" s="234"/>
      <c r="F22" s="171">
        <v>1290513.6429362812</v>
      </c>
      <c r="G22" s="232">
        <v>0.82993574091016531</v>
      </c>
      <c r="H22" s="233">
        <v>2.9860157670060505E-2</v>
      </c>
      <c r="I22" s="234"/>
      <c r="J22" s="171">
        <v>1343982.7490000001</v>
      </c>
      <c r="K22" s="233">
        <v>0.86432198889730716</v>
      </c>
      <c r="L22" s="233">
        <v>3.1097336328557386E-2</v>
      </c>
      <c r="M22" s="644"/>
      <c r="N22" s="644"/>
      <c r="O22" s="644"/>
    </row>
    <row r="23" spans="1:106" s="65" customFormat="1" ht="10" customHeight="1">
      <c r="A23" s="632" t="s">
        <v>80</v>
      </c>
      <c r="B23" s="100">
        <v>56874581.159999996</v>
      </c>
      <c r="C23" s="232">
        <v>181.52</v>
      </c>
      <c r="D23" s="232">
        <v>7.8993472223051704</v>
      </c>
      <c r="E23" s="235"/>
      <c r="F23" s="100">
        <v>202394.73</v>
      </c>
      <c r="G23" s="174">
        <v>0.65</v>
      </c>
      <c r="H23" s="232">
        <v>2.811073445511603E-2</v>
      </c>
      <c r="I23" s="235"/>
      <c r="J23" s="100">
        <v>199726.71</v>
      </c>
      <c r="K23" s="233">
        <v>0.64</v>
      </c>
      <c r="L23" s="232">
        <v>2.7740171438277901E-2</v>
      </c>
      <c r="M23" s="644"/>
      <c r="N23" s="644"/>
      <c r="O23" s="644"/>
    </row>
    <row r="24" spans="1:106" s="65" customFormat="1" ht="10" customHeight="1">
      <c r="A24" s="632" t="s">
        <v>81</v>
      </c>
      <c r="B24" s="100">
        <v>79900385.370000005</v>
      </c>
      <c r="C24" s="232">
        <v>204.46</v>
      </c>
      <c r="D24" s="232">
        <v>9.9454602267529104</v>
      </c>
      <c r="E24" s="235"/>
      <c r="F24" s="100">
        <v>218924.33</v>
      </c>
      <c r="G24" s="174">
        <v>0.56000000000000005</v>
      </c>
      <c r="H24" s="232">
        <v>2.7250221717967274E-2</v>
      </c>
      <c r="I24" s="235"/>
      <c r="J24" s="100">
        <v>243924</v>
      </c>
      <c r="K24" s="233">
        <v>0.62</v>
      </c>
      <c r="L24" s="232">
        <v>3.03620117614769E-2</v>
      </c>
      <c r="M24" s="644"/>
      <c r="N24" s="644"/>
      <c r="O24" s="644"/>
    </row>
    <row r="25" spans="1:106" s="65" customFormat="1" ht="10" customHeight="1">
      <c r="A25" s="632" t="s">
        <v>82</v>
      </c>
      <c r="B25" s="100">
        <v>56651803.979999997</v>
      </c>
      <c r="C25" s="232">
        <v>1297.73</v>
      </c>
      <c r="D25" s="232">
        <v>10.159136319791179</v>
      </c>
      <c r="E25" s="235"/>
      <c r="F25" s="100">
        <v>250228.5</v>
      </c>
      <c r="G25" s="174">
        <v>5.73</v>
      </c>
      <c r="H25" s="232">
        <v>4.4872453549657763E-2</v>
      </c>
      <c r="I25" s="235"/>
      <c r="J25" s="100">
        <v>179149.61</v>
      </c>
      <c r="K25" s="233">
        <v>4.0999999999999996</v>
      </c>
      <c r="L25" s="232">
        <v>3.2126166896114167E-2</v>
      </c>
      <c r="M25" s="644"/>
      <c r="N25" s="644"/>
      <c r="O25" s="644"/>
    </row>
    <row r="26" spans="1:106" s="65" customFormat="1" ht="10" customHeight="1">
      <c r="A26" s="159" t="s">
        <v>83</v>
      </c>
      <c r="B26" s="100">
        <v>96163700.560000002</v>
      </c>
      <c r="C26" s="232">
        <v>525.80999999999995</v>
      </c>
      <c r="D26" s="232">
        <v>10.133461334313482</v>
      </c>
      <c r="E26" s="235"/>
      <c r="F26" s="100">
        <v>269838.46000000002</v>
      </c>
      <c r="G26" s="174">
        <v>1.48</v>
      </c>
      <c r="H26" s="232">
        <v>2.8434820883526689E-2</v>
      </c>
      <c r="I26" s="235"/>
      <c r="J26" s="100">
        <v>301918.36</v>
      </c>
      <c r="K26" s="233">
        <v>1.65</v>
      </c>
      <c r="L26" s="232">
        <v>3.1815310864315369E-2</v>
      </c>
      <c r="M26" s="644"/>
      <c r="N26" s="644"/>
      <c r="O26" s="644"/>
    </row>
    <row r="27" spans="1:106" s="65" customFormat="1" ht="10" customHeight="1">
      <c r="A27" s="632" t="s">
        <v>84</v>
      </c>
      <c r="B27" s="100">
        <v>7017863.3499999996</v>
      </c>
      <c r="C27" s="232">
        <v>302.14</v>
      </c>
      <c r="D27" s="232">
        <v>7.9206691391493855</v>
      </c>
      <c r="E27" s="235"/>
      <c r="F27" s="100">
        <v>32684.98</v>
      </c>
      <c r="G27" s="174">
        <v>1.41</v>
      </c>
      <c r="H27" s="232">
        <v>3.6889705525502275E-2</v>
      </c>
      <c r="I27" s="235"/>
      <c r="J27" s="100">
        <v>18020.080000000002</v>
      </c>
      <c r="K27" s="233">
        <v>0.78</v>
      </c>
      <c r="L27" s="232">
        <v>2.0338254597249045E-2</v>
      </c>
      <c r="M27" s="644"/>
      <c r="N27" s="644"/>
      <c r="O27" s="644"/>
    </row>
    <row r="28" spans="1:106" s="65" customFormat="1" ht="10" customHeight="1">
      <c r="A28" s="632" t="s">
        <v>85</v>
      </c>
      <c r="B28" s="100">
        <v>18264100.43</v>
      </c>
      <c r="C28" s="232">
        <v>378.07</v>
      </c>
      <c r="D28" s="232">
        <v>5.5839908224203461</v>
      </c>
      <c r="E28" s="235"/>
      <c r="F28" s="100">
        <v>76415.850000000006</v>
      </c>
      <c r="G28" s="174">
        <v>1.58</v>
      </c>
      <c r="H28" s="232">
        <v>2.3363067166809803E-2</v>
      </c>
      <c r="I28" s="235"/>
      <c r="J28" s="100">
        <v>76355.09</v>
      </c>
      <c r="K28" s="233">
        <v>1.58</v>
      </c>
      <c r="L28" s="232">
        <v>2.3344490654724215E-2</v>
      </c>
      <c r="M28" s="644"/>
      <c r="N28" s="644"/>
      <c r="O28" s="644"/>
    </row>
    <row r="29" spans="1:106" s="65" customFormat="1" ht="10" customHeight="1">
      <c r="A29" s="632" t="s">
        <v>86</v>
      </c>
      <c r="B29" s="100">
        <v>76225890.450000003</v>
      </c>
      <c r="C29" s="232">
        <v>290.41000000000003</v>
      </c>
      <c r="D29" s="232">
        <v>17.40381106474462</v>
      </c>
      <c r="E29" s="235"/>
      <c r="F29" s="100">
        <v>1015164.03</v>
      </c>
      <c r="G29" s="174">
        <v>3.87</v>
      </c>
      <c r="H29" s="232">
        <v>0.23178112939767878</v>
      </c>
      <c r="I29" s="235"/>
      <c r="J29" s="100">
        <v>1452042.14</v>
      </c>
      <c r="K29" s="233">
        <v>5.53</v>
      </c>
      <c r="L29" s="232">
        <v>0.33152865664696807</v>
      </c>
      <c r="M29" s="644"/>
      <c r="N29" s="644"/>
      <c r="O29" s="644"/>
    </row>
    <row r="30" spans="1:106" s="65" customFormat="1" ht="10" customHeight="1">
      <c r="A30" s="632" t="s">
        <v>87</v>
      </c>
      <c r="B30" s="100">
        <v>13221880.65</v>
      </c>
      <c r="C30" s="232">
        <v>707.38</v>
      </c>
      <c r="D30" s="232">
        <v>11.747332037934399</v>
      </c>
      <c r="E30" s="235"/>
      <c r="F30" s="100">
        <v>57754.67</v>
      </c>
      <c r="G30" s="174">
        <v>3.09</v>
      </c>
      <c r="H30" s="232">
        <v>5.1313674899291173E-2</v>
      </c>
      <c r="I30" s="235"/>
      <c r="J30" s="100">
        <v>60030.44</v>
      </c>
      <c r="K30" s="233">
        <v>3.21</v>
      </c>
      <c r="L30" s="232">
        <v>5.3335643372586235E-2</v>
      </c>
      <c r="M30" s="644"/>
      <c r="N30" s="644"/>
      <c r="O30" s="644"/>
    </row>
    <row r="31" spans="1:106" s="65" customFormat="1" ht="10" customHeight="1">
      <c r="A31" s="632" t="s">
        <v>88</v>
      </c>
      <c r="B31" s="100">
        <v>43603901.130000003</v>
      </c>
      <c r="C31" s="232">
        <v>241.72</v>
      </c>
      <c r="D31" s="232">
        <v>10.184495989629561</v>
      </c>
      <c r="E31" s="235"/>
      <c r="F31" s="100">
        <v>158129.64000000001</v>
      </c>
      <c r="G31" s="174">
        <v>0.88</v>
      </c>
      <c r="H31" s="232">
        <v>3.6934096323632461E-2</v>
      </c>
      <c r="I31" s="235"/>
      <c r="J31" s="100">
        <v>196890.6</v>
      </c>
      <c r="K31" s="233">
        <v>1.0900000000000001</v>
      </c>
      <c r="L31" s="232">
        <v>4.5987434016910356E-2</v>
      </c>
      <c r="M31" s="644"/>
      <c r="N31" s="644"/>
      <c r="O31" s="644"/>
    </row>
    <row r="32" spans="1:106" s="65" customFormat="1" ht="10" customHeight="1">
      <c r="A32" s="632" t="s">
        <v>89</v>
      </c>
      <c r="B32" s="100">
        <v>322233885.56</v>
      </c>
      <c r="C32" s="232">
        <v>156.91</v>
      </c>
      <c r="D32" s="232">
        <v>7.1550455121399166</v>
      </c>
      <c r="E32" s="235"/>
      <c r="F32" s="100">
        <v>1936307.36</v>
      </c>
      <c r="G32" s="174">
        <v>0.94</v>
      </c>
      <c r="H32" s="232">
        <v>4.2994756005298534E-2</v>
      </c>
      <c r="I32" s="235"/>
      <c r="J32" s="100">
        <v>2321323.91</v>
      </c>
      <c r="K32" s="233">
        <v>1.1299999999999999</v>
      </c>
      <c r="L32" s="232">
        <v>5.1543859813514094E-2</v>
      </c>
      <c r="M32" s="644"/>
      <c r="N32" s="644"/>
      <c r="O32" s="644"/>
    </row>
    <row r="33" spans="1:89" s="65" customFormat="1" ht="10" customHeight="1">
      <c r="A33" s="632" t="s">
        <v>90</v>
      </c>
      <c r="B33" s="100">
        <v>617331739.10000002</v>
      </c>
      <c r="C33" s="232">
        <v>223.83</v>
      </c>
      <c r="D33" s="232">
        <v>10.085330268190972</v>
      </c>
      <c r="E33" s="235"/>
      <c r="F33" s="100">
        <v>2054463.42</v>
      </c>
      <c r="G33" s="174">
        <v>0.74</v>
      </c>
      <c r="H33" s="232">
        <v>3.3563707812633251E-2</v>
      </c>
      <c r="I33" s="235"/>
      <c r="J33" s="100">
        <v>2516314.21</v>
      </c>
      <c r="K33" s="233">
        <v>0.91</v>
      </c>
      <c r="L33" s="232">
        <v>4.1108950437879814E-2</v>
      </c>
      <c r="M33" s="644"/>
      <c r="N33" s="644"/>
      <c r="O33" s="644"/>
    </row>
    <row r="34" spans="1:89" s="65" customFormat="1" ht="10" customHeight="1">
      <c r="A34" s="632" t="s">
        <v>91</v>
      </c>
      <c r="B34" s="100">
        <v>74154112.260000005</v>
      </c>
      <c r="C34" s="232">
        <v>413.71</v>
      </c>
      <c r="D34" s="232">
        <v>7.4956165720054306</v>
      </c>
      <c r="E34" s="235"/>
      <c r="F34" s="100">
        <v>508738.73</v>
      </c>
      <c r="G34" s="174">
        <v>2.84</v>
      </c>
      <c r="H34" s="232">
        <v>5.1424126581661754E-2</v>
      </c>
      <c r="I34" s="235"/>
      <c r="J34" s="100">
        <v>600304.87</v>
      </c>
      <c r="K34" s="233">
        <v>3.35</v>
      </c>
      <c r="L34" s="232">
        <v>6.0679778837494848E-2</v>
      </c>
      <c r="M34" s="644"/>
      <c r="N34" s="644"/>
      <c r="O34" s="644"/>
    </row>
    <row r="35" spans="1:89" s="65" customFormat="1" ht="10" customHeight="1">
      <c r="A35" s="632" t="s">
        <v>92</v>
      </c>
      <c r="B35" s="100">
        <v>62014952.609999999</v>
      </c>
      <c r="C35" s="232">
        <v>174.39</v>
      </c>
      <c r="D35" s="232">
        <v>14.205956543919381</v>
      </c>
      <c r="E35" s="235"/>
      <c r="F35" s="100">
        <v>301942.40000000002</v>
      </c>
      <c r="G35" s="174">
        <v>0.85</v>
      </c>
      <c r="H35" s="232">
        <v>6.9166877223011125E-2</v>
      </c>
      <c r="I35" s="235"/>
      <c r="J35" s="100">
        <v>194487.77</v>
      </c>
      <c r="K35" s="233">
        <v>0.55000000000000004</v>
      </c>
      <c r="L35" s="232">
        <v>4.4551913573473698E-2</v>
      </c>
      <c r="M35" s="644"/>
      <c r="N35" s="644"/>
      <c r="O35" s="644"/>
    </row>
    <row r="36" spans="1:89" s="65" customFormat="1" ht="10" customHeight="1">
      <c r="A36" s="632" t="s">
        <v>93</v>
      </c>
      <c r="B36" s="100">
        <v>9748407.9800000004</v>
      </c>
      <c r="C36" s="232">
        <v>460.43</v>
      </c>
      <c r="D36" s="232">
        <v>5.7715091793823419</v>
      </c>
      <c r="E36" s="235"/>
      <c r="F36" s="100">
        <v>52493.83</v>
      </c>
      <c r="G36" s="174">
        <v>2.48</v>
      </c>
      <c r="H36" s="232">
        <v>3.1078779460965499E-2</v>
      </c>
      <c r="I36" s="235"/>
      <c r="J36" s="100">
        <v>64892.19</v>
      </c>
      <c r="K36" s="233">
        <v>3.06</v>
      </c>
      <c r="L36" s="232">
        <v>3.8419183011585756E-2</v>
      </c>
      <c r="M36" s="644"/>
      <c r="N36" s="644"/>
      <c r="O36" s="644"/>
    </row>
    <row r="37" spans="1:89" s="65" customFormat="1" ht="10" customHeight="1">
      <c r="A37" s="632" t="s">
        <v>94</v>
      </c>
      <c r="B37" s="100">
        <v>20934813.75</v>
      </c>
      <c r="C37" s="232">
        <v>534.16</v>
      </c>
      <c r="D37" s="232">
        <v>7.8223731015583606</v>
      </c>
      <c r="E37" s="235"/>
      <c r="F37" s="100">
        <v>135213.82</v>
      </c>
      <c r="G37" s="174">
        <v>3.45</v>
      </c>
      <c r="H37" s="232">
        <v>5.0523160184644776E-2</v>
      </c>
      <c r="I37" s="235"/>
      <c r="J37" s="100">
        <v>133568.09</v>
      </c>
      <c r="K37" s="233">
        <v>3.41</v>
      </c>
      <c r="L37" s="232">
        <v>4.990822688558795E-2</v>
      </c>
      <c r="M37" s="644"/>
      <c r="N37" s="644"/>
      <c r="O37" s="644"/>
    </row>
    <row r="38" spans="1:89" s="65" customFormat="1" ht="10" customHeight="1">
      <c r="A38" s="632" t="s">
        <v>95</v>
      </c>
      <c r="B38" s="100">
        <v>7718955.6299999999</v>
      </c>
      <c r="C38" s="232">
        <v>151.77000000000001</v>
      </c>
      <c r="D38" s="232">
        <v>10.464550105812</v>
      </c>
      <c r="E38" s="235"/>
      <c r="F38" s="100">
        <v>28507.040000000001</v>
      </c>
      <c r="G38" s="174">
        <v>0.56000000000000005</v>
      </c>
      <c r="H38" s="232">
        <v>3.864685363509298E-2</v>
      </c>
      <c r="I38" s="235"/>
      <c r="J38" s="100">
        <v>39188.22</v>
      </c>
      <c r="K38" s="233">
        <v>0.77</v>
      </c>
      <c r="L38" s="232">
        <v>5.312727672041094E-2</v>
      </c>
      <c r="M38" s="644"/>
      <c r="N38" s="644"/>
      <c r="O38" s="644"/>
    </row>
    <row r="39" spans="1:89" s="65" customFormat="1" ht="10" customHeight="1">
      <c r="A39" s="632" t="s">
        <v>96</v>
      </c>
      <c r="B39" s="100">
        <v>3518785.25</v>
      </c>
      <c r="C39" s="232">
        <v>276.43</v>
      </c>
      <c r="D39" s="232">
        <v>6.5676302827482331</v>
      </c>
      <c r="E39" s="235"/>
      <c r="F39" s="100">
        <v>11199.43</v>
      </c>
      <c r="G39" s="174">
        <v>0.88</v>
      </c>
      <c r="H39" s="232">
        <v>2.0903155603917301E-2</v>
      </c>
      <c r="I39" s="235"/>
      <c r="J39" s="100">
        <v>16037.5</v>
      </c>
      <c r="K39" s="233">
        <v>1.26</v>
      </c>
      <c r="L39" s="232">
        <v>2.993316249111104E-2</v>
      </c>
      <c r="M39" s="644"/>
      <c r="N39" s="644"/>
      <c r="O39" s="644"/>
    </row>
    <row r="40" spans="1:89" s="65" customFormat="1" ht="10" customHeight="1">
      <c r="A40" s="632" t="s">
        <v>97</v>
      </c>
      <c r="B40" s="100">
        <v>145808081.78</v>
      </c>
      <c r="C40" s="232">
        <v>201.87</v>
      </c>
      <c r="D40" s="232">
        <v>10.047975512690551</v>
      </c>
      <c r="E40" s="235"/>
      <c r="F40" s="100">
        <v>477745.08</v>
      </c>
      <c r="G40" s="174">
        <v>0.66</v>
      </c>
      <c r="H40" s="232">
        <v>3.2922529441072719E-2</v>
      </c>
      <c r="I40" s="235"/>
      <c r="J40" s="100">
        <v>621666.16</v>
      </c>
      <c r="K40" s="233">
        <v>0.86</v>
      </c>
      <c r="L40" s="232">
        <v>4.2840467253202529E-2</v>
      </c>
      <c r="M40" s="644"/>
      <c r="N40" s="644"/>
      <c r="O40" s="644"/>
    </row>
    <row r="41" spans="1:89" s="65" customFormat="1" ht="10" customHeight="1">
      <c r="A41" s="632" t="s">
        <v>98</v>
      </c>
      <c r="B41" s="100">
        <v>351970878.44</v>
      </c>
      <c r="C41" s="232">
        <v>720.99</v>
      </c>
      <c r="D41" s="232">
        <v>9.8668525836416698</v>
      </c>
      <c r="E41" s="235"/>
      <c r="F41" s="100">
        <v>1092832.1299999999</v>
      </c>
      <c r="G41" s="174">
        <v>2.2400000000000002</v>
      </c>
      <c r="H41" s="232">
        <v>3.0635527499231048E-2</v>
      </c>
      <c r="I41" s="235"/>
      <c r="J41" s="100">
        <v>1109667.3500000001</v>
      </c>
      <c r="K41" s="233">
        <v>2.27</v>
      </c>
      <c r="L41" s="232">
        <v>3.1107471754077957E-2</v>
      </c>
      <c r="M41" s="644"/>
      <c r="N41" s="644"/>
      <c r="O41" s="644"/>
    </row>
    <row r="42" spans="1:89" s="65" customFormat="1" ht="10" customHeight="1">
      <c r="A42" s="632" t="s">
        <v>99</v>
      </c>
      <c r="B42" s="100">
        <v>51001842.640000001</v>
      </c>
      <c r="C42" s="232">
        <v>380.26</v>
      </c>
      <c r="D42" s="232">
        <v>5.3481428867288532</v>
      </c>
      <c r="E42" s="235"/>
      <c r="F42" s="100">
        <v>258426.55</v>
      </c>
      <c r="G42" s="174">
        <v>1.93</v>
      </c>
      <c r="H42" s="232">
        <v>2.7099062378589743E-2</v>
      </c>
      <c r="I42" s="235"/>
      <c r="J42" s="100">
        <v>321876.03000000003</v>
      </c>
      <c r="K42" s="233">
        <v>2.4</v>
      </c>
      <c r="L42" s="232">
        <v>3.3752486403362293E-2</v>
      </c>
      <c r="M42" s="644"/>
      <c r="N42" s="644"/>
      <c r="O42" s="644"/>
    </row>
    <row r="43" spans="1:89" s="65" customFormat="1" ht="10" customHeight="1">
      <c r="A43" s="632" t="s">
        <v>100</v>
      </c>
      <c r="B43" s="100">
        <v>90451624.25</v>
      </c>
      <c r="C43" s="232">
        <v>538.79999999999995</v>
      </c>
      <c r="D43" s="232">
        <v>5.8354896462079386</v>
      </c>
      <c r="E43" s="235"/>
      <c r="F43" s="100">
        <v>420754.24</v>
      </c>
      <c r="G43" s="174">
        <v>2.5099999999999998</v>
      </c>
      <c r="H43" s="232">
        <v>2.7144974249791762E-2</v>
      </c>
      <c r="I43" s="235"/>
      <c r="J43" s="100">
        <v>366684.47</v>
      </c>
      <c r="K43" s="233">
        <v>2.1800000000000002</v>
      </c>
      <c r="L43" s="232">
        <v>2.3656661180523193E-2</v>
      </c>
      <c r="M43" s="644"/>
      <c r="N43" s="644"/>
      <c r="O43" s="644"/>
    </row>
    <row r="44" spans="1:89" s="65" customFormat="1" ht="10" customHeight="1">
      <c r="A44" s="632" t="s">
        <v>101</v>
      </c>
      <c r="B44" s="100">
        <v>30181364.440000001</v>
      </c>
      <c r="C44" s="232">
        <v>378.86</v>
      </c>
      <c r="D44" s="232">
        <v>7.7227559832021022</v>
      </c>
      <c r="E44" s="235"/>
      <c r="F44" s="100">
        <v>89329.94</v>
      </c>
      <c r="G44" s="174">
        <v>1.1200000000000001</v>
      </c>
      <c r="H44" s="232">
        <v>2.2857592471855946E-2</v>
      </c>
      <c r="I44" s="235"/>
      <c r="J44" s="100">
        <v>106465.71</v>
      </c>
      <c r="K44" s="233">
        <v>1.34</v>
      </c>
      <c r="L44" s="232">
        <v>2.72422640315979E-2</v>
      </c>
      <c r="M44" s="644"/>
      <c r="N44" s="644"/>
      <c r="O44" s="644"/>
    </row>
    <row r="45" spans="1:89" s="65" customFormat="1" ht="10" customHeight="1">
      <c r="A45" s="632" t="s">
        <v>102</v>
      </c>
      <c r="B45" s="100">
        <v>11692404.83</v>
      </c>
      <c r="C45" s="232">
        <v>287.5</v>
      </c>
      <c r="D45" s="232">
        <v>6.7073719622972927</v>
      </c>
      <c r="E45" s="235"/>
      <c r="F45" s="100">
        <v>45645.35</v>
      </c>
      <c r="G45" s="174">
        <v>1.1200000000000001</v>
      </c>
      <c r="H45" s="232">
        <v>2.6184548452659651E-2</v>
      </c>
      <c r="I45" s="235"/>
      <c r="J45" s="100">
        <v>42943.44</v>
      </c>
      <c r="K45" s="233">
        <v>1.06</v>
      </c>
      <c r="L45" s="232">
        <v>2.4634592250993424E-2</v>
      </c>
      <c r="M45" s="644"/>
      <c r="N45" s="644"/>
      <c r="O45" s="644"/>
    </row>
    <row r="46" spans="1:89" s="65" customFormat="1" ht="10" customHeight="1">
      <c r="A46" s="632" t="s">
        <v>103</v>
      </c>
      <c r="B46" s="100">
        <v>238981072.66</v>
      </c>
      <c r="C46" s="232">
        <v>215.57</v>
      </c>
      <c r="D46" s="232">
        <v>6.9576626370360497</v>
      </c>
      <c r="E46" s="235"/>
      <c r="F46" s="100">
        <v>1322178.5600000001</v>
      </c>
      <c r="G46" s="174">
        <v>1.19</v>
      </c>
      <c r="H46" s="232">
        <v>3.8493727825424887E-2</v>
      </c>
      <c r="I46" s="235"/>
      <c r="J46" s="100">
        <v>1224653.06</v>
      </c>
      <c r="K46" s="233">
        <v>1.1000000000000001</v>
      </c>
      <c r="L46" s="232">
        <v>3.5654383604748312E-2</v>
      </c>
      <c r="M46" s="644"/>
      <c r="N46" s="644"/>
      <c r="O46" s="644"/>
    </row>
    <row r="47" spans="1:89" s="65" customFormat="1" ht="10" customHeight="1">
      <c r="A47" s="632" t="s">
        <v>104</v>
      </c>
      <c r="B47" s="100">
        <v>41642443.539999999</v>
      </c>
      <c r="C47" s="232">
        <v>99.11</v>
      </c>
      <c r="D47" s="232">
        <v>4.8678479669978341</v>
      </c>
      <c r="E47" s="232"/>
      <c r="F47" s="100">
        <v>204991.1</v>
      </c>
      <c r="G47" s="174">
        <v>0.49</v>
      </c>
      <c r="H47" s="232">
        <v>2.3962703063501584E-2</v>
      </c>
      <c r="I47" s="234"/>
      <c r="J47" s="100">
        <v>266316.21000000002</v>
      </c>
      <c r="K47" s="233">
        <v>0.63</v>
      </c>
      <c r="L47" s="232">
        <v>3.1131382100135718E-2</v>
      </c>
      <c r="M47" s="644"/>
      <c r="N47" s="644"/>
      <c r="O47" s="644"/>
      <c r="P47" s="644"/>
      <c r="Q47" s="644"/>
      <c r="R47" s="644"/>
      <c r="S47" s="644"/>
      <c r="T47" s="644"/>
      <c r="U47" s="644"/>
      <c r="V47" s="644"/>
      <c r="W47" s="644"/>
      <c r="X47" s="644"/>
      <c r="Y47" s="644"/>
      <c r="Z47" s="644"/>
      <c r="AA47" s="644"/>
      <c r="AB47" s="644"/>
      <c r="AC47" s="644"/>
      <c r="AD47" s="644"/>
      <c r="AE47" s="644"/>
      <c r="AF47" s="644"/>
      <c r="AG47" s="644"/>
      <c r="AH47" s="644"/>
      <c r="AI47" s="644"/>
      <c r="AJ47" s="644"/>
      <c r="AK47" s="644"/>
      <c r="AL47" s="644"/>
      <c r="AM47" s="644"/>
      <c r="AN47" s="644"/>
      <c r="AO47" s="644"/>
      <c r="AP47" s="644"/>
      <c r="AQ47" s="644"/>
      <c r="AR47" s="644"/>
      <c r="AS47" s="644"/>
      <c r="AT47" s="644"/>
      <c r="AU47" s="644"/>
      <c r="AV47" s="644"/>
      <c r="AW47" s="644"/>
      <c r="AX47" s="644"/>
      <c r="AY47" s="644"/>
      <c r="AZ47" s="644"/>
      <c r="BA47" s="644"/>
      <c r="BB47" s="644"/>
      <c r="BC47" s="644"/>
      <c r="BD47" s="644"/>
      <c r="BE47" s="644"/>
      <c r="BF47" s="644"/>
      <c r="BG47" s="644"/>
      <c r="BH47" s="644"/>
      <c r="BI47" s="644"/>
      <c r="BJ47" s="644"/>
      <c r="BK47" s="644"/>
      <c r="BL47" s="644"/>
      <c r="BM47" s="644"/>
      <c r="BN47" s="644"/>
      <c r="BO47" s="644"/>
      <c r="BP47" s="644"/>
      <c r="BQ47" s="644"/>
      <c r="BR47" s="644"/>
      <c r="BS47" s="644"/>
      <c r="BT47" s="644"/>
      <c r="BU47" s="644"/>
      <c r="BV47" s="644"/>
      <c r="BW47" s="644"/>
      <c r="BX47" s="644"/>
      <c r="BY47" s="644"/>
      <c r="BZ47" s="644"/>
      <c r="CA47" s="644"/>
      <c r="CB47" s="644"/>
      <c r="CC47" s="644"/>
      <c r="CD47" s="644"/>
      <c r="CE47" s="644"/>
      <c r="CF47" s="644"/>
      <c r="CG47" s="644"/>
      <c r="CH47" s="644"/>
      <c r="CI47" s="644"/>
      <c r="CJ47" s="644"/>
      <c r="CK47" s="644"/>
    </row>
    <row r="48" spans="1:89" s="65" customFormat="1" ht="10" customHeight="1">
      <c r="A48" s="632" t="s">
        <v>105</v>
      </c>
      <c r="B48" s="100">
        <v>49013593.590000004</v>
      </c>
      <c r="C48" s="232">
        <v>407.55</v>
      </c>
      <c r="D48" s="232">
        <v>6.0831189740301763</v>
      </c>
      <c r="E48" s="235"/>
      <c r="F48" s="100">
        <v>232576.64000000001</v>
      </c>
      <c r="G48" s="174">
        <v>1.93</v>
      </c>
      <c r="H48" s="232">
        <v>2.8865285486613219E-2</v>
      </c>
      <c r="I48" s="235"/>
      <c r="J48" s="100">
        <v>210316.28</v>
      </c>
      <c r="K48" s="233">
        <v>1.75</v>
      </c>
      <c r="L48" s="232">
        <v>2.6102533189414388E-2</v>
      </c>
      <c r="M48" s="644"/>
      <c r="N48" s="644"/>
      <c r="O48" s="644"/>
      <c r="P48" s="644"/>
      <c r="Q48" s="644"/>
      <c r="R48" s="644"/>
      <c r="S48" s="644"/>
      <c r="T48" s="644"/>
      <c r="U48" s="644"/>
      <c r="V48" s="644"/>
      <c r="W48" s="644"/>
      <c r="X48" s="644"/>
      <c r="Y48" s="644"/>
      <c r="Z48" s="644"/>
      <c r="AA48" s="644"/>
      <c r="AB48" s="644"/>
      <c r="AC48" s="644"/>
      <c r="AD48" s="644"/>
      <c r="AE48" s="644"/>
      <c r="AF48" s="644"/>
      <c r="AG48" s="644"/>
      <c r="AH48" s="644"/>
      <c r="AI48" s="644"/>
      <c r="AJ48" s="644"/>
      <c r="AK48" s="644"/>
      <c r="AL48" s="644"/>
      <c r="AM48" s="644"/>
      <c r="AN48" s="644"/>
      <c r="AO48" s="644"/>
      <c r="AP48" s="644"/>
      <c r="AQ48" s="644"/>
      <c r="AR48" s="644"/>
      <c r="AS48" s="644"/>
      <c r="AT48" s="644"/>
      <c r="AU48" s="644"/>
      <c r="AV48" s="644"/>
      <c r="AW48" s="644"/>
      <c r="AX48" s="644"/>
      <c r="AY48" s="644"/>
      <c r="AZ48" s="644"/>
      <c r="BA48" s="644"/>
      <c r="BB48" s="644"/>
      <c r="BC48" s="644"/>
      <c r="BD48" s="644"/>
      <c r="BE48" s="644"/>
      <c r="BF48" s="644"/>
      <c r="BG48" s="644"/>
      <c r="BH48" s="644"/>
      <c r="BI48" s="644"/>
      <c r="BJ48" s="644"/>
      <c r="BK48" s="644"/>
      <c r="BL48" s="644"/>
      <c r="BM48" s="644"/>
      <c r="BN48" s="644"/>
      <c r="BO48" s="644"/>
      <c r="BP48" s="644"/>
      <c r="BQ48" s="644"/>
      <c r="BR48" s="644"/>
      <c r="BS48" s="644"/>
      <c r="BT48" s="644"/>
      <c r="BU48" s="644"/>
      <c r="BV48" s="644"/>
      <c r="BW48" s="644"/>
      <c r="BX48" s="644"/>
      <c r="BY48" s="644"/>
      <c r="BZ48" s="644"/>
      <c r="CA48" s="644"/>
      <c r="CB48" s="644"/>
      <c r="CC48" s="644"/>
      <c r="CD48" s="644"/>
      <c r="CE48" s="644"/>
      <c r="CF48" s="644"/>
      <c r="CG48" s="644"/>
      <c r="CH48" s="644"/>
      <c r="CI48" s="644"/>
      <c r="CJ48" s="644"/>
      <c r="CK48" s="644"/>
    </row>
    <row r="49" spans="1:106" s="65" customFormat="1" ht="10" customHeight="1">
      <c r="A49" s="634" t="s">
        <v>106</v>
      </c>
      <c r="B49" s="100">
        <v>2889377651.5049996</v>
      </c>
      <c r="C49" s="288">
        <v>243.88455849484365</v>
      </c>
      <c r="D49" s="288">
        <v>8.3721786656826431</v>
      </c>
      <c r="E49" s="235"/>
      <c r="F49" s="48">
        <v>12745394.452936282</v>
      </c>
      <c r="G49" s="288">
        <v>1.0758042990254006</v>
      </c>
      <c r="H49" s="288">
        <v>3.6930693178512802E-2</v>
      </c>
      <c r="I49" s="235"/>
      <c r="J49" s="48">
        <v>14228745.249</v>
      </c>
      <c r="K49" s="645">
        <v>1.2010099306957847</v>
      </c>
      <c r="L49" s="288">
        <v>4.1228808339076661E-2</v>
      </c>
      <c r="N49" s="644"/>
      <c r="O49" s="646"/>
      <c r="P49" s="644"/>
      <c r="Q49" s="644"/>
      <c r="R49" s="644"/>
      <c r="S49" s="644"/>
      <c r="T49" s="644"/>
      <c r="U49" s="644"/>
      <c r="V49" s="644"/>
      <c r="W49" s="644"/>
      <c r="X49" s="644"/>
      <c r="Y49" s="644"/>
      <c r="Z49" s="644"/>
      <c r="AA49" s="644"/>
      <c r="AB49" s="644"/>
      <c r="AC49" s="644"/>
      <c r="AD49" s="644"/>
      <c r="AE49" s="644"/>
      <c r="AF49" s="644"/>
      <c r="AG49" s="644"/>
      <c r="AH49" s="644"/>
      <c r="AI49" s="644"/>
      <c r="AJ49" s="644"/>
      <c r="AK49" s="644"/>
      <c r="AL49" s="644"/>
      <c r="AM49" s="644"/>
      <c r="AN49" s="644"/>
      <c r="AO49" s="644"/>
      <c r="AP49" s="644"/>
      <c r="AQ49" s="644"/>
      <c r="AR49" s="644"/>
      <c r="AS49" s="644"/>
      <c r="AT49" s="644"/>
      <c r="AU49" s="644"/>
      <c r="AV49" s="644"/>
      <c r="AW49" s="644"/>
      <c r="AX49" s="644"/>
      <c r="AY49" s="644"/>
      <c r="AZ49" s="644"/>
      <c r="BA49" s="644"/>
      <c r="BB49" s="644"/>
      <c r="BC49" s="644"/>
      <c r="BD49" s="644"/>
      <c r="BE49" s="644"/>
      <c r="BF49" s="644"/>
      <c r="BG49" s="644"/>
      <c r="BH49" s="644"/>
      <c r="BI49" s="644"/>
      <c r="BJ49" s="644"/>
      <c r="BK49" s="644"/>
      <c r="BL49" s="644"/>
      <c r="BM49" s="644"/>
      <c r="BN49" s="644"/>
      <c r="BO49" s="644"/>
      <c r="BP49" s="644"/>
      <c r="BQ49" s="644"/>
      <c r="BR49" s="644"/>
      <c r="BS49" s="644"/>
      <c r="BT49" s="644"/>
      <c r="BU49" s="644"/>
      <c r="BV49" s="644"/>
      <c r="BW49" s="644"/>
      <c r="BX49" s="644"/>
      <c r="BY49" s="644"/>
      <c r="BZ49" s="644"/>
      <c r="CA49" s="644"/>
      <c r="CB49" s="644"/>
      <c r="CC49" s="644"/>
      <c r="CD49" s="644"/>
      <c r="CE49" s="644"/>
      <c r="CF49" s="644"/>
      <c r="CG49" s="644"/>
      <c r="CH49" s="644"/>
      <c r="CI49" s="644"/>
      <c r="CJ49" s="644"/>
      <c r="CK49" s="644"/>
    </row>
    <row r="50" spans="1:106" ht="3" customHeight="1">
      <c r="A50" s="620"/>
      <c r="B50" s="647"/>
      <c r="C50" s="648"/>
      <c r="D50" s="648"/>
      <c r="E50" s="648"/>
      <c r="F50" s="647"/>
      <c r="G50" s="648"/>
      <c r="H50" s="649"/>
      <c r="I50" s="648"/>
      <c r="J50" s="647"/>
      <c r="K50" s="648"/>
      <c r="L50" s="648"/>
      <c r="P50" s="65"/>
      <c r="Q50" s="65"/>
      <c r="R50" s="65"/>
      <c r="S50" s="65"/>
      <c r="T50" s="65"/>
      <c r="U50" s="65"/>
      <c r="V50" s="65"/>
      <c r="W50" s="65"/>
      <c r="X50" s="65"/>
      <c r="Y50" s="65"/>
      <c r="Z50" s="65"/>
      <c r="AA50" s="65"/>
      <c r="AB50" s="65"/>
      <c r="AC50" s="65"/>
      <c r="AD50" s="65"/>
      <c r="AE50" s="65"/>
      <c r="AF50" s="65"/>
      <c r="AG50" s="65"/>
      <c r="AH50" s="65"/>
      <c r="AI50" s="65"/>
      <c r="AJ50" s="65"/>
      <c r="AK50" s="65"/>
      <c r="AL50" s="65"/>
      <c r="AM50" s="65"/>
      <c r="AN50" s="65"/>
      <c r="AO50" s="65"/>
      <c r="AP50" s="65"/>
      <c r="AQ50" s="65"/>
      <c r="AR50" s="65"/>
      <c r="AS50" s="65"/>
      <c r="AT50" s="65"/>
      <c r="AU50" s="65"/>
      <c r="AV50" s="65"/>
      <c r="AW50" s="65"/>
      <c r="AX50" s="65"/>
      <c r="AY50" s="65"/>
      <c r="AZ50" s="65"/>
      <c r="BA50" s="65"/>
      <c r="BB50" s="65"/>
      <c r="BC50" s="65"/>
      <c r="BD50" s="65"/>
      <c r="BE50" s="65"/>
      <c r="BF50" s="65"/>
      <c r="BG50" s="65"/>
      <c r="BH50" s="65"/>
      <c r="BI50" s="65"/>
      <c r="BJ50" s="65"/>
      <c r="BK50" s="65"/>
      <c r="BL50" s="65"/>
      <c r="BM50" s="65"/>
      <c r="BN50" s="65"/>
      <c r="BO50" s="65"/>
      <c r="BP50" s="65"/>
      <c r="BQ50" s="65"/>
      <c r="BR50" s="65"/>
      <c r="BS50" s="65"/>
      <c r="BT50" s="65"/>
      <c r="BU50" s="65"/>
      <c r="BV50" s="65"/>
      <c r="BW50" s="65"/>
      <c r="BX50" s="65"/>
      <c r="BY50" s="65"/>
      <c r="BZ50" s="65"/>
      <c r="CA50" s="65"/>
      <c r="CB50" s="65"/>
      <c r="CC50" s="65"/>
      <c r="CD50" s="65"/>
      <c r="CE50" s="65"/>
      <c r="CF50" s="65"/>
      <c r="CG50" s="65"/>
      <c r="CH50" s="65"/>
      <c r="CI50" s="65"/>
      <c r="CJ50" s="65"/>
      <c r="CK50" s="65"/>
      <c r="CL50" s="65"/>
      <c r="CM50" s="65"/>
      <c r="CN50" s="65"/>
      <c r="CO50" s="65"/>
      <c r="CP50" s="65"/>
      <c r="CQ50" s="65"/>
      <c r="CR50" s="65"/>
      <c r="CS50" s="65"/>
      <c r="CT50" s="65"/>
      <c r="CU50" s="65"/>
      <c r="CV50" s="65"/>
      <c r="CW50" s="65"/>
      <c r="CX50" s="65"/>
      <c r="CY50" s="65"/>
      <c r="CZ50" s="65"/>
      <c r="DA50" s="65"/>
      <c r="DB50" s="65"/>
    </row>
    <row r="51" spans="1:106" s="65" customFormat="1" ht="3" customHeight="1">
      <c r="A51" s="289"/>
      <c r="B51" s="231"/>
      <c r="C51" s="245"/>
      <c r="D51" s="245"/>
      <c r="E51" s="245"/>
      <c r="F51" s="231"/>
      <c r="G51" s="245"/>
      <c r="H51" s="246"/>
      <c r="I51" s="245"/>
      <c r="J51" s="231"/>
      <c r="K51" s="245"/>
      <c r="L51" s="245"/>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3"/>
      <c r="AN51" s="103"/>
      <c r="AO51" s="103"/>
      <c r="AP51" s="103"/>
      <c r="AQ51" s="103"/>
      <c r="AR51" s="103"/>
      <c r="AS51" s="103"/>
      <c r="AT51" s="103"/>
      <c r="AU51" s="103"/>
      <c r="AV51" s="103"/>
      <c r="AW51" s="103"/>
      <c r="AX51" s="103"/>
      <c r="AY51" s="103"/>
      <c r="AZ51" s="103"/>
      <c r="BA51" s="103"/>
      <c r="BB51" s="103"/>
      <c r="BC51" s="103"/>
      <c r="BD51" s="103"/>
      <c r="BE51" s="103"/>
      <c r="BF51" s="103"/>
      <c r="BG51" s="103"/>
      <c r="BH51" s="103"/>
      <c r="BI51" s="103"/>
      <c r="BJ51" s="103"/>
      <c r="BK51" s="103"/>
      <c r="BL51" s="103"/>
      <c r="BM51" s="103"/>
      <c r="BN51" s="103"/>
      <c r="BO51" s="103"/>
      <c r="BP51" s="103"/>
      <c r="BQ51" s="103"/>
      <c r="BR51" s="103"/>
      <c r="BS51" s="103"/>
      <c r="BT51" s="103"/>
      <c r="BU51" s="103"/>
      <c r="BV51" s="103"/>
      <c r="BW51" s="103"/>
      <c r="BX51" s="103"/>
      <c r="BY51" s="103"/>
      <c r="BZ51" s="103"/>
      <c r="CA51" s="103"/>
      <c r="CB51" s="103"/>
      <c r="CC51" s="103"/>
      <c r="CD51" s="103"/>
      <c r="CE51" s="103"/>
      <c r="CF51" s="103"/>
      <c r="CG51" s="103"/>
      <c r="CH51" s="103"/>
      <c r="CI51" s="103"/>
      <c r="CJ51" s="103"/>
      <c r="CK51" s="103"/>
      <c r="CL51" s="103"/>
      <c r="CM51" s="103"/>
      <c r="CN51" s="103"/>
      <c r="CO51" s="103"/>
      <c r="CP51" s="103"/>
      <c r="CQ51" s="103"/>
      <c r="CR51" s="103"/>
      <c r="CS51" s="103"/>
      <c r="CT51" s="103"/>
      <c r="CU51" s="103"/>
      <c r="CV51" s="103"/>
      <c r="CW51" s="103"/>
      <c r="CX51" s="103"/>
      <c r="CY51" s="103"/>
      <c r="CZ51" s="103"/>
      <c r="DA51" s="103"/>
      <c r="DB51" s="103"/>
    </row>
    <row r="52" spans="1:106" ht="10" customHeight="1">
      <c r="A52" s="712" t="s">
        <v>125</v>
      </c>
      <c r="B52" s="712"/>
      <c r="C52" s="712"/>
      <c r="D52" s="712"/>
      <c r="E52" s="712"/>
      <c r="F52" s="712"/>
      <c r="G52" s="712"/>
      <c r="H52" s="712"/>
      <c r="I52" s="712"/>
      <c r="J52" s="712"/>
      <c r="K52" s="712"/>
      <c r="L52" s="712"/>
      <c r="M52" s="712"/>
      <c r="N52" s="712"/>
      <c r="O52" s="712"/>
    </row>
    <row r="53" spans="1:106" s="65" customFormat="1" ht="21" customHeight="1">
      <c r="A53" s="708" t="s">
        <v>108</v>
      </c>
      <c r="B53" s="708"/>
      <c r="C53" s="708"/>
      <c r="D53" s="708"/>
      <c r="E53" s="708"/>
      <c r="F53" s="708"/>
      <c r="G53" s="708"/>
      <c r="H53" s="708"/>
      <c r="I53" s="708"/>
      <c r="J53" s="708"/>
      <c r="K53" s="708"/>
      <c r="L53" s="708"/>
      <c r="M53" s="708"/>
      <c r="N53" s="708"/>
      <c r="O53" s="708"/>
      <c r="P53" s="69"/>
      <c r="Q53" s="69"/>
      <c r="R53" s="69"/>
      <c r="S53" s="69"/>
      <c r="T53" s="69"/>
      <c r="U53" s="69"/>
      <c r="V53" s="69"/>
      <c r="W53" s="69"/>
      <c r="X53" s="69"/>
      <c r="Y53" s="69"/>
      <c r="Z53" s="69"/>
      <c r="AA53" s="69"/>
      <c r="AB53" s="69"/>
      <c r="AC53" s="69"/>
      <c r="AD53" s="69"/>
      <c r="AE53" s="69"/>
      <c r="AF53" s="69"/>
      <c r="AG53" s="69"/>
      <c r="AH53" s="69"/>
      <c r="AI53" s="69"/>
      <c r="AJ53" s="69"/>
      <c r="AK53" s="69"/>
      <c r="AL53" s="69"/>
      <c r="AM53" s="69"/>
      <c r="AN53" s="69"/>
      <c r="AO53" s="69"/>
      <c r="AP53" s="69"/>
      <c r="AQ53" s="69"/>
      <c r="AR53" s="69"/>
      <c r="AS53" s="69"/>
      <c r="AT53" s="69"/>
      <c r="AU53" s="69"/>
      <c r="AV53" s="69"/>
      <c r="AW53" s="69"/>
      <c r="AX53" s="69"/>
      <c r="AY53" s="69"/>
      <c r="AZ53" s="69"/>
      <c r="BA53" s="69"/>
      <c r="BB53" s="69"/>
      <c r="BC53" s="69"/>
      <c r="BD53" s="69"/>
      <c r="BE53" s="69"/>
      <c r="BF53" s="69"/>
      <c r="BG53" s="69"/>
      <c r="BH53" s="69"/>
      <c r="BI53" s="69"/>
      <c r="BJ53" s="69"/>
      <c r="BK53" s="69"/>
      <c r="BL53" s="69"/>
      <c r="BM53" s="69"/>
      <c r="BN53" s="69"/>
      <c r="BO53" s="69"/>
      <c r="BP53" s="69"/>
      <c r="BQ53" s="69"/>
      <c r="BR53" s="69"/>
      <c r="BS53" s="69"/>
      <c r="BT53" s="69"/>
      <c r="BU53" s="69"/>
      <c r="BV53" s="69"/>
      <c r="BW53" s="69"/>
      <c r="BX53" s="69"/>
      <c r="BY53" s="69"/>
      <c r="BZ53" s="69"/>
      <c r="CA53" s="69"/>
      <c r="CB53" s="69"/>
      <c r="CC53" s="69"/>
      <c r="CD53" s="69"/>
      <c r="CE53" s="69"/>
      <c r="CF53" s="69"/>
      <c r="CG53" s="69"/>
      <c r="CH53" s="69"/>
      <c r="CI53" s="69"/>
      <c r="CJ53" s="69"/>
      <c r="CK53" s="69"/>
      <c r="CL53" s="69"/>
      <c r="CM53" s="69"/>
      <c r="CN53" s="69"/>
      <c r="CO53" s="69"/>
      <c r="CP53" s="69"/>
      <c r="CQ53" s="69"/>
      <c r="CR53" s="69"/>
      <c r="CS53" s="69"/>
      <c r="CT53" s="69"/>
      <c r="CU53" s="69"/>
      <c r="CV53" s="69"/>
      <c r="CW53" s="69"/>
      <c r="CX53" s="69"/>
      <c r="CY53" s="69"/>
      <c r="CZ53" s="69"/>
      <c r="DA53" s="69"/>
      <c r="DB53" s="69"/>
    </row>
    <row r="54" spans="1:106" s="69" customFormat="1" ht="24.75" customHeight="1">
      <c r="A54" s="708" t="s">
        <v>126</v>
      </c>
      <c r="B54" s="708"/>
      <c r="C54" s="708"/>
      <c r="D54" s="708"/>
      <c r="E54" s="708"/>
      <c r="F54" s="708"/>
      <c r="G54" s="708"/>
      <c r="H54" s="708"/>
      <c r="I54" s="708"/>
      <c r="J54" s="708"/>
      <c r="K54" s="708"/>
      <c r="L54" s="708"/>
      <c r="M54" s="708"/>
      <c r="N54" s="708"/>
      <c r="O54" s="708"/>
      <c r="P54" s="65"/>
      <c r="Q54" s="65"/>
      <c r="R54" s="65"/>
      <c r="S54" s="65"/>
      <c r="T54" s="65"/>
      <c r="U54" s="65"/>
      <c r="V54" s="65"/>
      <c r="W54" s="65"/>
      <c r="X54" s="65"/>
      <c r="Y54" s="65"/>
      <c r="Z54" s="65"/>
      <c r="AA54" s="65"/>
      <c r="AB54" s="65"/>
      <c r="AC54" s="65"/>
      <c r="AD54" s="65"/>
      <c r="AE54" s="65"/>
      <c r="AF54" s="65"/>
      <c r="AG54" s="65"/>
      <c r="AH54" s="65"/>
      <c r="AI54" s="65"/>
      <c r="AJ54" s="65"/>
      <c r="AK54" s="65"/>
      <c r="AL54" s="65"/>
      <c r="AM54" s="65"/>
      <c r="AN54" s="65"/>
      <c r="AO54" s="65"/>
      <c r="AP54" s="65"/>
      <c r="AQ54" s="65"/>
      <c r="AR54" s="65"/>
      <c r="AS54" s="65"/>
      <c r="AT54" s="65"/>
      <c r="AU54" s="65"/>
      <c r="AV54" s="65"/>
      <c r="AW54" s="65"/>
      <c r="AX54" s="65"/>
      <c r="AY54" s="65"/>
      <c r="AZ54" s="65"/>
      <c r="BA54" s="65"/>
      <c r="BB54" s="65"/>
      <c r="BC54" s="65"/>
      <c r="BD54" s="65"/>
      <c r="BE54" s="65"/>
      <c r="BF54" s="65"/>
      <c r="BG54" s="65"/>
      <c r="BH54" s="65"/>
      <c r="BI54" s="65"/>
      <c r="BJ54" s="65"/>
      <c r="BK54" s="65"/>
      <c r="BL54" s="65"/>
      <c r="BM54" s="65"/>
      <c r="BN54" s="65"/>
      <c r="BO54" s="65"/>
      <c r="BP54" s="65"/>
      <c r="BQ54" s="65"/>
      <c r="BR54" s="65"/>
      <c r="BS54" s="65"/>
      <c r="BT54" s="65"/>
      <c r="BU54" s="65"/>
      <c r="BV54" s="65"/>
      <c r="BW54" s="65"/>
      <c r="BX54" s="65"/>
      <c r="BY54" s="65"/>
      <c r="BZ54" s="65"/>
      <c r="CA54" s="65"/>
      <c r="CB54" s="65"/>
      <c r="CC54" s="65"/>
      <c r="CD54" s="65"/>
      <c r="CE54" s="65"/>
      <c r="CF54" s="65"/>
      <c r="CG54" s="65"/>
      <c r="CH54" s="65"/>
      <c r="CI54" s="65"/>
      <c r="CJ54" s="65"/>
      <c r="CK54" s="65"/>
      <c r="CL54" s="65"/>
      <c r="CM54" s="65"/>
      <c r="CN54" s="65"/>
      <c r="CO54" s="65"/>
      <c r="CP54" s="65"/>
      <c r="CQ54" s="65"/>
      <c r="CR54" s="65"/>
      <c r="CS54" s="65"/>
      <c r="CT54" s="65"/>
      <c r="CU54" s="65"/>
      <c r="CV54" s="65"/>
      <c r="CW54" s="65"/>
      <c r="CX54" s="65"/>
      <c r="CY54" s="65"/>
      <c r="CZ54" s="65"/>
      <c r="DA54" s="65"/>
      <c r="DB54" s="65"/>
    </row>
    <row r="55" spans="1:106" s="65" customFormat="1" ht="20.149999999999999" customHeight="1">
      <c r="A55" s="708" t="s">
        <v>110</v>
      </c>
      <c r="B55" s="708"/>
      <c r="C55" s="708"/>
      <c r="D55" s="708"/>
      <c r="E55" s="708"/>
      <c r="F55" s="708"/>
      <c r="G55" s="708"/>
      <c r="H55" s="708"/>
      <c r="I55" s="708"/>
      <c r="J55" s="708"/>
      <c r="K55" s="708"/>
      <c r="L55" s="708"/>
      <c r="P55" s="608"/>
      <c r="Q55" s="608"/>
      <c r="R55" s="608"/>
      <c r="S55" s="608"/>
      <c r="T55" s="608"/>
      <c r="U55" s="608"/>
      <c r="V55" s="608"/>
      <c r="W55" s="608"/>
      <c r="X55" s="608"/>
      <c r="Y55" s="608"/>
      <c r="Z55" s="608"/>
      <c r="AA55" s="608"/>
      <c r="AB55" s="608"/>
      <c r="AC55" s="608"/>
      <c r="AD55" s="608"/>
      <c r="AE55" s="608"/>
      <c r="AF55" s="608"/>
      <c r="AG55" s="608"/>
      <c r="AH55" s="608"/>
      <c r="AI55" s="608"/>
      <c r="AJ55" s="608"/>
      <c r="AK55" s="608"/>
      <c r="AL55" s="608"/>
      <c r="AM55" s="608"/>
      <c r="AN55" s="608"/>
      <c r="AO55" s="608"/>
      <c r="AP55" s="608"/>
      <c r="AQ55" s="608"/>
      <c r="AR55" s="608"/>
      <c r="AS55" s="608"/>
      <c r="AT55" s="608"/>
      <c r="AU55" s="608"/>
      <c r="AV55" s="608"/>
      <c r="AW55" s="608"/>
      <c r="AX55" s="608"/>
      <c r="AY55" s="608"/>
      <c r="AZ55" s="608"/>
      <c r="BA55" s="608"/>
      <c r="BB55" s="608"/>
      <c r="BC55" s="608"/>
      <c r="BD55" s="608"/>
      <c r="BE55" s="608"/>
      <c r="BF55" s="608"/>
      <c r="BG55" s="608"/>
      <c r="BH55" s="608"/>
      <c r="BI55" s="608"/>
      <c r="BJ55" s="608"/>
      <c r="BK55" s="608"/>
      <c r="BL55" s="608"/>
      <c r="BM55" s="608"/>
      <c r="BN55" s="608"/>
      <c r="BO55" s="608"/>
      <c r="BP55" s="608"/>
      <c r="BQ55" s="608"/>
      <c r="BR55" s="608"/>
      <c r="BS55" s="608"/>
      <c r="BT55" s="608"/>
      <c r="BU55" s="608"/>
      <c r="BV55" s="608"/>
      <c r="BW55" s="608"/>
      <c r="BX55" s="608"/>
      <c r="BY55" s="608"/>
      <c r="BZ55" s="608"/>
      <c r="CA55" s="608"/>
      <c r="CB55" s="608"/>
      <c r="CC55" s="608"/>
      <c r="CD55" s="608"/>
      <c r="CE55" s="608"/>
      <c r="CF55" s="608"/>
      <c r="CG55" s="608"/>
      <c r="CH55" s="608"/>
      <c r="CI55" s="608"/>
      <c r="CJ55" s="608"/>
      <c r="CK55" s="608"/>
      <c r="CL55" s="608"/>
      <c r="CM55" s="608"/>
      <c r="CN55" s="608"/>
      <c r="CO55" s="608"/>
      <c r="CP55" s="608"/>
      <c r="CQ55" s="608"/>
      <c r="CR55" s="608"/>
      <c r="CS55" s="608"/>
      <c r="CT55" s="608"/>
      <c r="CU55" s="608"/>
      <c r="CV55" s="608"/>
      <c r="CW55" s="608"/>
      <c r="CX55" s="608"/>
      <c r="CY55" s="608"/>
      <c r="CZ55" s="608"/>
      <c r="DA55" s="608"/>
    </row>
    <row r="56" spans="1:106" s="65" customFormat="1" ht="10" customHeight="1">
      <c r="A56" s="712" t="s">
        <v>127</v>
      </c>
      <c r="B56" s="712"/>
      <c r="C56" s="712"/>
      <c r="D56" s="712"/>
      <c r="E56" s="712"/>
      <c r="F56" s="712"/>
      <c r="G56" s="712"/>
      <c r="H56" s="712"/>
      <c r="I56" s="712"/>
      <c r="J56" s="712"/>
      <c r="K56" s="712"/>
      <c r="L56" s="712"/>
    </row>
    <row r="57" spans="1:106">
      <c r="B57" s="252"/>
      <c r="C57" s="244"/>
      <c r="D57" s="244"/>
      <c r="E57" s="244"/>
      <c r="F57" s="252"/>
      <c r="G57" s="244"/>
      <c r="H57" s="244"/>
      <c r="I57" s="244"/>
      <c r="J57" s="252"/>
      <c r="K57" s="244"/>
      <c r="L57" s="244"/>
    </row>
    <row r="58" spans="1:106">
      <c r="B58" s="252"/>
      <c r="C58" s="244"/>
      <c r="D58" s="244"/>
      <c r="E58" s="244"/>
      <c r="F58" s="252"/>
      <c r="G58" s="244"/>
      <c r="H58" s="244"/>
      <c r="I58" s="244"/>
      <c r="J58" s="252"/>
      <c r="K58" s="244"/>
      <c r="L58" s="244"/>
    </row>
    <row r="59" spans="1:106">
      <c r="B59" s="252"/>
      <c r="C59" s="244"/>
      <c r="D59" s="244"/>
      <c r="E59" s="244"/>
      <c r="F59" s="252"/>
      <c r="G59" s="244"/>
      <c r="H59" s="244"/>
      <c r="I59" s="244"/>
      <c r="J59" s="252"/>
      <c r="K59" s="244"/>
      <c r="L59" s="244"/>
    </row>
    <row r="60" spans="1:106">
      <c r="B60" s="252"/>
      <c r="C60" s="244"/>
      <c r="D60" s="244"/>
      <c r="E60" s="244"/>
      <c r="F60" s="252"/>
      <c r="G60" s="244"/>
      <c r="H60" s="244"/>
      <c r="I60" s="244"/>
      <c r="J60" s="252"/>
      <c r="K60" s="244"/>
      <c r="L60" s="244"/>
    </row>
    <row r="61" spans="1:106">
      <c r="B61" s="252"/>
      <c r="C61" s="244"/>
      <c r="D61" s="244"/>
      <c r="E61" s="244"/>
      <c r="F61" s="252"/>
      <c r="G61" s="244"/>
      <c r="H61" s="244"/>
      <c r="I61" s="244"/>
      <c r="J61" s="252"/>
      <c r="K61" s="244"/>
      <c r="L61" s="244"/>
    </row>
    <row r="62" spans="1:106">
      <c r="B62" s="252"/>
      <c r="C62" s="244"/>
      <c r="D62" s="244"/>
      <c r="E62" s="244"/>
      <c r="F62" s="252"/>
      <c r="G62" s="244"/>
      <c r="H62" s="244"/>
      <c r="I62" s="244"/>
      <c r="J62" s="252"/>
      <c r="K62" s="244"/>
      <c r="L62" s="244"/>
    </row>
    <row r="63" spans="1:106">
      <c r="B63" s="252"/>
      <c r="C63" s="244"/>
      <c r="D63" s="244"/>
      <c r="E63" s="244"/>
      <c r="F63" s="252"/>
      <c r="G63" s="244"/>
      <c r="H63" s="244"/>
      <c r="I63" s="244"/>
      <c r="J63" s="252"/>
      <c r="K63" s="244"/>
      <c r="L63" s="244"/>
    </row>
    <row r="64" spans="1:106">
      <c r="B64" s="252"/>
      <c r="C64" s="244"/>
      <c r="D64" s="244"/>
      <c r="E64" s="244"/>
      <c r="F64" s="252"/>
      <c r="G64" s="244"/>
      <c r="H64" s="244"/>
      <c r="I64" s="244"/>
      <c r="J64" s="252"/>
      <c r="K64" s="244"/>
      <c r="L64" s="244"/>
    </row>
    <row r="65" spans="2:12">
      <c r="B65" s="252"/>
      <c r="C65" s="244"/>
      <c r="D65" s="244"/>
      <c r="E65" s="244"/>
      <c r="F65" s="252"/>
      <c r="G65" s="244"/>
      <c r="H65" s="244"/>
      <c r="I65" s="244"/>
      <c r="J65" s="252"/>
      <c r="K65" s="244"/>
      <c r="L65" s="244"/>
    </row>
    <row r="66" spans="2:12">
      <c r="B66" s="252"/>
      <c r="C66" s="244"/>
      <c r="D66" s="244"/>
      <c r="E66" s="244"/>
      <c r="F66" s="252"/>
      <c r="G66" s="244"/>
      <c r="H66" s="244"/>
      <c r="I66" s="244"/>
      <c r="J66" s="252"/>
      <c r="K66" s="244"/>
      <c r="L66" s="244"/>
    </row>
    <row r="67" spans="2:12">
      <c r="B67" s="252"/>
      <c r="C67" s="244"/>
      <c r="D67" s="244"/>
      <c r="E67" s="244"/>
      <c r="F67" s="252"/>
      <c r="G67" s="244"/>
      <c r="H67" s="244"/>
      <c r="I67" s="244"/>
      <c r="J67" s="252"/>
      <c r="K67" s="244"/>
      <c r="L67" s="244"/>
    </row>
    <row r="68" spans="2:12">
      <c r="B68" s="252"/>
      <c r="C68" s="244"/>
      <c r="D68" s="244"/>
      <c r="E68" s="244"/>
      <c r="F68" s="252"/>
      <c r="G68" s="244"/>
      <c r="H68" s="244"/>
      <c r="I68" s="244"/>
      <c r="J68" s="252"/>
      <c r="K68" s="244"/>
      <c r="L68" s="244"/>
    </row>
    <row r="69" spans="2:12">
      <c r="B69" s="252"/>
      <c r="C69" s="244"/>
      <c r="D69" s="244"/>
      <c r="E69" s="244"/>
      <c r="F69" s="252"/>
      <c r="G69" s="244"/>
      <c r="H69" s="244"/>
      <c r="I69" s="244"/>
      <c r="J69" s="252"/>
      <c r="K69" s="244"/>
      <c r="L69" s="244"/>
    </row>
    <row r="70" spans="2:12">
      <c r="B70" s="252"/>
      <c r="C70" s="244"/>
      <c r="D70" s="244"/>
      <c r="E70" s="244"/>
      <c r="F70" s="252"/>
      <c r="G70" s="244"/>
      <c r="H70" s="244"/>
      <c r="I70" s="244"/>
      <c r="J70" s="252"/>
      <c r="K70" s="244"/>
      <c r="L70" s="244"/>
    </row>
    <row r="71" spans="2:12">
      <c r="B71" s="252"/>
      <c r="C71" s="244"/>
      <c r="D71" s="244"/>
      <c r="E71" s="244"/>
      <c r="F71" s="252"/>
      <c r="G71" s="244"/>
      <c r="H71" s="244"/>
      <c r="I71" s="244"/>
      <c r="J71" s="252"/>
      <c r="K71" s="244"/>
      <c r="L71" s="244"/>
    </row>
    <row r="72" spans="2:12">
      <c r="B72" s="252"/>
      <c r="C72" s="244"/>
      <c r="D72" s="244"/>
      <c r="E72" s="244"/>
      <c r="F72" s="252"/>
      <c r="G72" s="244"/>
      <c r="H72" s="244"/>
      <c r="I72" s="244"/>
      <c r="J72" s="252"/>
      <c r="K72" s="244"/>
      <c r="L72" s="244"/>
    </row>
    <row r="73" spans="2:12">
      <c r="B73" s="252"/>
      <c r="C73" s="244"/>
      <c r="D73" s="244"/>
      <c r="E73" s="244"/>
      <c r="F73" s="252"/>
      <c r="G73" s="244"/>
      <c r="H73" s="244"/>
      <c r="I73" s="244"/>
      <c r="J73" s="252"/>
      <c r="K73" s="244"/>
      <c r="L73" s="244"/>
    </row>
    <row r="74" spans="2:12">
      <c r="B74" s="252"/>
      <c r="C74" s="244"/>
      <c r="D74" s="244"/>
      <c r="E74" s="244"/>
      <c r="F74" s="252"/>
      <c r="G74" s="244"/>
      <c r="H74" s="244"/>
      <c r="I74" s="244"/>
      <c r="J74" s="252"/>
      <c r="K74" s="244"/>
      <c r="L74" s="244"/>
    </row>
    <row r="75" spans="2:12">
      <c r="B75" s="252"/>
      <c r="C75" s="244"/>
      <c r="D75" s="244"/>
      <c r="E75" s="244"/>
      <c r="F75" s="252"/>
      <c r="G75" s="244"/>
      <c r="H75" s="244"/>
      <c r="I75" s="244"/>
      <c r="J75" s="252"/>
      <c r="K75" s="244"/>
      <c r="L75" s="244"/>
    </row>
    <row r="76" spans="2:12">
      <c r="B76" s="252"/>
      <c r="C76" s="244"/>
      <c r="D76" s="244"/>
      <c r="E76" s="244"/>
      <c r="F76" s="252"/>
      <c r="G76" s="244"/>
      <c r="H76" s="244"/>
      <c r="I76" s="244"/>
      <c r="J76" s="252"/>
      <c r="K76" s="244"/>
      <c r="L76" s="244"/>
    </row>
    <row r="77" spans="2:12">
      <c r="B77" s="252"/>
      <c r="C77" s="244"/>
      <c r="D77" s="244"/>
      <c r="E77" s="244"/>
      <c r="F77" s="252"/>
      <c r="G77" s="244"/>
      <c r="H77" s="244"/>
      <c r="I77" s="244"/>
      <c r="J77" s="252"/>
      <c r="K77" s="244"/>
      <c r="L77" s="244"/>
    </row>
    <row r="78" spans="2:12">
      <c r="B78" s="252"/>
      <c r="C78" s="244"/>
      <c r="D78" s="244"/>
      <c r="E78" s="244"/>
      <c r="F78" s="252"/>
      <c r="G78" s="244"/>
      <c r="H78" s="244"/>
      <c r="I78" s="244"/>
      <c r="J78" s="252"/>
      <c r="K78" s="244"/>
      <c r="L78" s="244"/>
    </row>
    <row r="79" spans="2:12">
      <c r="B79" s="252"/>
      <c r="C79" s="244"/>
      <c r="D79" s="244"/>
      <c r="E79" s="244"/>
      <c r="F79" s="252"/>
      <c r="G79" s="244"/>
      <c r="H79" s="244"/>
      <c r="I79" s="244"/>
      <c r="J79" s="252"/>
      <c r="K79" s="244"/>
      <c r="L79" s="244"/>
    </row>
    <row r="80" spans="2:12">
      <c r="B80" s="252"/>
      <c r="C80" s="244"/>
      <c r="D80" s="244"/>
      <c r="E80" s="244"/>
      <c r="F80" s="252"/>
      <c r="G80" s="244"/>
      <c r="H80" s="244"/>
      <c r="I80" s="244"/>
      <c r="J80" s="252"/>
      <c r="K80" s="244"/>
      <c r="L80" s="244"/>
    </row>
    <row r="81" spans="2:12">
      <c r="B81" s="252"/>
      <c r="C81" s="244"/>
      <c r="D81" s="244"/>
      <c r="E81" s="244"/>
      <c r="F81" s="252"/>
      <c r="G81" s="244"/>
      <c r="H81" s="244"/>
      <c r="I81" s="244"/>
      <c r="J81" s="252"/>
      <c r="K81" s="244"/>
      <c r="L81" s="244"/>
    </row>
    <row r="82" spans="2:12">
      <c r="B82" s="252"/>
      <c r="C82" s="244"/>
      <c r="D82" s="244"/>
      <c r="E82" s="244"/>
      <c r="F82" s="252"/>
      <c r="G82" s="244"/>
      <c r="H82" s="244"/>
      <c r="I82" s="244"/>
      <c r="J82" s="252"/>
      <c r="K82" s="244"/>
      <c r="L82" s="244"/>
    </row>
    <row r="83" spans="2:12">
      <c r="B83" s="252"/>
      <c r="C83" s="244"/>
      <c r="D83" s="244"/>
      <c r="E83" s="244"/>
      <c r="F83" s="252"/>
      <c r="G83" s="244"/>
      <c r="H83" s="244"/>
      <c r="I83" s="244"/>
      <c r="J83" s="252"/>
      <c r="K83" s="244"/>
      <c r="L83" s="244"/>
    </row>
    <row r="84" spans="2:12">
      <c r="B84" s="252"/>
      <c r="C84" s="244"/>
      <c r="D84" s="244"/>
      <c r="E84" s="244"/>
      <c r="F84" s="252"/>
      <c r="G84" s="244"/>
      <c r="H84" s="244"/>
      <c r="I84" s="244"/>
      <c r="J84" s="252"/>
      <c r="K84" s="244"/>
      <c r="L84" s="244"/>
    </row>
    <row r="85" spans="2:12">
      <c r="B85" s="252"/>
      <c r="C85" s="244"/>
      <c r="D85" s="244"/>
      <c r="E85" s="244"/>
      <c r="F85" s="252"/>
      <c r="G85" s="244"/>
      <c r="H85" s="244"/>
      <c r="I85" s="244"/>
      <c r="J85" s="252"/>
      <c r="K85" s="244"/>
      <c r="L85" s="244"/>
    </row>
    <row r="86" spans="2:12">
      <c r="B86" s="252"/>
      <c r="C86" s="244"/>
      <c r="D86" s="244"/>
      <c r="E86" s="244"/>
      <c r="F86" s="252"/>
      <c r="G86" s="244"/>
      <c r="H86" s="244"/>
      <c r="I86" s="244"/>
      <c r="J86" s="252"/>
      <c r="K86" s="244"/>
      <c r="L86" s="244"/>
    </row>
    <row r="87" spans="2:12">
      <c r="B87" s="252"/>
      <c r="C87" s="244"/>
      <c r="D87" s="244"/>
      <c r="E87" s="244"/>
      <c r="F87" s="252"/>
      <c r="G87" s="244"/>
      <c r="H87" s="244"/>
      <c r="I87" s="244"/>
      <c r="J87" s="252"/>
      <c r="K87" s="244"/>
      <c r="L87" s="244"/>
    </row>
    <row r="88" spans="2:12">
      <c r="B88" s="252"/>
      <c r="C88" s="244"/>
      <c r="D88" s="244"/>
      <c r="E88" s="244"/>
      <c r="F88" s="252"/>
      <c r="G88" s="244"/>
      <c r="H88" s="244"/>
      <c r="I88" s="244"/>
      <c r="J88" s="252"/>
      <c r="K88" s="244"/>
      <c r="L88" s="244"/>
    </row>
    <row r="89" spans="2:12">
      <c r="B89" s="252"/>
      <c r="C89" s="244"/>
      <c r="D89" s="244"/>
      <c r="E89" s="244"/>
      <c r="F89" s="252"/>
      <c r="G89" s="244"/>
      <c r="H89" s="244"/>
      <c r="I89" s="244"/>
      <c r="J89" s="252"/>
      <c r="K89" s="244"/>
      <c r="L89" s="244"/>
    </row>
    <row r="90" spans="2:12">
      <c r="B90" s="252"/>
      <c r="C90" s="244"/>
      <c r="D90" s="244"/>
      <c r="E90" s="244"/>
      <c r="F90" s="252"/>
      <c r="G90" s="244"/>
      <c r="H90" s="244"/>
      <c r="I90" s="244"/>
      <c r="J90" s="252"/>
      <c r="K90" s="244"/>
      <c r="L90" s="244"/>
    </row>
    <row r="91" spans="2:12">
      <c r="B91" s="252"/>
      <c r="C91" s="244"/>
      <c r="D91" s="244"/>
      <c r="E91" s="244"/>
      <c r="F91" s="252"/>
      <c r="G91" s="244"/>
      <c r="H91" s="244"/>
      <c r="I91" s="244"/>
      <c r="J91" s="252"/>
      <c r="K91" s="244"/>
      <c r="L91" s="244"/>
    </row>
    <row r="92" spans="2:12">
      <c r="B92" s="252"/>
      <c r="C92" s="244"/>
      <c r="D92" s="244"/>
      <c r="E92" s="244"/>
      <c r="F92" s="252"/>
      <c r="G92" s="244"/>
      <c r="H92" s="244"/>
      <c r="I92" s="244"/>
      <c r="J92" s="252"/>
      <c r="K92" s="244"/>
      <c r="L92" s="244"/>
    </row>
    <row r="93" spans="2:12">
      <c r="B93" s="252"/>
      <c r="C93" s="244"/>
      <c r="D93" s="244"/>
      <c r="E93" s="244"/>
      <c r="F93" s="252"/>
      <c r="G93" s="244"/>
      <c r="H93" s="244"/>
      <c r="I93" s="244"/>
      <c r="J93" s="252"/>
      <c r="K93" s="244"/>
      <c r="L93" s="244"/>
    </row>
    <row r="94" spans="2:12">
      <c r="B94" s="252"/>
      <c r="C94" s="244"/>
      <c r="D94" s="244"/>
      <c r="E94" s="244"/>
      <c r="F94" s="252"/>
      <c r="G94" s="244"/>
      <c r="H94" s="244"/>
      <c r="I94" s="244"/>
      <c r="J94" s="252"/>
      <c r="K94" s="244"/>
      <c r="L94" s="244"/>
    </row>
    <row r="95" spans="2:12">
      <c r="B95" s="252"/>
      <c r="C95" s="244"/>
      <c r="D95" s="244"/>
      <c r="E95" s="244"/>
      <c r="F95" s="252"/>
      <c r="G95" s="244"/>
      <c r="H95" s="244"/>
      <c r="I95" s="244"/>
      <c r="J95" s="252"/>
      <c r="K95" s="244"/>
      <c r="L95" s="244"/>
    </row>
    <row r="96" spans="2:12">
      <c r="B96" s="252"/>
      <c r="C96" s="244"/>
      <c r="D96" s="244"/>
      <c r="E96" s="244"/>
      <c r="F96" s="252"/>
      <c r="G96" s="244"/>
      <c r="H96" s="244"/>
      <c r="I96" s="244"/>
      <c r="J96" s="252"/>
      <c r="K96" s="244"/>
      <c r="L96" s="244"/>
    </row>
    <row r="97" spans="2:12">
      <c r="B97" s="252"/>
      <c r="C97" s="244"/>
      <c r="D97" s="244"/>
      <c r="E97" s="244"/>
      <c r="F97" s="252"/>
      <c r="G97" s="244"/>
      <c r="H97" s="244"/>
      <c r="I97" s="244"/>
      <c r="J97" s="252"/>
      <c r="K97" s="244"/>
      <c r="L97" s="244"/>
    </row>
    <row r="98" spans="2:12">
      <c r="B98" s="252"/>
      <c r="C98" s="244"/>
      <c r="D98" s="244"/>
      <c r="E98" s="244"/>
      <c r="F98" s="252"/>
      <c r="G98" s="244"/>
      <c r="H98" s="244"/>
      <c r="I98" s="244"/>
      <c r="J98" s="252"/>
      <c r="K98" s="244"/>
      <c r="L98" s="244"/>
    </row>
    <row r="99" spans="2:12">
      <c r="B99" s="252"/>
      <c r="C99" s="244"/>
      <c r="D99" s="244"/>
      <c r="E99" s="244"/>
      <c r="F99" s="252"/>
      <c r="G99" s="244"/>
      <c r="H99" s="244"/>
      <c r="I99" s="244"/>
      <c r="J99" s="252"/>
      <c r="K99" s="244"/>
      <c r="L99" s="244"/>
    </row>
    <row r="100" spans="2:12">
      <c r="B100" s="252"/>
      <c r="C100" s="244"/>
      <c r="D100" s="244"/>
      <c r="E100" s="244"/>
      <c r="F100" s="252"/>
      <c r="G100" s="244"/>
      <c r="H100" s="244"/>
      <c r="I100" s="244"/>
      <c r="J100" s="252"/>
      <c r="K100" s="244"/>
      <c r="L100" s="244"/>
    </row>
    <row r="101" spans="2:12">
      <c r="B101" s="252"/>
      <c r="C101" s="244"/>
      <c r="D101" s="244"/>
      <c r="E101" s="244"/>
      <c r="F101" s="252"/>
      <c r="G101" s="244"/>
      <c r="H101" s="244"/>
      <c r="I101" s="244"/>
      <c r="J101" s="252"/>
      <c r="K101" s="244"/>
      <c r="L101" s="244"/>
    </row>
    <row r="102" spans="2:12">
      <c r="B102" s="252"/>
      <c r="C102" s="244"/>
      <c r="D102" s="244"/>
      <c r="E102" s="244"/>
      <c r="F102" s="252"/>
      <c r="G102" s="244"/>
      <c r="H102" s="244"/>
      <c r="I102" s="244"/>
      <c r="J102" s="252"/>
      <c r="K102" s="244"/>
      <c r="L102" s="244"/>
    </row>
    <row r="103" spans="2:12">
      <c r="B103" s="252"/>
      <c r="C103" s="244"/>
      <c r="D103" s="244"/>
      <c r="E103" s="244"/>
      <c r="F103" s="252"/>
      <c r="G103" s="244"/>
      <c r="H103" s="244"/>
      <c r="I103" s="244"/>
      <c r="J103" s="252"/>
      <c r="K103" s="244"/>
      <c r="L103" s="244"/>
    </row>
    <row r="104" spans="2:12">
      <c r="B104" s="252"/>
      <c r="C104" s="244"/>
      <c r="D104" s="244"/>
      <c r="E104" s="244"/>
      <c r="F104" s="252"/>
      <c r="G104" s="244"/>
      <c r="H104" s="244"/>
      <c r="I104" s="244"/>
      <c r="J104" s="252"/>
      <c r="K104" s="244"/>
      <c r="L104" s="244"/>
    </row>
    <row r="105" spans="2:12">
      <c r="B105" s="252"/>
      <c r="C105" s="244"/>
      <c r="D105" s="244"/>
      <c r="E105" s="244"/>
      <c r="F105" s="252"/>
      <c r="G105" s="244"/>
      <c r="H105" s="244"/>
      <c r="I105" s="244"/>
      <c r="J105" s="252"/>
      <c r="K105" s="244"/>
      <c r="L105" s="244"/>
    </row>
    <row r="106" spans="2:12">
      <c r="B106" s="252"/>
      <c r="C106" s="244"/>
      <c r="D106" s="244"/>
      <c r="E106" s="244"/>
      <c r="F106" s="252"/>
      <c r="G106" s="244"/>
      <c r="H106" s="244"/>
      <c r="I106" s="244"/>
      <c r="J106" s="252"/>
      <c r="K106" s="244"/>
      <c r="L106" s="244"/>
    </row>
    <row r="107" spans="2:12">
      <c r="B107" s="252"/>
      <c r="C107" s="244"/>
      <c r="D107" s="244"/>
      <c r="E107" s="244"/>
      <c r="F107" s="252"/>
      <c r="G107" s="244"/>
      <c r="H107" s="244"/>
      <c r="I107" s="244"/>
      <c r="J107" s="252"/>
      <c r="K107" s="244"/>
      <c r="L107" s="244"/>
    </row>
    <row r="108" spans="2:12">
      <c r="B108" s="252"/>
      <c r="C108" s="244"/>
      <c r="D108" s="244"/>
      <c r="E108" s="244"/>
      <c r="F108" s="252"/>
      <c r="G108" s="244"/>
      <c r="H108" s="244"/>
      <c r="I108" s="244"/>
      <c r="J108" s="252"/>
      <c r="K108" s="244"/>
      <c r="L108" s="244"/>
    </row>
    <row r="109" spans="2:12">
      <c r="B109" s="252"/>
      <c r="C109" s="244"/>
      <c r="D109" s="244"/>
      <c r="E109" s="244"/>
      <c r="F109" s="252"/>
      <c r="G109" s="244"/>
      <c r="H109" s="244"/>
      <c r="I109" s="244"/>
      <c r="J109" s="252"/>
      <c r="K109" s="244"/>
      <c r="L109" s="244"/>
    </row>
    <row r="110" spans="2:12">
      <c r="B110" s="252"/>
      <c r="C110" s="244"/>
      <c r="D110" s="244"/>
      <c r="E110" s="244"/>
      <c r="F110" s="252"/>
      <c r="G110" s="244"/>
      <c r="H110" s="244"/>
      <c r="I110" s="244"/>
      <c r="J110" s="252"/>
      <c r="K110" s="244"/>
      <c r="L110" s="244"/>
    </row>
    <row r="111" spans="2:12">
      <c r="B111" s="252"/>
      <c r="C111" s="244"/>
      <c r="D111" s="244"/>
      <c r="E111" s="244"/>
      <c r="F111" s="252"/>
      <c r="G111" s="244"/>
      <c r="H111" s="244"/>
      <c r="I111" s="244"/>
      <c r="J111" s="252"/>
      <c r="K111" s="244"/>
      <c r="L111" s="244"/>
    </row>
    <row r="112" spans="2:12">
      <c r="B112" s="252"/>
      <c r="C112" s="244"/>
      <c r="D112" s="244"/>
      <c r="E112" s="244"/>
      <c r="F112" s="252"/>
      <c r="G112" s="244"/>
      <c r="H112" s="244"/>
      <c r="I112" s="244"/>
      <c r="J112" s="252"/>
      <c r="K112" s="244"/>
      <c r="L112" s="244"/>
    </row>
    <row r="113" spans="2:12">
      <c r="B113" s="252"/>
      <c r="C113" s="244"/>
      <c r="D113" s="244"/>
      <c r="E113" s="244"/>
      <c r="F113" s="252"/>
      <c r="G113" s="244"/>
      <c r="H113" s="244"/>
      <c r="I113" s="244"/>
      <c r="J113" s="252"/>
      <c r="K113" s="244"/>
      <c r="L113" s="244"/>
    </row>
    <row r="114" spans="2:12">
      <c r="B114" s="252"/>
      <c r="C114" s="244"/>
      <c r="D114" s="244"/>
      <c r="E114" s="244"/>
      <c r="F114" s="252"/>
      <c r="G114" s="244"/>
      <c r="H114" s="244"/>
      <c r="I114" s="244"/>
      <c r="J114" s="252"/>
      <c r="K114" s="244"/>
      <c r="L114" s="244"/>
    </row>
    <row r="115" spans="2:12">
      <c r="B115" s="252"/>
      <c r="C115" s="244"/>
      <c r="D115" s="244"/>
      <c r="E115" s="244"/>
      <c r="F115" s="252"/>
      <c r="G115" s="244"/>
      <c r="H115" s="244"/>
      <c r="I115" s="244"/>
      <c r="J115" s="252"/>
      <c r="K115" s="244"/>
      <c r="L115" s="244"/>
    </row>
    <row r="116" spans="2:12">
      <c r="B116" s="252"/>
      <c r="C116" s="244"/>
      <c r="D116" s="244"/>
      <c r="E116" s="244"/>
      <c r="F116" s="252"/>
      <c r="G116" s="244"/>
      <c r="H116" s="244"/>
      <c r="I116" s="244"/>
      <c r="J116" s="252"/>
      <c r="K116" s="244"/>
      <c r="L116" s="244"/>
    </row>
    <row r="117" spans="2:12">
      <c r="B117" s="252"/>
      <c r="C117" s="244"/>
      <c r="D117" s="244"/>
      <c r="E117" s="244"/>
      <c r="F117" s="252"/>
      <c r="G117" s="244"/>
      <c r="H117" s="244"/>
      <c r="I117" s="244"/>
      <c r="J117" s="252"/>
      <c r="K117" s="244"/>
      <c r="L117" s="244"/>
    </row>
    <row r="118" spans="2:12">
      <c r="B118" s="252"/>
      <c r="C118" s="244"/>
      <c r="D118" s="244"/>
      <c r="E118" s="244"/>
      <c r="F118" s="252"/>
      <c r="G118" s="244"/>
      <c r="H118" s="244"/>
      <c r="I118" s="244"/>
      <c r="J118" s="252"/>
      <c r="K118" s="244"/>
      <c r="L118" s="244"/>
    </row>
    <row r="119" spans="2:12">
      <c r="B119" s="252"/>
      <c r="C119" s="244"/>
      <c r="D119" s="244"/>
      <c r="E119" s="244"/>
      <c r="F119" s="252"/>
      <c r="G119" s="244"/>
      <c r="H119" s="244"/>
      <c r="I119" s="244"/>
      <c r="J119" s="252"/>
      <c r="K119" s="244"/>
      <c r="L119" s="244"/>
    </row>
    <row r="120" spans="2:12">
      <c r="B120" s="252"/>
      <c r="C120" s="244"/>
      <c r="D120" s="244"/>
      <c r="E120" s="244"/>
      <c r="F120" s="252"/>
      <c r="G120" s="244"/>
      <c r="H120" s="244"/>
      <c r="I120" s="244"/>
      <c r="J120" s="252"/>
      <c r="K120" s="244"/>
      <c r="L120" s="244"/>
    </row>
    <row r="121" spans="2:12">
      <c r="B121" s="252"/>
      <c r="C121" s="244"/>
      <c r="D121" s="244"/>
      <c r="E121" s="244"/>
      <c r="F121" s="252"/>
      <c r="G121" s="244"/>
      <c r="H121" s="244"/>
      <c r="I121" s="244"/>
      <c r="J121" s="252"/>
      <c r="K121" s="244"/>
      <c r="L121" s="244"/>
    </row>
    <row r="122" spans="2:12">
      <c r="B122" s="252"/>
      <c r="C122" s="244"/>
      <c r="D122" s="244"/>
      <c r="E122" s="244"/>
      <c r="F122" s="252"/>
      <c r="G122" s="244"/>
      <c r="H122" s="244"/>
      <c r="I122" s="244"/>
      <c r="J122" s="252"/>
      <c r="K122" s="244"/>
      <c r="L122" s="244"/>
    </row>
    <row r="123" spans="2:12">
      <c r="B123" s="252"/>
      <c r="C123" s="244"/>
      <c r="D123" s="244"/>
      <c r="E123" s="244"/>
      <c r="F123" s="252"/>
      <c r="G123" s="244"/>
      <c r="H123" s="244"/>
      <c r="I123" s="244"/>
      <c r="J123" s="252"/>
      <c r="K123" s="244"/>
      <c r="L123" s="244"/>
    </row>
    <row r="124" spans="2:12">
      <c r="B124" s="252"/>
      <c r="C124" s="244"/>
      <c r="D124" s="244"/>
      <c r="E124" s="244"/>
      <c r="F124" s="252"/>
      <c r="G124" s="244"/>
      <c r="H124" s="244"/>
      <c r="I124" s="244"/>
      <c r="J124" s="252"/>
      <c r="K124" s="244"/>
      <c r="L124" s="244"/>
    </row>
    <row r="125" spans="2:12">
      <c r="B125" s="252"/>
      <c r="C125" s="244"/>
      <c r="D125" s="244"/>
      <c r="E125" s="244"/>
      <c r="F125" s="252"/>
      <c r="G125" s="244"/>
      <c r="H125" s="244"/>
      <c r="I125" s="244"/>
      <c r="J125" s="252"/>
      <c r="K125" s="244"/>
      <c r="L125" s="244"/>
    </row>
    <row r="126" spans="2:12">
      <c r="B126" s="252"/>
      <c r="C126" s="244"/>
      <c r="D126" s="244"/>
      <c r="E126" s="244"/>
      <c r="F126" s="252"/>
      <c r="G126" s="244"/>
      <c r="H126" s="244"/>
      <c r="I126" s="244"/>
      <c r="J126" s="252"/>
      <c r="K126" s="244"/>
      <c r="L126" s="244"/>
    </row>
    <row r="127" spans="2:12">
      <c r="B127" s="252"/>
      <c r="C127" s="244"/>
      <c r="D127" s="244"/>
      <c r="E127" s="244"/>
      <c r="F127" s="252"/>
      <c r="G127" s="244"/>
      <c r="H127" s="244"/>
      <c r="I127" s="244"/>
      <c r="J127" s="252"/>
      <c r="K127" s="244"/>
      <c r="L127" s="244"/>
    </row>
    <row r="128" spans="2:12">
      <c r="B128" s="252"/>
      <c r="C128" s="244"/>
      <c r="D128" s="244"/>
      <c r="E128" s="244"/>
      <c r="F128" s="252"/>
      <c r="G128" s="244"/>
      <c r="H128" s="244"/>
      <c r="I128" s="244"/>
      <c r="J128" s="252"/>
      <c r="K128" s="244"/>
      <c r="L128" s="244"/>
    </row>
    <row r="129" spans="2:12">
      <c r="B129" s="252"/>
      <c r="C129" s="244"/>
      <c r="D129" s="244"/>
      <c r="E129" s="244"/>
      <c r="F129" s="252"/>
      <c r="G129" s="244"/>
      <c r="H129" s="244"/>
      <c r="I129" s="244"/>
      <c r="J129" s="252"/>
      <c r="K129" s="244"/>
      <c r="L129" s="244"/>
    </row>
    <row r="130" spans="2:12">
      <c r="B130" s="252"/>
      <c r="C130" s="244"/>
      <c r="D130" s="244"/>
      <c r="E130" s="244"/>
      <c r="F130" s="252"/>
      <c r="G130" s="244"/>
      <c r="H130" s="244"/>
      <c r="I130" s="244"/>
      <c r="J130" s="252"/>
      <c r="K130" s="244"/>
      <c r="L130" s="244"/>
    </row>
    <row r="131" spans="2:12">
      <c r="B131" s="252"/>
      <c r="C131" s="244"/>
      <c r="D131" s="244"/>
      <c r="E131" s="244"/>
      <c r="F131" s="252"/>
      <c r="G131" s="244"/>
      <c r="H131" s="244"/>
      <c r="I131" s="244"/>
      <c r="J131" s="252"/>
      <c r="K131" s="244"/>
      <c r="L131" s="244"/>
    </row>
    <row r="132" spans="2:12">
      <c r="B132" s="252"/>
      <c r="C132" s="244"/>
      <c r="D132" s="244"/>
      <c r="E132" s="244"/>
      <c r="F132" s="252"/>
      <c r="G132" s="244"/>
      <c r="H132" s="244"/>
      <c r="I132" s="244"/>
      <c r="J132" s="252"/>
      <c r="K132" s="244"/>
      <c r="L132" s="244"/>
    </row>
    <row r="133" spans="2:12">
      <c r="B133" s="252"/>
      <c r="C133" s="244"/>
      <c r="D133" s="244"/>
      <c r="E133" s="244"/>
      <c r="F133" s="252"/>
      <c r="G133" s="244"/>
      <c r="H133" s="244"/>
      <c r="I133" s="244"/>
      <c r="J133" s="252"/>
      <c r="K133" s="244"/>
      <c r="L133" s="244"/>
    </row>
    <row r="134" spans="2:12">
      <c r="B134" s="252"/>
      <c r="C134" s="244"/>
      <c r="D134" s="244"/>
      <c r="E134" s="244"/>
      <c r="F134" s="252"/>
      <c r="G134" s="244"/>
      <c r="H134" s="244"/>
      <c r="I134" s="244"/>
      <c r="J134" s="252"/>
      <c r="K134" s="244"/>
      <c r="L134" s="244"/>
    </row>
    <row r="135" spans="2:12">
      <c r="B135" s="252"/>
      <c r="C135" s="244"/>
      <c r="D135" s="244"/>
      <c r="E135" s="244"/>
      <c r="F135" s="252"/>
      <c r="G135" s="244"/>
      <c r="H135" s="244"/>
      <c r="I135" s="244"/>
      <c r="J135" s="252"/>
      <c r="K135" s="244"/>
      <c r="L135" s="244"/>
    </row>
    <row r="136" spans="2:12">
      <c r="B136" s="252"/>
      <c r="C136" s="244"/>
      <c r="D136" s="244"/>
      <c r="E136" s="244"/>
      <c r="F136" s="252"/>
      <c r="G136" s="244"/>
      <c r="H136" s="244"/>
      <c r="I136" s="244"/>
      <c r="J136" s="252"/>
      <c r="K136" s="244"/>
      <c r="L136" s="244"/>
    </row>
    <row r="137" spans="2:12">
      <c r="B137" s="252"/>
      <c r="C137" s="244"/>
      <c r="D137" s="244"/>
      <c r="E137" s="244"/>
      <c r="F137" s="252"/>
      <c r="G137" s="244"/>
      <c r="H137" s="244"/>
      <c r="I137" s="244"/>
      <c r="J137" s="252"/>
      <c r="K137" s="244"/>
      <c r="L137" s="244"/>
    </row>
    <row r="138" spans="2:12">
      <c r="B138" s="252"/>
      <c r="C138" s="244"/>
      <c r="D138" s="244"/>
      <c r="E138" s="244"/>
      <c r="F138" s="252"/>
      <c r="G138" s="244"/>
      <c r="H138" s="244"/>
      <c r="I138" s="244"/>
      <c r="J138" s="252"/>
      <c r="K138" s="244"/>
      <c r="L138" s="244"/>
    </row>
    <row r="139" spans="2:12">
      <c r="B139" s="252"/>
      <c r="C139" s="244"/>
      <c r="D139" s="244"/>
      <c r="E139" s="244"/>
      <c r="F139" s="252"/>
      <c r="G139" s="244"/>
      <c r="H139" s="244"/>
      <c r="I139" s="244"/>
      <c r="J139" s="252"/>
      <c r="K139" s="244"/>
      <c r="L139" s="244"/>
    </row>
    <row r="140" spans="2:12">
      <c r="B140" s="252"/>
      <c r="C140" s="244"/>
      <c r="D140" s="244"/>
      <c r="E140" s="244"/>
      <c r="F140" s="252"/>
      <c r="G140" s="244"/>
      <c r="H140" s="244"/>
      <c r="I140" s="244"/>
      <c r="J140" s="252"/>
      <c r="K140" s="244"/>
      <c r="L140" s="244"/>
    </row>
    <row r="141" spans="2:12">
      <c r="B141" s="252"/>
      <c r="C141" s="244"/>
      <c r="D141" s="244"/>
      <c r="E141" s="244"/>
      <c r="F141" s="252"/>
      <c r="G141" s="244"/>
      <c r="H141" s="244"/>
      <c r="I141" s="244"/>
      <c r="J141" s="252"/>
      <c r="K141" s="244"/>
      <c r="L141" s="244"/>
    </row>
    <row r="142" spans="2:12">
      <c r="B142" s="252"/>
      <c r="C142" s="244"/>
      <c r="D142" s="244"/>
      <c r="E142" s="244"/>
      <c r="F142" s="252"/>
      <c r="G142" s="244"/>
      <c r="H142" s="244"/>
      <c r="I142" s="244"/>
      <c r="J142" s="252"/>
      <c r="K142" s="244"/>
      <c r="L142" s="244"/>
    </row>
    <row r="143" spans="2:12">
      <c r="B143" s="252"/>
      <c r="C143" s="244"/>
      <c r="D143" s="244"/>
      <c r="E143" s="244"/>
      <c r="F143" s="252"/>
      <c r="G143" s="244"/>
      <c r="H143" s="244"/>
      <c r="I143" s="244"/>
      <c r="J143" s="252"/>
      <c r="K143" s="244"/>
      <c r="L143" s="244"/>
    </row>
    <row r="144" spans="2:12">
      <c r="B144" s="252"/>
      <c r="C144" s="244"/>
      <c r="D144" s="244"/>
      <c r="E144" s="244"/>
      <c r="F144" s="252"/>
      <c r="G144" s="244"/>
      <c r="H144" s="244"/>
      <c r="I144" s="244"/>
      <c r="J144" s="252"/>
      <c r="K144" s="244"/>
      <c r="L144" s="244"/>
    </row>
    <row r="145" spans="2:12">
      <c r="B145" s="252"/>
      <c r="C145" s="244"/>
      <c r="D145" s="244"/>
      <c r="E145" s="244"/>
      <c r="F145" s="252"/>
      <c r="G145" s="244"/>
      <c r="H145" s="244"/>
      <c r="I145" s="244"/>
      <c r="J145" s="252"/>
      <c r="K145" s="244"/>
      <c r="L145" s="244"/>
    </row>
    <row r="146" spans="2:12">
      <c r="B146" s="252"/>
      <c r="C146" s="244"/>
      <c r="D146" s="244"/>
      <c r="E146" s="244"/>
      <c r="F146" s="252"/>
      <c r="G146" s="244"/>
      <c r="H146" s="244"/>
      <c r="I146" s="244"/>
      <c r="J146" s="252"/>
      <c r="K146" s="244"/>
      <c r="L146" s="244"/>
    </row>
    <row r="147" spans="2:12">
      <c r="B147" s="252"/>
      <c r="C147" s="244"/>
      <c r="D147" s="244"/>
      <c r="E147" s="244"/>
      <c r="F147" s="252"/>
      <c r="G147" s="244"/>
      <c r="H147" s="244"/>
      <c r="I147" s="244"/>
      <c r="J147" s="252"/>
      <c r="K147" s="244"/>
      <c r="L147" s="244"/>
    </row>
    <row r="148" spans="2:12">
      <c r="B148" s="252"/>
      <c r="C148" s="244"/>
      <c r="D148" s="244"/>
      <c r="E148" s="244"/>
      <c r="F148" s="252"/>
      <c r="G148" s="244"/>
      <c r="H148" s="244"/>
      <c r="I148" s="244"/>
      <c r="J148" s="252"/>
      <c r="K148" s="244"/>
      <c r="L148" s="244"/>
    </row>
    <row r="149" spans="2:12">
      <c r="B149" s="252"/>
      <c r="C149" s="244"/>
      <c r="D149" s="244"/>
      <c r="E149" s="244"/>
      <c r="F149" s="252"/>
      <c r="G149" s="244"/>
      <c r="H149" s="244"/>
      <c r="I149" s="244"/>
      <c r="J149" s="252"/>
      <c r="K149" s="244"/>
      <c r="L149" s="244"/>
    </row>
    <row r="150" spans="2:12">
      <c r="B150" s="252"/>
      <c r="C150" s="244"/>
      <c r="D150" s="244"/>
      <c r="E150" s="244"/>
      <c r="F150" s="252"/>
      <c r="G150" s="244"/>
      <c r="H150" s="244"/>
      <c r="I150" s="244"/>
      <c r="J150" s="252"/>
      <c r="K150" s="244"/>
      <c r="L150" s="244"/>
    </row>
    <row r="151" spans="2:12">
      <c r="B151" s="252"/>
      <c r="C151" s="244"/>
      <c r="D151" s="244"/>
      <c r="E151" s="244"/>
      <c r="F151" s="252"/>
      <c r="G151" s="244"/>
      <c r="H151" s="244"/>
      <c r="I151" s="244"/>
      <c r="J151" s="252"/>
      <c r="K151" s="244"/>
      <c r="L151" s="244"/>
    </row>
    <row r="152" spans="2:12">
      <c r="B152" s="252"/>
      <c r="C152" s="244"/>
      <c r="D152" s="244"/>
      <c r="E152" s="244"/>
      <c r="F152" s="252"/>
      <c r="G152" s="244"/>
      <c r="H152" s="244"/>
      <c r="I152" s="244"/>
      <c r="J152" s="252"/>
      <c r="K152" s="244"/>
      <c r="L152" s="244"/>
    </row>
    <row r="153" spans="2:12">
      <c r="B153" s="252"/>
      <c r="C153" s="244"/>
      <c r="D153" s="244"/>
      <c r="E153" s="244"/>
      <c r="F153" s="252"/>
      <c r="G153" s="244"/>
      <c r="H153" s="244"/>
      <c r="I153" s="244"/>
      <c r="J153" s="252"/>
      <c r="K153" s="244"/>
      <c r="L153" s="244"/>
    </row>
    <row r="154" spans="2:12">
      <c r="B154" s="252"/>
      <c r="C154" s="244"/>
      <c r="D154" s="244"/>
      <c r="E154" s="244"/>
      <c r="F154" s="252"/>
      <c r="G154" s="244"/>
      <c r="H154" s="244"/>
      <c r="I154" s="244"/>
      <c r="J154" s="252"/>
      <c r="K154" s="244"/>
      <c r="L154" s="244"/>
    </row>
    <row r="155" spans="2:12">
      <c r="B155" s="252"/>
      <c r="C155" s="244"/>
      <c r="D155" s="244"/>
      <c r="E155" s="244"/>
      <c r="F155" s="252"/>
      <c r="G155" s="244"/>
      <c r="H155" s="244"/>
      <c r="I155" s="244"/>
      <c r="J155" s="252"/>
      <c r="K155" s="244"/>
      <c r="L155" s="244"/>
    </row>
    <row r="156" spans="2:12">
      <c r="B156" s="252"/>
      <c r="C156" s="244"/>
      <c r="D156" s="244"/>
      <c r="E156" s="244"/>
      <c r="F156" s="252"/>
      <c r="G156" s="244"/>
      <c r="H156" s="244"/>
      <c r="I156" s="244"/>
      <c r="J156" s="252"/>
      <c r="K156" s="244"/>
      <c r="L156" s="244"/>
    </row>
    <row r="157" spans="2:12">
      <c r="B157" s="252"/>
      <c r="C157" s="244"/>
      <c r="D157" s="244"/>
      <c r="E157" s="244"/>
      <c r="F157" s="252"/>
      <c r="G157" s="244"/>
      <c r="H157" s="244"/>
      <c r="I157" s="244"/>
      <c r="J157" s="252"/>
      <c r="K157" s="244"/>
      <c r="L157" s="244"/>
    </row>
    <row r="158" spans="2:12">
      <c r="B158" s="252"/>
      <c r="C158" s="244"/>
      <c r="D158" s="244"/>
      <c r="E158" s="244"/>
      <c r="F158" s="252"/>
      <c r="G158" s="244"/>
      <c r="H158" s="244"/>
      <c r="I158" s="244"/>
      <c r="J158" s="252"/>
      <c r="K158" s="244"/>
      <c r="L158" s="244"/>
    </row>
    <row r="159" spans="2:12">
      <c r="B159" s="252"/>
      <c r="C159" s="244"/>
      <c r="D159" s="244"/>
      <c r="E159" s="244"/>
      <c r="F159" s="252"/>
      <c r="G159" s="244"/>
      <c r="H159" s="244"/>
      <c r="I159" s="244"/>
      <c r="J159" s="252"/>
      <c r="K159" s="244"/>
      <c r="L159" s="244"/>
    </row>
    <row r="160" spans="2:12">
      <c r="B160" s="252"/>
      <c r="C160" s="244"/>
      <c r="D160" s="244"/>
      <c r="E160" s="244"/>
      <c r="F160" s="252"/>
      <c r="G160" s="244"/>
      <c r="H160" s="244"/>
      <c r="I160" s="244"/>
      <c r="J160" s="252"/>
      <c r="K160" s="244"/>
      <c r="L160" s="244"/>
    </row>
    <row r="161" spans="2:12">
      <c r="B161" s="252"/>
      <c r="C161" s="244"/>
      <c r="D161" s="244"/>
      <c r="E161" s="244"/>
      <c r="F161" s="252"/>
      <c r="G161" s="244"/>
      <c r="H161" s="244"/>
      <c r="I161" s="244"/>
      <c r="J161" s="252"/>
      <c r="K161" s="244"/>
      <c r="L161" s="244"/>
    </row>
    <row r="162" spans="2:12">
      <c r="B162" s="252"/>
      <c r="C162" s="244"/>
      <c r="D162" s="244"/>
      <c r="E162" s="244"/>
      <c r="F162" s="252"/>
      <c r="G162" s="244"/>
      <c r="H162" s="244"/>
      <c r="I162" s="244"/>
      <c r="J162" s="252"/>
      <c r="K162" s="244"/>
      <c r="L162" s="244"/>
    </row>
    <row r="163" spans="2:12">
      <c r="B163" s="252"/>
      <c r="C163" s="244"/>
      <c r="D163" s="244"/>
      <c r="E163" s="244"/>
      <c r="F163" s="252"/>
      <c r="G163" s="244"/>
      <c r="H163" s="244"/>
      <c r="I163" s="244"/>
      <c r="J163" s="252"/>
      <c r="K163" s="244"/>
      <c r="L163" s="244"/>
    </row>
    <row r="164" spans="2:12">
      <c r="B164" s="252"/>
      <c r="C164" s="244"/>
      <c r="D164" s="244"/>
      <c r="E164" s="244"/>
      <c r="F164" s="252"/>
      <c r="G164" s="244"/>
      <c r="H164" s="244"/>
      <c r="I164" s="244"/>
      <c r="J164" s="252"/>
      <c r="K164" s="244"/>
      <c r="L164" s="244"/>
    </row>
    <row r="165" spans="2:12">
      <c r="B165" s="252"/>
      <c r="C165" s="244"/>
      <c r="D165" s="244"/>
      <c r="E165" s="244"/>
      <c r="F165" s="252"/>
      <c r="G165" s="244"/>
      <c r="H165" s="244"/>
      <c r="I165" s="244"/>
      <c r="J165" s="252"/>
      <c r="K165" s="244"/>
      <c r="L165" s="244"/>
    </row>
    <row r="166" spans="2:12">
      <c r="B166" s="252"/>
      <c r="C166" s="244"/>
      <c r="D166" s="244"/>
      <c r="E166" s="244"/>
      <c r="F166" s="252"/>
      <c r="G166" s="244"/>
      <c r="H166" s="244"/>
      <c r="I166" s="244"/>
      <c r="J166" s="252"/>
      <c r="K166" s="244"/>
      <c r="L166" s="244"/>
    </row>
    <row r="167" spans="2:12">
      <c r="B167" s="252"/>
      <c r="C167" s="244"/>
      <c r="D167" s="244"/>
      <c r="E167" s="244"/>
      <c r="F167" s="252"/>
      <c r="G167" s="244"/>
      <c r="H167" s="244"/>
      <c r="I167" s="244"/>
      <c r="J167" s="252"/>
      <c r="K167" s="244"/>
      <c r="L167" s="244"/>
    </row>
    <row r="168" spans="2:12">
      <c r="B168" s="252"/>
      <c r="C168" s="244"/>
      <c r="D168" s="244"/>
      <c r="E168" s="244"/>
      <c r="F168" s="252"/>
      <c r="G168" s="244"/>
      <c r="H168" s="244"/>
      <c r="I168" s="244"/>
      <c r="J168" s="252"/>
      <c r="K168" s="244"/>
      <c r="L168" s="244"/>
    </row>
  </sheetData>
  <mergeCells count="12">
    <mergeCell ref="A56:L56"/>
    <mergeCell ref="A6:O6"/>
    <mergeCell ref="A8:A9"/>
    <mergeCell ref="B8:D8"/>
    <mergeCell ref="F8:H8"/>
    <mergeCell ref="J8:L8"/>
    <mergeCell ref="B11:O11"/>
    <mergeCell ref="B20:L20"/>
    <mergeCell ref="A52:O52"/>
    <mergeCell ref="A53:O53"/>
    <mergeCell ref="A54:O54"/>
    <mergeCell ref="A55:L55"/>
  </mergeCells>
  <pageMargins left="0.59055118110236204" right="0.59055118110236204" top="0.78740157480314998" bottom="0.78740157480314998" header="0" footer="0"/>
  <pageSetup paperSize="9" scale="95" fitToHeight="0"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AD90"/>
  <sheetViews>
    <sheetView zoomScaleNormal="100" workbookViewId="0">
      <selection activeCell="A4" sqref="A4"/>
    </sheetView>
  </sheetViews>
  <sheetFormatPr defaultRowHeight="14.5"/>
  <cols>
    <col min="1" max="1" width="18.453125" style="327" customWidth="1"/>
    <col min="2" max="2" width="9.1796875" style="327"/>
    <col min="3" max="3" width="10.54296875" style="327" customWidth="1"/>
    <col min="4" max="5" width="9.1796875" style="327" customWidth="1"/>
    <col min="6" max="256" width="9.1796875" style="327"/>
    <col min="257" max="257" width="18.453125" style="327" customWidth="1"/>
    <col min="258" max="258" width="9.1796875" style="327"/>
    <col min="259" max="259" width="10.54296875" style="327" customWidth="1"/>
    <col min="260" max="261" width="9.1796875" style="327" customWidth="1"/>
    <col min="262" max="512" width="9.1796875" style="327"/>
    <col min="513" max="513" width="18.453125" style="327" customWidth="1"/>
    <col min="514" max="514" width="9.1796875" style="327"/>
    <col min="515" max="515" width="10.54296875" style="327" customWidth="1"/>
    <col min="516" max="517" width="9.1796875" style="327" customWidth="1"/>
    <col min="518" max="768" width="9.1796875" style="327"/>
    <col min="769" max="769" width="18.453125" style="327" customWidth="1"/>
    <col min="770" max="770" width="9.1796875" style="327"/>
    <col min="771" max="771" width="10.54296875" style="327" customWidth="1"/>
    <col min="772" max="773" width="9.1796875" style="327" customWidth="1"/>
    <col min="774" max="1024" width="9.1796875" style="327"/>
    <col min="1025" max="1025" width="18.453125" style="327" customWidth="1"/>
    <col min="1026" max="1026" width="9.1796875" style="327"/>
    <col min="1027" max="1027" width="10.54296875" style="327" customWidth="1"/>
    <col min="1028" max="1029" width="9.1796875" style="327" customWidth="1"/>
    <col min="1030" max="1280" width="9.1796875" style="327"/>
    <col min="1281" max="1281" width="18.453125" style="327" customWidth="1"/>
    <col min="1282" max="1282" width="9.1796875" style="327"/>
    <col min="1283" max="1283" width="10.54296875" style="327" customWidth="1"/>
    <col min="1284" max="1285" width="9.1796875" style="327" customWidth="1"/>
    <col min="1286" max="1536" width="9.1796875" style="327"/>
    <col min="1537" max="1537" width="18.453125" style="327" customWidth="1"/>
    <col min="1538" max="1538" width="9.1796875" style="327"/>
    <col min="1539" max="1539" width="10.54296875" style="327" customWidth="1"/>
    <col min="1540" max="1541" width="9.1796875" style="327" customWidth="1"/>
    <col min="1542" max="1792" width="9.1796875" style="327"/>
    <col min="1793" max="1793" width="18.453125" style="327" customWidth="1"/>
    <col min="1794" max="1794" width="9.1796875" style="327"/>
    <col min="1795" max="1795" width="10.54296875" style="327" customWidth="1"/>
    <col min="1796" max="1797" width="9.1796875" style="327" customWidth="1"/>
    <col min="1798" max="2048" width="9.1796875" style="327"/>
    <col min="2049" max="2049" width="18.453125" style="327" customWidth="1"/>
    <col min="2050" max="2050" width="9.1796875" style="327"/>
    <col min="2051" max="2051" width="10.54296875" style="327" customWidth="1"/>
    <col min="2052" max="2053" width="9.1796875" style="327" customWidth="1"/>
    <col min="2054" max="2304" width="9.1796875" style="327"/>
    <col min="2305" max="2305" width="18.453125" style="327" customWidth="1"/>
    <col min="2306" max="2306" width="9.1796875" style="327"/>
    <col min="2307" max="2307" width="10.54296875" style="327" customWidth="1"/>
    <col min="2308" max="2309" width="9.1796875" style="327" customWidth="1"/>
    <col min="2310" max="2560" width="9.1796875" style="327"/>
    <col min="2561" max="2561" width="18.453125" style="327" customWidth="1"/>
    <col min="2562" max="2562" width="9.1796875" style="327"/>
    <col min="2563" max="2563" width="10.54296875" style="327" customWidth="1"/>
    <col min="2564" max="2565" width="9.1796875" style="327" customWidth="1"/>
    <col min="2566" max="2816" width="9.1796875" style="327"/>
    <col min="2817" max="2817" width="18.453125" style="327" customWidth="1"/>
    <col min="2818" max="2818" width="9.1796875" style="327"/>
    <col min="2819" max="2819" width="10.54296875" style="327" customWidth="1"/>
    <col min="2820" max="2821" width="9.1796875" style="327" customWidth="1"/>
    <col min="2822" max="3072" width="9.1796875" style="327"/>
    <col min="3073" max="3073" width="18.453125" style="327" customWidth="1"/>
    <col min="3074" max="3074" width="9.1796875" style="327"/>
    <col min="3075" max="3075" width="10.54296875" style="327" customWidth="1"/>
    <col min="3076" max="3077" width="9.1796875" style="327" customWidth="1"/>
    <col min="3078" max="3328" width="9.1796875" style="327"/>
    <col min="3329" max="3329" width="18.453125" style="327" customWidth="1"/>
    <col min="3330" max="3330" width="9.1796875" style="327"/>
    <col min="3331" max="3331" width="10.54296875" style="327" customWidth="1"/>
    <col min="3332" max="3333" width="9.1796875" style="327" customWidth="1"/>
    <col min="3334" max="3584" width="9.1796875" style="327"/>
    <col min="3585" max="3585" width="18.453125" style="327" customWidth="1"/>
    <col min="3586" max="3586" width="9.1796875" style="327"/>
    <col min="3587" max="3587" width="10.54296875" style="327" customWidth="1"/>
    <col min="3588" max="3589" width="9.1796875" style="327" customWidth="1"/>
    <col min="3590" max="3840" width="9.1796875" style="327"/>
    <col min="3841" max="3841" width="18.453125" style="327" customWidth="1"/>
    <col min="3842" max="3842" width="9.1796875" style="327"/>
    <col min="3843" max="3843" width="10.54296875" style="327" customWidth="1"/>
    <col min="3844" max="3845" width="9.1796875" style="327" customWidth="1"/>
    <col min="3846" max="4096" width="9.1796875" style="327"/>
    <col min="4097" max="4097" width="18.453125" style="327" customWidth="1"/>
    <col min="4098" max="4098" width="9.1796875" style="327"/>
    <col min="4099" max="4099" width="10.54296875" style="327" customWidth="1"/>
    <col min="4100" max="4101" width="9.1796875" style="327" customWidth="1"/>
    <col min="4102" max="4352" width="9.1796875" style="327"/>
    <col min="4353" max="4353" width="18.453125" style="327" customWidth="1"/>
    <col min="4354" max="4354" width="9.1796875" style="327"/>
    <col min="4355" max="4355" width="10.54296875" style="327" customWidth="1"/>
    <col min="4356" max="4357" width="9.1796875" style="327" customWidth="1"/>
    <col min="4358" max="4608" width="9.1796875" style="327"/>
    <col min="4609" max="4609" width="18.453125" style="327" customWidth="1"/>
    <col min="4610" max="4610" width="9.1796875" style="327"/>
    <col min="4611" max="4611" width="10.54296875" style="327" customWidth="1"/>
    <col min="4612" max="4613" width="9.1796875" style="327" customWidth="1"/>
    <col min="4614" max="4864" width="9.1796875" style="327"/>
    <col min="4865" max="4865" width="18.453125" style="327" customWidth="1"/>
    <col min="4866" max="4866" width="9.1796875" style="327"/>
    <col min="4867" max="4867" width="10.54296875" style="327" customWidth="1"/>
    <col min="4868" max="4869" width="9.1796875" style="327" customWidth="1"/>
    <col min="4870" max="5120" width="9.1796875" style="327"/>
    <col min="5121" max="5121" width="18.453125" style="327" customWidth="1"/>
    <col min="5122" max="5122" width="9.1796875" style="327"/>
    <col min="5123" max="5123" width="10.54296875" style="327" customWidth="1"/>
    <col min="5124" max="5125" width="9.1796875" style="327" customWidth="1"/>
    <col min="5126" max="5376" width="9.1796875" style="327"/>
    <col min="5377" max="5377" width="18.453125" style="327" customWidth="1"/>
    <col min="5378" max="5378" width="9.1796875" style="327"/>
    <col min="5379" max="5379" width="10.54296875" style="327" customWidth="1"/>
    <col min="5380" max="5381" width="9.1796875" style="327" customWidth="1"/>
    <col min="5382" max="5632" width="9.1796875" style="327"/>
    <col min="5633" max="5633" width="18.453125" style="327" customWidth="1"/>
    <col min="5634" max="5634" width="9.1796875" style="327"/>
    <col min="5635" max="5635" width="10.54296875" style="327" customWidth="1"/>
    <col min="5636" max="5637" width="9.1796875" style="327" customWidth="1"/>
    <col min="5638" max="5888" width="9.1796875" style="327"/>
    <col min="5889" max="5889" width="18.453125" style="327" customWidth="1"/>
    <col min="5890" max="5890" width="9.1796875" style="327"/>
    <col min="5891" max="5891" width="10.54296875" style="327" customWidth="1"/>
    <col min="5892" max="5893" width="9.1796875" style="327" customWidth="1"/>
    <col min="5894" max="6144" width="9.1796875" style="327"/>
    <col min="6145" max="6145" width="18.453125" style="327" customWidth="1"/>
    <col min="6146" max="6146" width="9.1796875" style="327"/>
    <col min="6147" max="6147" width="10.54296875" style="327" customWidth="1"/>
    <col min="6148" max="6149" width="9.1796875" style="327" customWidth="1"/>
    <col min="6150" max="6400" width="9.1796875" style="327"/>
    <col min="6401" max="6401" width="18.453125" style="327" customWidth="1"/>
    <col min="6402" max="6402" width="9.1796875" style="327"/>
    <col min="6403" max="6403" width="10.54296875" style="327" customWidth="1"/>
    <col min="6404" max="6405" width="9.1796875" style="327" customWidth="1"/>
    <col min="6406" max="6656" width="9.1796875" style="327"/>
    <col min="6657" max="6657" width="18.453125" style="327" customWidth="1"/>
    <col min="6658" max="6658" width="9.1796875" style="327"/>
    <col min="6659" max="6659" width="10.54296875" style="327" customWidth="1"/>
    <col min="6660" max="6661" width="9.1796875" style="327" customWidth="1"/>
    <col min="6662" max="6912" width="9.1796875" style="327"/>
    <col min="6913" max="6913" width="18.453125" style="327" customWidth="1"/>
    <col min="6914" max="6914" width="9.1796875" style="327"/>
    <col min="6915" max="6915" width="10.54296875" style="327" customWidth="1"/>
    <col min="6916" max="6917" width="9.1796875" style="327" customWidth="1"/>
    <col min="6918" max="7168" width="9.1796875" style="327"/>
    <col min="7169" max="7169" width="18.453125" style="327" customWidth="1"/>
    <col min="7170" max="7170" width="9.1796875" style="327"/>
    <col min="7171" max="7171" width="10.54296875" style="327" customWidth="1"/>
    <col min="7172" max="7173" width="9.1796875" style="327" customWidth="1"/>
    <col min="7174" max="7424" width="9.1796875" style="327"/>
    <col min="7425" max="7425" width="18.453125" style="327" customWidth="1"/>
    <col min="7426" max="7426" width="9.1796875" style="327"/>
    <col min="7427" max="7427" width="10.54296875" style="327" customWidth="1"/>
    <col min="7428" max="7429" width="9.1796875" style="327" customWidth="1"/>
    <col min="7430" max="7680" width="9.1796875" style="327"/>
    <col min="7681" max="7681" width="18.453125" style="327" customWidth="1"/>
    <col min="7682" max="7682" width="9.1796875" style="327"/>
    <col min="7683" max="7683" width="10.54296875" style="327" customWidth="1"/>
    <col min="7684" max="7685" width="9.1796875" style="327" customWidth="1"/>
    <col min="7686" max="7936" width="9.1796875" style="327"/>
    <col min="7937" max="7937" width="18.453125" style="327" customWidth="1"/>
    <col min="7938" max="7938" width="9.1796875" style="327"/>
    <col min="7939" max="7939" width="10.54296875" style="327" customWidth="1"/>
    <col min="7940" max="7941" width="9.1796875" style="327" customWidth="1"/>
    <col min="7942" max="8192" width="9.1796875" style="327"/>
    <col min="8193" max="8193" width="18.453125" style="327" customWidth="1"/>
    <col min="8194" max="8194" width="9.1796875" style="327"/>
    <col min="8195" max="8195" width="10.54296875" style="327" customWidth="1"/>
    <col min="8196" max="8197" width="9.1796875" style="327" customWidth="1"/>
    <col min="8198" max="8448" width="9.1796875" style="327"/>
    <col min="8449" max="8449" width="18.453125" style="327" customWidth="1"/>
    <col min="8450" max="8450" width="9.1796875" style="327"/>
    <col min="8451" max="8451" width="10.54296875" style="327" customWidth="1"/>
    <col min="8452" max="8453" width="9.1796875" style="327" customWidth="1"/>
    <col min="8454" max="8704" width="9.1796875" style="327"/>
    <col min="8705" max="8705" width="18.453125" style="327" customWidth="1"/>
    <col min="8706" max="8706" width="9.1796875" style="327"/>
    <col min="8707" max="8707" width="10.54296875" style="327" customWidth="1"/>
    <col min="8708" max="8709" width="9.1796875" style="327" customWidth="1"/>
    <col min="8710" max="8960" width="9.1796875" style="327"/>
    <col min="8961" max="8961" width="18.453125" style="327" customWidth="1"/>
    <col min="8962" max="8962" width="9.1796875" style="327"/>
    <col min="8963" max="8963" width="10.54296875" style="327" customWidth="1"/>
    <col min="8964" max="8965" width="9.1796875" style="327" customWidth="1"/>
    <col min="8966" max="9216" width="9.1796875" style="327"/>
    <col min="9217" max="9217" width="18.453125" style="327" customWidth="1"/>
    <col min="9218" max="9218" width="9.1796875" style="327"/>
    <col min="9219" max="9219" width="10.54296875" style="327" customWidth="1"/>
    <col min="9220" max="9221" width="9.1796875" style="327" customWidth="1"/>
    <col min="9222" max="9472" width="9.1796875" style="327"/>
    <col min="9473" max="9473" width="18.453125" style="327" customWidth="1"/>
    <col min="9474" max="9474" width="9.1796875" style="327"/>
    <col min="9475" max="9475" width="10.54296875" style="327" customWidth="1"/>
    <col min="9476" max="9477" width="9.1796875" style="327" customWidth="1"/>
    <col min="9478" max="9728" width="9.1796875" style="327"/>
    <col min="9729" max="9729" width="18.453125" style="327" customWidth="1"/>
    <col min="9730" max="9730" width="9.1796875" style="327"/>
    <col min="9731" max="9731" width="10.54296875" style="327" customWidth="1"/>
    <col min="9732" max="9733" width="9.1796875" style="327" customWidth="1"/>
    <col min="9734" max="9984" width="9.1796875" style="327"/>
    <col min="9985" max="9985" width="18.453125" style="327" customWidth="1"/>
    <col min="9986" max="9986" width="9.1796875" style="327"/>
    <col min="9987" max="9987" width="10.54296875" style="327" customWidth="1"/>
    <col min="9988" max="9989" width="9.1796875" style="327" customWidth="1"/>
    <col min="9990" max="10240" width="9.1796875" style="327"/>
    <col min="10241" max="10241" width="18.453125" style="327" customWidth="1"/>
    <col min="10242" max="10242" width="9.1796875" style="327"/>
    <col min="10243" max="10243" width="10.54296875" style="327" customWidth="1"/>
    <col min="10244" max="10245" width="9.1796875" style="327" customWidth="1"/>
    <col min="10246" max="10496" width="9.1796875" style="327"/>
    <col min="10497" max="10497" width="18.453125" style="327" customWidth="1"/>
    <col min="10498" max="10498" width="9.1796875" style="327"/>
    <col min="10499" max="10499" width="10.54296875" style="327" customWidth="1"/>
    <col min="10500" max="10501" width="9.1796875" style="327" customWidth="1"/>
    <col min="10502" max="10752" width="9.1796875" style="327"/>
    <col min="10753" max="10753" width="18.453125" style="327" customWidth="1"/>
    <col min="10754" max="10754" width="9.1796875" style="327"/>
    <col min="10755" max="10755" width="10.54296875" style="327" customWidth="1"/>
    <col min="10756" max="10757" width="9.1796875" style="327" customWidth="1"/>
    <col min="10758" max="11008" width="9.1796875" style="327"/>
    <col min="11009" max="11009" width="18.453125" style="327" customWidth="1"/>
    <col min="11010" max="11010" width="9.1796875" style="327"/>
    <col min="11011" max="11011" width="10.54296875" style="327" customWidth="1"/>
    <col min="11012" max="11013" width="9.1796875" style="327" customWidth="1"/>
    <col min="11014" max="11264" width="9.1796875" style="327"/>
    <col min="11265" max="11265" width="18.453125" style="327" customWidth="1"/>
    <col min="11266" max="11266" width="9.1796875" style="327"/>
    <col min="11267" max="11267" width="10.54296875" style="327" customWidth="1"/>
    <col min="11268" max="11269" width="9.1796875" style="327" customWidth="1"/>
    <col min="11270" max="11520" width="9.1796875" style="327"/>
    <col min="11521" max="11521" width="18.453125" style="327" customWidth="1"/>
    <col min="11522" max="11522" width="9.1796875" style="327"/>
    <col min="11523" max="11523" width="10.54296875" style="327" customWidth="1"/>
    <col min="11524" max="11525" width="9.1796875" style="327" customWidth="1"/>
    <col min="11526" max="11776" width="9.1796875" style="327"/>
    <col min="11777" max="11777" width="18.453125" style="327" customWidth="1"/>
    <col min="11778" max="11778" width="9.1796875" style="327"/>
    <col min="11779" max="11779" width="10.54296875" style="327" customWidth="1"/>
    <col min="11780" max="11781" width="9.1796875" style="327" customWidth="1"/>
    <col min="11782" max="12032" width="9.1796875" style="327"/>
    <col min="12033" max="12033" width="18.453125" style="327" customWidth="1"/>
    <col min="12034" max="12034" width="9.1796875" style="327"/>
    <col min="12035" max="12035" width="10.54296875" style="327" customWidth="1"/>
    <col min="12036" max="12037" width="9.1796875" style="327" customWidth="1"/>
    <col min="12038" max="12288" width="9.1796875" style="327"/>
    <col min="12289" max="12289" width="18.453125" style="327" customWidth="1"/>
    <col min="12290" max="12290" width="9.1796875" style="327"/>
    <col min="12291" max="12291" width="10.54296875" style="327" customWidth="1"/>
    <col min="12292" max="12293" width="9.1796875" style="327" customWidth="1"/>
    <col min="12294" max="12544" width="9.1796875" style="327"/>
    <col min="12545" max="12545" width="18.453125" style="327" customWidth="1"/>
    <col min="12546" max="12546" width="9.1796875" style="327"/>
    <col min="12547" max="12547" width="10.54296875" style="327" customWidth="1"/>
    <col min="12548" max="12549" width="9.1796875" style="327" customWidth="1"/>
    <col min="12550" max="12800" width="9.1796875" style="327"/>
    <col min="12801" max="12801" width="18.453125" style="327" customWidth="1"/>
    <col min="12802" max="12802" width="9.1796875" style="327"/>
    <col min="12803" max="12803" width="10.54296875" style="327" customWidth="1"/>
    <col min="12804" max="12805" width="9.1796875" style="327" customWidth="1"/>
    <col min="12806" max="13056" width="9.1796875" style="327"/>
    <col min="13057" max="13057" width="18.453125" style="327" customWidth="1"/>
    <col min="13058" max="13058" width="9.1796875" style="327"/>
    <col min="13059" max="13059" width="10.54296875" style="327" customWidth="1"/>
    <col min="13060" max="13061" width="9.1796875" style="327" customWidth="1"/>
    <col min="13062" max="13312" width="9.1796875" style="327"/>
    <col min="13313" max="13313" width="18.453125" style="327" customWidth="1"/>
    <col min="13314" max="13314" width="9.1796875" style="327"/>
    <col min="13315" max="13315" width="10.54296875" style="327" customWidth="1"/>
    <col min="13316" max="13317" width="9.1796875" style="327" customWidth="1"/>
    <col min="13318" max="13568" width="9.1796875" style="327"/>
    <col min="13569" max="13569" width="18.453125" style="327" customWidth="1"/>
    <col min="13570" max="13570" width="9.1796875" style="327"/>
    <col min="13571" max="13571" width="10.54296875" style="327" customWidth="1"/>
    <col min="13572" max="13573" width="9.1796875" style="327" customWidth="1"/>
    <col min="13574" max="13824" width="9.1796875" style="327"/>
    <col min="13825" max="13825" width="18.453125" style="327" customWidth="1"/>
    <col min="13826" max="13826" width="9.1796875" style="327"/>
    <col min="13827" max="13827" width="10.54296875" style="327" customWidth="1"/>
    <col min="13828" max="13829" width="9.1796875" style="327" customWidth="1"/>
    <col min="13830" max="14080" width="9.1796875" style="327"/>
    <col min="14081" max="14081" width="18.453125" style="327" customWidth="1"/>
    <col min="14082" max="14082" width="9.1796875" style="327"/>
    <col min="14083" max="14083" width="10.54296875" style="327" customWidth="1"/>
    <col min="14084" max="14085" width="9.1796875" style="327" customWidth="1"/>
    <col min="14086" max="14336" width="9.1796875" style="327"/>
    <col min="14337" max="14337" width="18.453125" style="327" customWidth="1"/>
    <col min="14338" max="14338" width="9.1796875" style="327"/>
    <col min="14339" max="14339" width="10.54296875" style="327" customWidth="1"/>
    <col min="14340" max="14341" width="9.1796875" style="327" customWidth="1"/>
    <col min="14342" max="14592" width="9.1796875" style="327"/>
    <col min="14593" max="14593" width="18.453125" style="327" customWidth="1"/>
    <col min="14594" max="14594" width="9.1796875" style="327"/>
    <col min="14595" max="14595" width="10.54296875" style="327" customWidth="1"/>
    <col min="14596" max="14597" width="9.1796875" style="327" customWidth="1"/>
    <col min="14598" max="14848" width="9.1796875" style="327"/>
    <col min="14849" max="14849" width="18.453125" style="327" customWidth="1"/>
    <col min="14850" max="14850" width="9.1796875" style="327"/>
    <col min="14851" max="14851" width="10.54296875" style="327" customWidth="1"/>
    <col min="14852" max="14853" width="9.1796875" style="327" customWidth="1"/>
    <col min="14854" max="15104" width="9.1796875" style="327"/>
    <col min="15105" max="15105" width="18.453125" style="327" customWidth="1"/>
    <col min="15106" max="15106" width="9.1796875" style="327"/>
    <col min="15107" max="15107" width="10.54296875" style="327" customWidth="1"/>
    <col min="15108" max="15109" width="9.1796875" style="327" customWidth="1"/>
    <col min="15110" max="15360" width="9.1796875" style="327"/>
    <col min="15361" max="15361" width="18.453125" style="327" customWidth="1"/>
    <col min="15362" max="15362" width="9.1796875" style="327"/>
    <col min="15363" max="15363" width="10.54296875" style="327" customWidth="1"/>
    <col min="15364" max="15365" width="9.1796875" style="327" customWidth="1"/>
    <col min="15366" max="15616" width="9.1796875" style="327"/>
    <col min="15617" max="15617" width="18.453125" style="327" customWidth="1"/>
    <col min="15618" max="15618" width="9.1796875" style="327"/>
    <col min="15619" max="15619" width="10.54296875" style="327" customWidth="1"/>
    <col min="15620" max="15621" width="9.1796875" style="327" customWidth="1"/>
    <col min="15622" max="15872" width="9.1796875" style="327"/>
    <col min="15873" max="15873" width="18.453125" style="327" customWidth="1"/>
    <col min="15874" max="15874" width="9.1796875" style="327"/>
    <col min="15875" max="15875" width="10.54296875" style="327" customWidth="1"/>
    <col min="15876" max="15877" width="9.1796875" style="327" customWidth="1"/>
    <col min="15878" max="16128" width="9.1796875" style="327"/>
    <col min="16129" max="16129" width="18.453125" style="327" customWidth="1"/>
    <col min="16130" max="16130" width="9.1796875" style="327"/>
    <col min="16131" max="16131" width="10.54296875" style="327" customWidth="1"/>
    <col min="16132" max="16133" width="9.1796875" style="327" customWidth="1"/>
    <col min="16134" max="16384" width="9.1796875" style="327"/>
  </cols>
  <sheetData>
    <row r="1" spans="1:15" customFormat="1" ht="12" customHeight="1">
      <c r="A1" s="121"/>
      <c r="B1" s="121"/>
      <c r="C1" s="121"/>
      <c r="D1" s="121"/>
      <c r="E1" s="121"/>
      <c r="F1" s="121"/>
      <c r="G1" s="121"/>
      <c r="H1" s="121"/>
      <c r="I1" s="121"/>
    </row>
    <row r="2" spans="1:15" customFormat="1" ht="12" customHeight="1">
      <c r="A2" s="121"/>
      <c r="B2" s="121"/>
      <c r="C2" s="121"/>
      <c r="D2" s="121"/>
      <c r="E2" s="121"/>
      <c r="F2" s="121"/>
      <c r="G2" s="121"/>
      <c r="H2" s="121"/>
      <c r="I2" s="121"/>
    </row>
    <row r="3" spans="1:15" customFormat="1" ht="24" customHeight="1">
      <c r="A3" s="121"/>
      <c r="B3" s="121"/>
      <c r="C3" s="121"/>
      <c r="D3" s="121"/>
      <c r="E3" s="121"/>
      <c r="F3" s="121"/>
      <c r="G3" s="121"/>
      <c r="H3" s="121"/>
      <c r="I3" s="121"/>
    </row>
    <row r="4" spans="1:15" customFormat="1" ht="12" customHeight="1">
      <c r="A4" s="305" t="s">
        <v>62</v>
      </c>
      <c r="B4" s="87"/>
      <c r="C4" s="87"/>
      <c r="D4" s="87"/>
      <c r="E4" s="87"/>
      <c r="F4" s="87"/>
      <c r="G4" s="87"/>
      <c r="H4" s="86"/>
      <c r="I4" s="86"/>
    </row>
    <row r="5" spans="1:15" customFormat="1" ht="12" customHeight="1">
      <c r="A5" s="818" t="s">
        <v>63</v>
      </c>
      <c r="B5" s="818"/>
      <c r="C5" s="818"/>
      <c r="D5" s="818"/>
      <c r="E5" s="818"/>
      <c r="F5" s="818"/>
      <c r="G5" s="818"/>
      <c r="H5" s="818"/>
      <c r="I5" s="818"/>
    </row>
    <row r="6" spans="1:15" customFormat="1" ht="12" customHeight="1">
      <c r="A6" s="840" t="s">
        <v>772</v>
      </c>
      <c r="B6" s="840"/>
      <c r="C6" s="840"/>
      <c r="D6" s="840"/>
      <c r="E6" s="840"/>
      <c r="F6" s="840"/>
      <c r="G6" s="840"/>
      <c r="H6" s="2"/>
      <c r="I6" s="2"/>
    </row>
    <row r="7" spans="1:15" customFormat="1" ht="6" customHeight="1">
      <c r="A7" s="307"/>
      <c r="B7" s="307"/>
      <c r="C7" s="307"/>
      <c r="D7" s="307"/>
      <c r="E7" s="307"/>
      <c r="F7" s="307"/>
      <c r="G7" s="307"/>
      <c r="H7" s="307"/>
      <c r="I7" s="307"/>
    </row>
    <row r="8" spans="1:15" ht="12" customHeight="1">
      <c r="A8" s="846" t="s">
        <v>572</v>
      </c>
      <c r="B8" s="843" t="s">
        <v>773</v>
      </c>
      <c r="C8" s="843" t="s">
        <v>774</v>
      </c>
      <c r="D8" s="843" t="s">
        <v>775</v>
      </c>
      <c r="E8" s="843" t="s">
        <v>776</v>
      </c>
      <c r="F8" s="848" t="s">
        <v>777</v>
      </c>
      <c r="G8" s="848" t="s">
        <v>778</v>
      </c>
      <c r="H8" s="843" t="s">
        <v>779</v>
      </c>
      <c r="I8" s="843" t="s">
        <v>780</v>
      </c>
      <c r="J8" s="843" t="s">
        <v>781</v>
      </c>
      <c r="K8" s="843" t="s">
        <v>782</v>
      </c>
      <c r="L8" s="843" t="s">
        <v>783</v>
      </c>
      <c r="M8" s="843" t="s">
        <v>784</v>
      </c>
      <c r="N8" s="843" t="s">
        <v>785</v>
      </c>
      <c r="O8" s="843" t="s">
        <v>786</v>
      </c>
    </row>
    <row r="9" spans="1:15" ht="33" customHeight="1">
      <c r="A9" s="847"/>
      <c r="B9" s="844"/>
      <c r="C9" s="844"/>
      <c r="D9" s="844"/>
      <c r="E9" s="844"/>
      <c r="F9" s="849"/>
      <c r="G9" s="849"/>
      <c r="H9" s="844"/>
      <c r="I9" s="844"/>
      <c r="J9" s="844"/>
      <c r="K9" s="844"/>
      <c r="L9" s="844"/>
      <c r="M9" s="844"/>
      <c r="N9" s="844"/>
      <c r="O9" s="844"/>
    </row>
    <row r="10" spans="1:15" ht="3" customHeight="1">
      <c r="A10" s="328"/>
      <c r="B10" s="329"/>
      <c r="C10" s="329"/>
      <c r="D10" s="329"/>
      <c r="E10" s="329"/>
      <c r="F10" s="329"/>
      <c r="G10" s="330"/>
      <c r="H10" s="331"/>
      <c r="I10" s="329"/>
      <c r="J10" s="332"/>
      <c r="K10" s="332"/>
      <c r="L10" s="43"/>
      <c r="M10" s="43"/>
      <c r="N10" s="43"/>
      <c r="O10" s="43"/>
    </row>
    <row r="11" spans="1:15" ht="10" customHeight="1">
      <c r="A11" s="333">
        <v>1998</v>
      </c>
      <c r="B11" s="82">
        <v>57.9</v>
      </c>
      <c r="C11" s="82">
        <v>16</v>
      </c>
      <c r="D11" s="82">
        <v>36</v>
      </c>
      <c r="E11" s="82">
        <v>39.4</v>
      </c>
      <c r="F11" s="82">
        <v>14.4</v>
      </c>
      <c r="G11" s="82">
        <v>50.8</v>
      </c>
      <c r="H11" s="82">
        <v>20.3</v>
      </c>
      <c r="I11" s="82">
        <v>40.1</v>
      </c>
      <c r="J11" s="82">
        <v>34</v>
      </c>
      <c r="K11" s="82" t="s">
        <v>151</v>
      </c>
      <c r="L11" s="82">
        <v>25.2</v>
      </c>
      <c r="M11" s="82">
        <v>9.9</v>
      </c>
      <c r="N11" s="82">
        <v>15.8</v>
      </c>
      <c r="O11" s="82">
        <v>15</v>
      </c>
    </row>
    <row r="12" spans="1:15" ht="10" customHeight="1">
      <c r="A12" s="333">
        <v>2012</v>
      </c>
      <c r="B12" s="82">
        <v>35.019647943888046</v>
      </c>
      <c r="C12" s="82">
        <v>15.676114995130378</v>
      </c>
      <c r="D12" s="82">
        <v>46.643304223108018</v>
      </c>
      <c r="E12" s="82">
        <v>46.721456060997163</v>
      </c>
      <c r="F12" s="82">
        <v>13.992991266932405</v>
      </c>
      <c r="G12" s="82">
        <v>52.125369729673551</v>
      </c>
      <c r="H12" s="82">
        <v>22.570632010863182</v>
      </c>
      <c r="I12" s="82">
        <v>37.585315597517116</v>
      </c>
      <c r="J12" s="82">
        <v>33.16306525842392</v>
      </c>
      <c r="K12" s="82" t="s">
        <v>151</v>
      </c>
      <c r="L12" s="82">
        <v>18.066417549105754</v>
      </c>
      <c r="M12" s="82">
        <v>18.588700563291759</v>
      </c>
      <c r="N12" s="82">
        <v>19.871534390106298</v>
      </c>
      <c r="O12" s="82">
        <v>25.793918788193608</v>
      </c>
    </row>
    <row r="13" spans="1:15" ht="10" customHeight="1">
      <c r="A13" s="333">
        <v>2013</v>
      </c>
      <c r="B13" s="82">
        <v>34.799999999999997</v>
      </c>
      <c r="C13" s="82">
        <v>16.5</v>
      </c>
      <c r="D13" s="347">
        <v>40.700000000000003</v>
      </c>
      <c r="E13" s="347">
        <v>44.7</v>
      </c>
      <c r="F13" s="347">
        <v>13.4</v>
      </c>
      <c r="G13" s="347">
        <v>50.3</v>
      </c>
      <c r="H13" s="347">
        <v>24.7</v>
      </c>
      <c r="I13" s="82">
        <v>37.1</v>
      </c>
      <c r="J13" s="82">
        <v>26.2</v>
      </c>
      <c r="K13" s="82">
        <v>33.9</v>
      </c>
      <c r="L13" s="82">
        <v>15.7</v>
      </c>
      <c r="M13" s="82">
        <v>15.2</v>
      </c>
      <c r="N13" s="82">
        <v>17.3</v>
      </c>
      <c r="O13" s="82">
        <v>20.5</v>
      </c>
    </row>
    <row r="14" spans="1:15" ht="10" customHeight="1">
      <c r="A14" s="333">
        <v>2014</v>
      </c>
      <c r="B14" s="82">
        <v>33.299999999999997</v>
      </c>
      <c r="C14" s="82">
        <v>17.2</v>
      </c>
      <c r="D14" s="82">
        <v>41.6</v>
      </c>
      <c r="E14" s="82">
        <v>47.3</v>
      </c>
      <c r="F14" s="347">
        <v>12.4</v>
      </c>
      <c r="G14" s="82">
        <v>49.9</v>
      </c>
      <c r="H14" s="82">
        <v>28</v>
      </c>
      <c r="I14" s="82">
        <v>37.700000000000003</v>
      </c>
      <c r="J14" s="82">
        <v>28.5</v>
      </c>
      <c r="K14" s="82">
        <v>33.1</v>
      </c>
      <c r="L14" s="82">
        <v>16.3</v>
      </c>
      <c r="M14" s="82">
        <v>13</v>
      </c>
      <c r="N14" s="82">
        <v>17.100000000000001</v>
      </c>
      <c r="O14" s="82">
        <v>18.899999999999999</v>
      </c>
    </row>
    <row r="15" spans="1:15" ht="10" customHeight="1">
      <c r="A15" s="333">
        <v>2015</v>
      </c>
      <c r="B15" s="82">
        <v>34.6</v>
      </c>
      <c r="C15" s="347">
        <v>19</v>
      </c>
      <c r="D15" s="347">
        <v>44.2</v>
      </c>
      <c r="E15" s="347">
        <v>43.4</v>
      </c>
      <c r="F15" s="347">
        <v>12.4</v>
      </c>
      <c r="G15" s="347">
        <v>48.2</v>
      </c>
      <c r="H15" s="347">
        <v>27.2</v>
      </c>
      <c r="I15" s="82">
        <v>37.4</v>
      </c>
      <c r="J15" s="82">
        <v>31.1</v>
      </c>
      <c r="K15" s="82">
        <v>31.6</v>
      </c>
      <c r="L15" s="82">
        <v>17.600000000000001</v>
      </c>
      <c r="M15" s="82">
        <v>13.9</v>
      </c>
      <c r="N15" s="82">
        <v>15.7</v>
      </c>
      <c r="O15" s="82">
        <v>19.600000000000001</v>
      </c>
    </row>
    <row r="16" spans="1:15" ht="10" customHeight="1">
      <c r="A16" s="333">
        <v>2016</v>
      </c>
      <c r="B16" s="82">
        <v>37.4</v>
      </c>
      <c r="C16" s="82">
        <v>20.2</v>
      </c>
      <c r="D16" s="82">
        <v>49.1</v>
      </c>
      <c r="E16" s="82">
        <v>41.7</v>
      </c>
      <c r="F16" s="82">
        <v>11.7</v>
      </c>
      <c r="G16" s="82">
        <v>51.9</v>
      </c>
      <c r="H16" s="82">
        <v>26.6</v>
      </c>
      <c r="I16" s="82">
        <v>38.9</v>
      </c>
      <c r="J16" s="82">
        <v>25.7</v>
      </c>
      <c r="K16" s="82">
        <v>30.2</v>
      </c>
      <c r="L16" s="82">
        <v>18.2</v>
      </c>
      <c r="M16" s="82">
        <v>13.2</v>
      </c>
      <c r="N16" s="82">
        <v>15</v>
      </c>
      <c r="O16" s="82">
        <v>19.5</v>
      </c>
    </row>
    <row r="17" spans="1:30" ht="10" customHeight="1">
      <c r="A17" s="333">
        <v>2017</v>
      </c>
      <c r="B17" s="82">
        <v>35.6</v>
      </c>
      <c r="C17" s="82">
        <v>21</v>
      </c>
      <c r="D17" s="82">
        <v>45.8</v>
      </c>
      <c r="E17" s="82">
        <v>40</v>
      </c>
      <c r="F17" s="82">
        <v>12.8</v>
      </c>
      <c r="G17" s="82">
        <v>51</v>
      </c>
      <c r="H17" s="82">
        <v>27.4</v>
      </c>
      <c r="I17" s="82">
        <v>38.9</v>
      </c>
      <c r="J17" s="82">
        <v>28.6</v>
      </c>
      <c r="K17" s="82">
        <v>28.4</v>
      </c>
      <c r="L17" s="82">
        <v>17.8</v>
      </c>
      <c r="M17" s="82">
        <v>13.8</v>
      </c>
      <c r="N17" s="82">
        <v>15.1</v>
      </c>
      <c r="O17" s="82">
        <v>19.3</v>
      </c>
    </row>
    <row r="18" spans="1:30" ht="10" customHeight="1">
      <c r="A18" s="333">
        <v>2018</v>
      </c>
      <c r="B18" s="82">
        <v>35.799999999999997</v>
      </c>
      <c r="C18" s="82">
        <v>21</v>
      </c>
      <c r="D18" s="82">
        <v>51</v>
      </c>
      <c r="E18" s="82">
        <v>46</v>
      </c>
      <c r="F18" s="82">
        <v>12.6</v>
      </c>
      <c r="G18" s="82">
        <v>55.7</v>
      </c>
      <c r="H18" s="82">
        <v>27.1</v>
      </c>
      <c r="I18" s="82">
        <v>40.9</v>
      </c>
      <c r="J18" s="82">
        <v>26.3</v>
      </c>
      <c r="K18" s="82">
        <v>29.7</v>
      </c>
      <c r="L18" s="82">
        <v>17.8</v>
      </c>
      <c r="M18" s="82">
        <v>12.6</v>
      </c>
      <c r="N18" s="82">
        <v>14.1</v>
      </c>
      <c r="O18" s="82">
        <v>21.8</v>
      </c>
    </row>
    <row r="19" spans="1:30" ht="10" customHeight="1">
      <c r="A19" s="334">
        <v>2019</v>
      </c>
      <c r="B19" s="335">
        <v>40</v>
      </c>
      <c r="C19" s="335">
        <v>22.2</v>
      </c>
      <c r="D19" s="335">
        <v>55.6</v>
      </c>
      <c r="E19" s="335">
        <v>47.1</v>
      </c>
      <c r="F19" s="335">
        <v>12.7</v>
      </c>
      <c r="G19" s="335">
        <v>53.7</v>
      </c>
      <c r="H19" s="335">
        <v>25.1</v>
      </c>
      <c r="I19" s="335">
        <v>41.8</v>
      </c>
      <c r="J19" s="335">
        <v>24.3</v>
      </c>
      <c r="K19" s="335">
        <v>25</v>
      </c>
      <c r="L19" s="335">
        <v>18.2</v>
      </c>
      <c r="M19" s="335">
        <v>12.5</v>
      </c>
      <c r="N19" s="335">
        <v>12.4</v>
      </c>
      <c r="O19" s="335">
        <v>19.399999999999999</v>
      </c>
    </row>
    <row r="20" spans="1:30" ht="10" customHeight="1">
      <c r="A20" s="334">
        <v>2020</v>
      </c>
      <c r="B20" s="335">
        <v>37.200000000000003</v>
      </c>
      <c r="C20" s="335">
        <v>24.2</v>
      </c>
      <c r="D20" s="335">
        <v>55.8</v>
      </c>
      <c r="E20" s="335">
        <v>42.3</v>
      </c>
      <c r="F20" s="335">
        <v>12.3</v>
      </c>
      <c r="G20" s="335">
        <v>52.9</v>
      </c>
      <c r="H20" s="335">
        <v>22.6</v>
      </c>
      <c r="I20" s="335">
        <v>40.4</v>
      </c>
      <c r="J20" s="335">
        <v>24.7</v>
      </c>
      <c r="K20" s="335">
        <v>25.6</v>
      </c>
      <c r="L20" s="335">
        <v>22.1</v>
      </c>
      <c r="M20" s="335">
        <v>13.3</v>
      </c>
      <c r="N20" s="335">
        <v>11.4</v>
      </c>
      <c r="O20" s="335">
        <v>18.399999999999999</v>
      </c>
    </row>
    <row r="21" spans="1:30" ht="10" customHeight="1">
      <c r="A21" s="334">
        <v>2021</v>
      </c>
      <c r="B21" s="335">
        <v>34.9</v>
      </c>
      <c r="C21" s="335">
        <v>25.7</v>
      </c>
      <c r="D21" s="335">
        <v>52.2</v>
      </c>
      <c r="E21" s="335">
        <v>44.1</v>
      </c>
      <c r="F21" s="335">
        <v>12.3</v>
      </c>
      <c r="G21" s="335">
        <v>51.5</v>
      </c>
      <c r="H21" s="335">
        <v>22.9</v>
      </c>
      <c r="I21" s="335">
        <v>40.1</v>
      </c>
      <c r="J21" s="335">
        <v>22.4</v>
      </c>
      <c r="K21" s="335">
        <v>23.3</v>
      </c>
      <c r="L21" s="335">
        <v>22.3</v>
      </c>
      <c r="M21" s="335">
        <v>11.1</v>
      </c>
      <c r="N21" s="335">
        <v>12.4</v>
      </c>
      <c r="O21" s="335">
        <v>19</v>
      </c>
    </row>
    <row r="22" spans="1:30" ht="10" customHeight="1">
      <c r="A22" s="334">
        <v>2022</v>
      </c>
      <c r="B22" s="335">
        <v>37.6</v>
      </c>
      <c r="C22" s="335">
        <v>23.9</v>
      </c>
      <c r="D22" s="335">
        <v>56.7</v>
      </c>
      <c r="E22" s="335">
        <v>40</v>
      </c>
      <c r="F22" s="335">
        <v>12.1</v>
      </c>
      <c r="G22" s="335">
        <v>50.2</v>
      </c>
      <c r="H22" s="335">
        <v>21.5</v>
      </c>
      <c r="I22" s="335">
        <v>38.1</v>
      </c>
      <c r="J22" s="335">
        <v>22.4</v>
      </c>
      <c r="K22" s="335">
        <v>25.9</v>
      </c>
      <c r="L22" s="335">
        <v>21.9</v>
      </c>
      <c r="M22" s="335">
        <v>10.8</v>
      </c>
      <c r="N22" s="335">
        <v>11.8</v>
      </c>
      <c r="O22" s="335">
        <v>25.7</v>
      </c>
    </row>
    <row r="23" spans="1:30" ht="10" customHeight="1">
      <c r="A23" s="334">
        <v>2023</v>
      </c>
      <c r="B23" s="335">
        <v>33.1</v>
      </c>
      <c r="C23" s="335">
        <v>23</v>
      </c>
      <c r="D23" s="335">
        <v>58.8</v>
      </c>
      <c r="E23" s="335">
        <v>38.9</v>
      </c>
      <c r="F23" s="335">
        <v>11.5</v>
      </c>
      <c r="G23" s="335">
        <v>49.9</v>
      </c>
      <c r="H23" s="335">
        <v>21.5</v>
      </c>
      <c r="I23" s="335">
        <v>38</v>
      </c>
      <c r="J23" s="335">
        <v>26.5</v>
      </c>
      <c r="K23" s="335">
        <v>23</v>
      </c>
      <c r="L23" s="335">
        <v>20.3</v>
      </c>
      <c r="M23" s="335">
        <v>10.199999999999999</v>
      </c>
      <c r="N23" s="335">
        <v>12.3</v>
      </c>
      <c r="O23" s="335">
        <v>24.5</v>
      </c>
    </row>
    <row r="24" spans="1:30" ht="3" customHeight="1">
      <c r="A24" s="334"/>
      <c r="B24" s="335"/>
      <c r="C24" s="335"/>
      <c r="D24" s="335"/>
      <c r="E24" s="335"/>
      <c r="F24" s="335"/>
      <c r="G24" s="335"/>
      <c r="H24" s="335"/>
      <c r="I24" s="335"/>
      <c r="J24" s="335"/>
      <c r="K24" s="335"/>
      <c r="L24" s="335"/>
      <c r="M24" s="335"/>
      <c r="N24" s="335"/>
      <c r="O24" s="335"/>
    </row>
    <row r="25" spans="1:30" ht="10" customHeight="1">
      <c r="A25" s="336"/>
      <c r="B25" s="845" t="s">
        <v>667</v>
      </c>
      <c r="C25" s="845"/>
      <c r="D25" s="845"/>
      <c r="E25" s="845"/>
      <c r="F25" s="845"/>
      <c r="G25" s="845"/>
      <c r="H25" s="845"/>
      <c r="I25" s="845"/>
      <c r="J25" s="845"/>
      <c r="K25" s="845"/>
      <c r="L25" s="845"/>
      <c r="M25" s="845"/>
      <c r="N25" s="845"/>
      <c r="O25" s="845"/>
    </row>
    <row r="26" spans="1:30" ht="3" customHeight="1">
      <c r="A26" s="330"/>
      <c r="B26" s="330"/>
      <c r="C26" s="330"/>
      <c r="D26" s="330"/>
      <c r="E26" s="330"/>
      <c r="F26" s="337"/>
      <c r="G26" s="337"/>
      <c r="H26" s="337"/>
      <c r="I26" s="337"/>
      <c r="J26" s="332"/>
      <c r="K26" s="332"/>
      <c r="L26" s="43"/>
      <c r="M26" s="43"/>
      <c r="N26" s="43"/>
      <c r="O26" s="43"/>
    </row>
    <row r="27" spans="1:30" ht="10" customHeight="1">
      <c r="A27" s="338" t="s">
        <v>239</v>
      </c>
      <c r="B27" s="335">
        <v>29.6</v>
      </c>
      <c r="C27" s="335">
        <v>24.6</v>
      </c>
      <c r="D27" s="335">
        <v>60.2</v>
      </c>
      <c r="E27" s="335">
        <v>36.5</v>
      </c>
      <c r="F27" s="335">
        <v>8.6</v>
      </c>
      <c r="G27" s="335">
        <v>53.2</v>
      </c>
      <c r="H27" s="335">
        <v>23.3</v>
      </c>
      <c r="I27" s="335">
        <v>38.700000000000003</v>
      </c>
      <c r="J27" s="335">
        <v>26</v>
      </c>
      <c r="K27" s="335">
        <v>23.9</v>
      </c>
      <c r="L27" s="335">
        <v>21.4</v>
      </c>
      <c r="M27" s="335">
        <v>8.6999999999999993</v>
      </c>
      <c r="N27" s="335">
        <v>12.3</v>
      </c>
      <c r="O27" s="335">
        <v>23.5</v>
      </c>
      <c r="Q27" s="339"/>
      <c r="R27" s="339"/>
      <c r="S27" s="339"/>
      <c r="T27" s="339"/>
      <c r="U27" s="339"/>
      <c r="V27" s="339"/>
      <c r="W27" s="339"/>
      <c r="X27" s="339"/>
      <c r="Y27" s="339"/>
      <c r="Z27" s="339"/>
      <c r="AA27" s="339"/>
      <c r="AB27" s="339"/>
      <c r="AC27" s="339"/>
      <c r="AD27" s="339"/>
    </row>
    <row r="28" spans="1:30" ht="10" customHeight="1">
      <c r="A28" s="12" t="s">
        <v>306</v>
      </c>
      <c r="B28" s="335">
        <v>26.3</v>
      </c>
      <c r="C28" s="335">
        <v>23.3</v>
      </c>
      <c r="D28" s="335">
        <v>62.2</v>
      </c>
      <c r="E28" s="335">
        <v>42</v>
      </c>
      <c r="F28" s="335">
        <v>8</v>
      </c>
      <c r="G28" s="335">
        <v>42</v>
      </c>
      <c r="H28" s="335">
        <v>17.899999999999999</v>
      </c>
      <c r="I28" s="335">
        <v>34.9</v>
      </c>
      <c r="J28" s="335">
        <v>33.799999999999997</v>
      </c>
      <c r="K28" s="335">
        <v>23.6</v>
      </c>
      <c r="L28" s="335">
        <v>20.6</v>
      </c>
      <c r="M28" s="335">
        <v>7.6</v>
      </c>
      <c r="N28" s="335">
        <v>11.3</v>
      </c>
      <c r="O28" s="335">
        <v>25.6</v>
      </c>
      <c r="Q28" s="339"/>
      <c r="R28" s="339"/>
      <c r="S28" s="339"/>
      <c r="T28" s="339"/>
      <c r="U28" s="339"/>
      <c r="V28" s="339"/>
      <c r="W28" s="339"/>
      <c r="X28" s="339"/>
      <c r="Y28" s="339"/>
      <c r="Z28" s="339"/>
      <c r="AA28" s="339"/>
      <c r="AB28" s="339"/>
      <c r="AC28" s="339"/>
      <c r="AD28" s="339"/>
    </row>
    <row r="29" spans="1:30" ht="10" customHeight="1">
      <c r="A29" s="338" t="s">
        <v>241</v>
      </c>
      <c r="B29" s="335">
        <v>27.7</v>
      </c>
      <c r="C29" s="335">
        <v>22.8</v>
      </c>
      <c r="D29" s="335">
        <v>62.1</v>
      </c>
      <c r="E29" s="335">
        <v>34.9</v>
      </c>
      <c r="F29" s="335">
        <v>13</v>
      </c>
      <c r="G29" s="335">
        <v>46.6</v>
      </c>
      <c r="H29" s="335">
        <v>18.5</v>
      </c>
      <c r="I29" s="335">
        <v>39.200000000000003</v>
      </c>
      <c r="J29" s="335">
        <v>36.200000000000003</v>
      </c>
      <c r="K29" s="335">
        <v>21.7</v>
      </c>
      <c r="L29" s="335">
        <v>21.5</v>
      </c>
      <c r="M29" s="335">
        <v>10</v>
      </c>
      <c r="N29" s="335">
        <v>16.2</v>
      </c>
      <c r="O29" s="335">
        <v>20.2</v>
      </c>
      <c r="Q29" s="339"/>
      <c r="R29" s="339"/>
      <c r="S29" s="339"/>
      <c r="T29" s="339"/>
      <c r="U29" s="339"/>
      <c r="V29" s="339"/>
      <c r="W29" s="339"/>
      <c r="X29" s="339"/>
      <c r="Y29" s="339"/>
      <c r="Z29" s="339"/>
      <c r="AA29" s="339"/>
      <c r="AB29" s="339"/>
      <c r="AC29" s="339"/>
      <c r="AD29" s="339"/>
    </row>
    <row r="30" spans="1:30" ht="10" customHeight="1">
      <c r="A30" s="338" t="s">
        <v>242</v>
      </c>
      <c r="B30" s="335">
        <v>33.799999999999997</v>
      </c>
      <c r="C30" s="335">
        <v>24.4</v>
      </c>
      <c r="D30" s="335">
        <v>60.2</v>
      </c>
      <c r="E30" s="335">
        <v>33.700000000000003</v>
      </c>
      <c r="F30" s="335">
        <v>11.2</v>
      </c>
      <c r="G30" s="335">
        <v>58.4</v>
      </c>
      <c r="H30" s="335">
        <v>20.399999999999999</v>
      </c>
      <c r="I30" s="335">
        <v>40.4</v>
      </c>
      <c r="J30" s="335">
        <v>25.4</v>
      </c>
      <c r="K30" s="335">
        <v>21.8</v>
      </c>
      <c r="L30" s="335">
        <v>22.9</v>
      </c>
      <c r="M30" s="335">
        <v>8.9</v>
      </c>
      <c r="N30" s="335">
        <v>15.2</v>
      </c>
      <c r="O30" s="335">
        <v>22.7</v>
      </c>
      <c r="Q30" s="339"/>
      <c r="R30" s="339"/>
      <c r="S30" s="339"/>
      <c r="T30" s="339"/>
      <c r="U30" s="339"/>
      <c r="V30" s="339"/>
      <c r="W30" s="339"/>
      <c r="X30" s="339"/>
      <c r="Y30" s="339"/>
      <c r="Z30" s="339"/>
      <c r="AA30" s="339"/>
      <c r="AB30" s="339"/>
      <c r="AC30" s="339"/>
      <c r="AD30" s="339"/>
    </row>
    <row r="31" spans="1:30" ht="9.65" customHeight="1">
      <c r="A31" s="6" t="s">
        <v>243</v>
      </c>
      <c r="B31" s="335">
        <v>27</v>
      </c>
      <c r="C31" s="335">
        <v>23.4</v>
      </c>
      <c r="D31" s="335">
        <v>55.9</v>
      </c>
      <c r="E31" s="335">
        <v>36.1</v>
      </c>
      <c r="F31" s="335">
        <v>10.6</v>
      </c>
      <c r="G31" s="335">
        <v>43.3</v>
      </c>
      <c r="H31" s="335">
        <v>21.7</v>
      </c>
      <c r="I31" s="335">
        <v>36.1</v>
      </c>
      <c r="J31" s="335">
        <v>23.8</v>
      </c>
      <c r="K31" s="335">
        <v>24</v>
      </c>
      <c r="L31" s="335">
        <v>23.6</v>
      </c>
      <c r="M31" s="335">
        <v>10.3</v>
      </c>
      <c r="N31" s="335">
        <v>15.6</v>
      </c>
      <c r="O31" s="335">
        <v>19.100000000000001</v>
      </c>
      <c r="Q31" s="339"/>
      <c r="R31" s="339"/>
      <c r="S31" s="339"/>
      <c r="T31" s="339"/>
      <c r="U31" s="339"/>
      <c r="V31" s="339"/>
      <c r="W31" s="339"/>
      <c r="X31" s="339"/>
      <c r="Y31" s="339"/>
      <c r="Z31" s="339"/>
      <c r="AA31" s="339"/>
      <c r="AB31" s="339"/>
      <c r="AC31" s="339"/>
      <c r="AD31" s="339"/>
    </row>
    <row r="32" spans="1:30" s="658" customFormat="1" ht="10" customHeight="1">
      <c r="A32" s="131" t="s">
        <v>399</v>
      </c>
      <c r="B32" s="657">
        <v>26.3</v>
      </c>
      <c r="C32" s="657">
        <v>26.7</v>
      </c>
      <c r="D32" s="657">
        <v>51.4</v>
      </c>
      <c r="E32" s="657">
        <v>31.4</v>
      </c>
      <c r="F32" s="657">
        <v>14.1</v>
      </c>
      <c r="G32" s="657">
        <v>42.2</v>
      </c>
      <c r="H32" s="657">
        <v>19.399999999999999</v>
      </c>
      <c r="I32" s="657">
        <v>38.799999999999997</v>
      </c>
      <c r="J32" s="657">
        <v>18.100000000000001</v>
      </c>
      <c r="K32" s="657">
        <v>23.1</v>
      </c>
      <c r="L32" s="657">
        <v>27.7</v>
      </c>
      <c r="M32" s="657">
        <v>10</v>
      </c>
      <c r="N32" s="657">
        <v>18.100000000000001</v>
      </c>
      <c r="O32" s="657">
        <v>16.600000000000001</v>
      </c>
      <c r="Q32" s="659"/>
      <c r="R32" s="659"/>
      <c r="S32" s="659"/>
      <c r="T32" s="659"/>
      <c r="U32" s="659"/>
      <c r="V32" s="659"/>
      <c r="W32" s="659"/>
      <c r="X32" s="659"/>
      <c r="Y32" s="659"/>
      <c r="Z32" s="659"/>
      <c r="AA32" s="659"/>
      <c r="AB32" s="659"/>
      <c r="AC32" s="659"/>
      <c r="AD32" s="659"/>
    </row>
    <row r="33" spans="1:30" s="658" customFormat="1" ht="10" customHeight="1">
      <c r="A33" s="340" t="s">
        <v>245</v>
      </c>
      <c r="B33" s="657">
        <v>27.7</v>
      </c>
      <c r="C33" s="657">
        <v>20.2</v>
      </c>
      <c r="D33" s="657">
        <v>60.2</v>
      </c>
      <c r="E33" s="657">
        <v>40.6</v>
      </c>
      <c r="F33" s="657">
        <v>7.2</v>
      </c>
      <c r="G33" s="657">
        <v>44.5</v>
      </c>
      <c r="H33" s="657">
        <v>23.8</v>
      </c>
      <c r="I33" s="657">
        <v>33.6</v>
      </c>
      <c r="J33" s="657">
        <v>29.4</v>
      </c>
      <c r="K33" s="657">
        <v>24.9</v>
      </c>
      <c r="L33" s="657">
        <v>19.600000000000001</v>
      </c>
      <c r="M33" s="657">
        <v>10.5</v>
      </c>
      <c r="N33" s="657">
        <v>13.3</v>
      </c>
      <c r="O33" s="657">
        <v>21.5</v>
      </c>
      <c r="Q33" s="659"/>
      <c r="R33" s="659"/>
      <c r="S33" s="659"/>
      <c r="T33" s="659"/>
      <c r="U33" s="659"/>
      <c r="V33" s="659"/>
      <c r="W33" s="659"/>
      <c r="X33" s="659"/>
      <c r="Y33" s="659"/>
      <c r="Z33" s="659"/>
      <c r="AA33" s="659"/>
      <c r="AB33" s="659"/>
      <c r="AC33" s="659"/>
      <c r="AD33" s="659"/>
    </row>
    <row r="34" spans="1:30" ht="10" customHeight="1">
      <c r="A34" s="338" t="s">
        <v>246</v>
      </c>
      <c r="B34" s="335">
        <v>31.3</v>
      </c>
      <c r="C34" s="335">
        <v>23.6</v>
      </c>
      <c r="D34" s="335">
        <v>58.5</v>
      </c>
      <c r="E34" s="335">
        <v>35.9</v>
      </c>
      <c r="F34" s="335">
        <v>10.4</v>
      </c>
      <c r="G34" s="335">
        <v>57.1</v>
      </c>
      <c r="H34" s="335">
        <v>22.3</v>
      </c>
      <c r="I34" s="335">
        <v>41.4</v>
      </c>
      <c r="J34" s="335">
        <v>29.5</v>
      </c>
      <c r="K34" s="335">
        <v>24.3</v>
      </c>
      <c r="L34" s="335">
        <v>23.2</v>
      </c>
      <c r="M34" s="335">
        <v>11.2</v>
      </c>
      <c r="N34" s="335">
        <v>17.100000000000001</v>
      </c>
      <c r="O34" s="335">
        <v>23.4</v>
      </c>
      <c r="Q34" s="339"/>
      <c r="R34" s="339"/>
      <c r="S34" s="339"/>
      <c r="T34" s="339"/>
      <c r="U34" s="339"/>
      <c r="V34" s="339"/>
      <c r="W34" s="339"/>
      <c r="X34" s="339"/>
      <c r="Y34" s="339"/>
      <c r="Z34" s="339"/>
      <c r="AA34" s="339"/>
      <c r="AB34" s="339"/>
      <c r="AC34" s="339"/>
      <c r="AD34" s="339"/>
    </row>
    <row r="35" spans="1:30" ht="10" customHeight="1">
      <c r="A35" s="6" t="s">
        <v>747</v>
      </c>
      <c r="B35" s="335">
        <v>26.7</v>
      </c>
      <c r="C35" s="335">
        <v>23.9</v>
      </c>
      <c r="D35" s="335">
        <v>55.7</v>
      </c>
      <c r="E35" s="335">
        <v>37.700000000000003</v>
      </c>
      <c r="F35" s="335">
        <v>9.5</v>
      </c>
      <c r="G35" s="335">
        <v>45.4</v>
      </c>
      <c r="H35" s="335">
        <v>21.4</v>
      </c>
      <c r="I35" s="335">
        <v>39.1</v>
      </c>
      <c r="J35" s="335">
        <v>30.7</v>
      </c>
      <c r="K35" s="335">
        <v>26.9</v>
      </c>
      <c r="L35" s="335">
        <v>25.1</v>
      </c>
      <c r="M35" s="335">
        <v>10.199999999999999</v>
      </c>
      <c r="N35" s="335">
        <v>15.4</v>
      </c>
      <c r="O35" s="335">
        <v>21.2</v>
      </c>
      <c r="Q35" s="339"/>
      <c r="R35" s="339"/>
      <c r="S35" s="339"/>
      <c r="T35" s="339"/>
      <c r="U35" s="339"/>
      <c r="V35" s="339"/>
      <c r="W35" s="339"/>
      <c r="X35" s="339"/>
      <c r="Y35" s="339"/>
      <c r="Z35" s="339"/>
      <c r="AA35" s="339"/>
      <c r="AB35" s="339"/>
      <c r="AC35" s="339"/>
      <c r="AD35" s="339"/>
    </row>
    <row r="36" spans="1:30" ht="10" customHeight="1">
      <c r="A36" s="338" t="s">
        <v>248</v>
      </c>
      <c r="B36" s="335">
        <v>31.4</v>
      </c>
      <c r="C36" s="335">
        <v>22.4</v>
      </c>
      <c r="D36" s="335">
        <v>59.1</v>
      </c>
      <c r="E36" s="335">
        <v>37.1</v>
      </c>
      <c r="F36" s="335">
        <v>10.5</v>
      </c>
      <c r="G36" s="335">
        <v>52.3</v>
      </c>
      <c r="H36" s="335">
        <v>19</v>
      </c>
      <c r="I36" s="335">
        <v>37</v>
      </c>
      <c r="J36" s="335">
        <v>35</v>
      </c>
      <c r="K36" s="335">
        <v>22.2</v>
      </c>
      <c r="L36" s="335">
        <v>19.7</v>
      </c>
      <c r="M36" s="335">
        <v>11.3</v>
      </c>
      <c r="N36" s="335">
        <v>13.5</v>
      </c>
      <c r="O36" s="335">
        <v>21.6</v>
      </c>
      <c r="Q36" s="339"/>
      <c r="R36" s="339"/>
      <c r="S36" s="339"/>
      <c r="T36" s="339"/>
      <c r="U36" s="339"/>
      <c r="V36" s="339"/>
      <c r="W36" s="339"/>
      <c r="X36" s="339"/>
      <c r="Y36" s="339"/>
      <c r="Z36" s="339"/>
      <c r="AA36" s="339"/>
      <c r="AB36" s="339"/>
      <c r="AC36" s="339"/>
      <c r="AD36" s="339"/>
    </row>
    <row r="37" spans="1:30" ht="10" customHeight="1">
      <c r="A37" s="338" t="s">
        <v>249</v>
      </c>
      <c r="B37" s="335">
        <v>31.8</v>
      </c>
      <c r="C37" s="335">
        <v>25.4</v>
      </c>
      <c r="D37" s="335">
        <v>60.7</v>
      </c>
      <c r="E37" s="335">
        <v>39.299999999999997</v>
      </c>
      <c r="F37" s="335">
        <v>9.5</v>
      </c>
      <c r="G37" s="335">
        <v>49</v>
      </c>
      <c r="H37" s="335">
        <v>22.4</v>
      </c>
      <c r="I37" s="335">
        <v>41.1</v>
      </c>
      <c r="J37" s="335">
        <v>35.4</v>
      </c>
      <c r="K37" s="335">
        <v>24</v>
      </c>
      <c r="L37" s="335">
        <v>23.3</v>
      </c>
      <c r="M37" s="335">
        <v>8.6999999999999993</v>
      </c>
      <c r="N37" s="335">
        <v>12.4</v>
      </c>
      <c r="O37" s="335">
        <v>21.8</v>
      </c>
      <c r="Q37" s="339"/>
      <c r="R37" s="339"/>
      <c r="S37" s="339"/>
      <c r="T37" s="339"/>
      <c r="U37" s="339"/>
      <c r="V37" s="339"/>
      <c r="W37" s="339"/>
      <c r="X37" s="339"/>
      <c r="Y37" s="339"/>
      <c r="Z37" s="339"/>
      <c r="AA37" s="339"/>
      <c r="AB37" s="339"/>
      <c r="AC37" s="339"/>
      <c r="AD37" s="339"/>
    </row>
    <row r="38" spans="1:30" ht="10" customHeight="1">
      <c r="A38" s="338" t="s">
        <v>250</v>
      </c>
      <c r="B38" s="335">
        <v>31.6</v>
      </c>
      <c r="C38" s="335">
        <v>22.6</v>
      </c>
      <c r="D38" s="335">
        <v>62.4</v>
      </c>
      <c r="E38" s="335">
        <v>39.6</v>
      </c>
      <c r="F38" s="335">
        <v>9.6</v>
      </c>
      <c r="G38" s="335">
        <v>46.7</v>
      </c>
      <c r="H38" s="335">
        <v>25.7</v>
      </c>
      <c r="I38" s="335">
        <v>41.4</v>
      </c>
      <c r="J38" s="335">
        <v>33.1</v>
      </c>
      <c r="K38" s="335">
        <v>27.6</v>
      </c>
      <c r="L38" s="335">
        <v>21.8</v>
      </c>
      <c r="M38" s="335">
        <v>9.8000000000000007</v>
      </c>
      <c r="N38" s="335">
        <v>12.2</v>
      </c>
      <c r="O38" s="335">
        <v>21</v>
      </c>
      <c r="Q38" s="339"/>
      <c r="R38" s="339"/>
      <c r="S38" s="339"/>
      <c r="T38" s="339"/>
      <c r="U38" s="339"/>
      <c r="V38" s="339"/>
      <c r="W38" s="339"/>
      <c r="X38" s="339"/>
      <c r="Y38" s="339"/>
      <c r="Z38" s="339"/>
      <c r="AA38" s="339"/>
      <c r="AB38" s="339"/>
      <c r="AC38" s="339"/>
      <c r="AD38" s="339"/>
    </row>
    <row r="39" spans="1:30" ht="10" customHeight="1">
      <c r="A39" s="338" t="s">
        <v>251</v>
      </c>
      <c r="B39" s="335">
        <v>30.6</v>
      </c>
      <c r="C39" s="335">
        <v>20.100000000000001</v>
      </c>
      <c r="D39" s="335">
        <v>60.3</v>
      </c>
      <c r="E39" s="335">
        <v>32.1</v>
      </c>
      <c r="F39" s="335">
        <v>7.1</v>
      </c>
      <c r="G39" s="335">
        <v>42.8</v>
      </c>
      <c r="H39" s="335">
        <v>21.4</v>
      </c>
      <c r="I39" s="335">
        <v>34.200000000000003</v>
      </c>
      <c r="J39" s="335">
        <v>33.9</v>
      </c>
      <c r="K39" s="335">
        <v>24.6</v>
      </c>
      <c r="L39" s="335">
        <v>18.100000000000001</v>
      </c>
      <c r="M39" s="335">
        <v>12.2</v>
      </c>
      <c r="N39" s="335">
        <v>12.1</v>
      </c>
      <c r="O39" s="335">
        <v>24.6</v>
      </c>
      <c r="Q39" s="339"/>
      <c r="R39" s="339"/>
      <c r="S39" s="339"/>
      <c r="T39" s="339"/>
      <c r="U39" s="339"/>
      <c r="V39" s="339"/>
      <c r="W39" s="339"/>
      <c r="X39" s="339"/>
      <c r="Y39" s="339"/>
      <c r="Z39" s="339"/>
      <c r="AA39" s="339"/>
      <c r="AB39" s="339"/>
      <c r="AC39" s="339"/>
      <c r="AD39" s="339"/>
    </row>
    <row r="40" spans="1:30" ht="10" customHeight="1">
      <c r="A40" s="338" t="s">
        <v>252</v>
      </c>
      <c r="B40" s="335">
        <v>32.200000000000003</v>
      </c>
      <c r="C40" s="335">
        <v>21.8</v>
      </c>
      <c r="D40" s="335">
        <v>59.5</v>
      </c>
      <c r="E40" s="335">
        <v>44.1</v>
      </c>
      <c r="F40" s="335">
        <v>11.2</v>
      </c>
      <c r="G40" s="335">
        <v>51</v>
      </c>
      <c r="H40" s="335">
        <v>22.1</v>
      </c>
      <c r="I40" s="335">
        <v>38.299999999999997</v>
      </c>
      <c r="J40" s="335">
        <v>25.7</v>
      </c>
      <c r="K40" s="335">
        <v>23.5</v>
      </c>
      <c r="L40" s="335">
        <v>19</v>
      </c>
      <c r="M40" s="335">
        <v>10.8</v>
      </c>
      <c r="N40" s="335">
        <v>12.1</v>
      </c>
      <c r="O40" s="335">
        <v>21.9</v>
      </c>
      <c r="Q40" s="339"/>
      <c r="R40" s="339"/>
      <c r="S40" s="339"/>
      <c r="T40" s="339"/>
      <c r="U40" s="339"/>
      <c r="V40" s="339"/>
      <c r="W40" s="339"/>
      <c r="X40" s="339"/>
      <c r="Y40" s="339"/>
      <c r="Z40" s="339"/>
      <c r="AA40" s="339"/>
      <c r="AB40" s="339"/>
      <c r="AC40" s="339"/>
      <c r="AD40" s="339"/>
    </row>
    <row r="41" spans="1:30" ht="10" customHeight="1">
      <c r="A41" s="338" t="s">
        <v>253</v>
      </c>
      <c r="B41" s="335">
        <v>31.9</v>
      </c>
      <c r="C41" s="335">
        <v>21.6</v>
      </c>
      <c r="D41" s="335">
        <v>57.2</v>
      </c>
      <c r="E41" s="335">
        <v>34.9</v>
      </c>
      <c r="F41" s="335">
        <v>11.9</v>
      </c>
      <c r="G41" s="335">
        <v>47.8</v>
      </c>
      <c r="H41" s="335">
        <v>22.2</v>
      </c>
      <c r="I41" s="335">
        <v>36.5</v>
      </c>
      <c r="J41" s="335">
        <v>29.6</v>
      </c>
      <c r="K41" s="335">
        <v>26</v>
      </c>
      <c r="L41" s="335">
        <v>18.8</v>
      </c>
      <c r="M41" s="335">
        <v>13.8</v>
      </c>
      <c r="N41" s="335">
        <v>10.9</v>
      </c>
      <c r="O41" s="335">
        <v>25.2</v>
      </c>
      <c r="Q41" s="339"/>
      <c r="R41" s="339"/>
      <c r="S41" s="339"/>
      <c r="T41" s="339"/>
      <c r="U41" s="339"/>
      <c r="V41" s="339"/>
      <c r="W41" s="339"/>
      <c r="X41" s="339"/>
      <c r="Y41" s="339"/>
      <c r="Z41" s="339"/>
      <c r="AA41" s="339"/>
      <c r="AB41" s="339"/>
      <c r="AC41" s="339"/>
      <c r="AD41" s="339"/>
    </row>
    <row r="42" spans="1:30" ht="10" customHeight="1">
      <c r="A42" s="338" t="s">
        <v>254</v>
      </c>
      <c r="B42" s="335">
        <v>34.799999999999997</v>
      </c>
      <c r="C42" s="335">
        <v>26.3</v>
      </c>
      <c r="D42" s="335">
        <v>58.3</v>
      </c>
      <c r="E42" s="335">
        <v>41.2</v>
      </c>
      <c r="F42" s="335">
        <v>9.8000000000000007</v>
      </c>
      <c r="G42" s="335">
        <v>50.7</v>
      </c>
      <c r="H42" s="335">
        <v>28</v>
      </c>
      <c r="I42" s="335">
        <v>39.299999999999997</v>
      </c>
      <c r="J42" s="335">
        <v>24.1</v>
      </c>
      <c r="K42" s="335">
        <v>22.1</v>
      </c>
      <c r="L42" s="335">
        <v>18.5</v>
      </c>
      <c r="M42" s="335">
        <v>11.6</v>
      </c>
      <c r="N42" s="335">
        <v>10.8</v>
      </c>
      <c r="O42" s="335">
        <v>21.2</v>
      </c>
      <c r="Q42" s="339"/>
      <c r="R42" s="339"/>
      <c r="S42" s="339"/>
      <c r="T42" s="339"/>
      <c r="U42" s="339"/>
      <c r="V42" s="339"/>
      <c r="W42" s="339"/>
      <c r="X42" s="339"/>
      <c r="Y42" s="339"/>
      <c r="Z42" s="339"/>
      <c r="AA42" s="339"/>
      <c r="AB42" s="339"/>
      <c r="AC42" s="339"/>
      <c r="AD42" s="339"/>
    </row>
    <row r="43" spans="1:30" ht="10" customHeight="1">
      <c r="A43" s="338" t="s">
        <v>255</v>
      </c>
      <c r="B43" s="335">
        <v>33.299999999999997</v>
      </c>
      <c r="C43" s="335">
        <v>20.6</v>
      </c>
      <c r="D43" s="335">
        <v>54.3</v>
      </c>
      <c r="E43" s="335">
        <v>43.4</v>
      </c>
      <c r="F43" s="335">
        <v>15.2</v>
      </c>
      <c r="G43" s="335">
        <v>53.6</v>
      </c>
      <c r="H43" s="335">
        <v>22.8</v>
      </c>
      <c r="I43" s="335">
        <v>35</v>
      </c>
      <c r="J43" s="335">
        <v>28</v>
      </c>
      <c r="K43" s="335">
        <v>22.6</v>
      </c>
      <c r="L43" s="335">
        <v>15</v>
      </c>
      <c r="M43" s="335">
        <v>9.4</v>
      </c>
      <c r="N43" s="335">
        <v>10.1</v>
      </c>
      <c r="O43" s="335">
        <v>17.100000000000001</v>
      </c>
      <c r="Q43" s="339"/>
      <c r="R43" s="339"/>
      <c r="S43" s="339"/>
      <c r="T43" s="339"/>
      <c r="U43" s="339"/>
      <c r="V43" s="339"/>
      <c r="W43" s="339"/>
      <c r="X43" s="339"/>
      <c r="Y43" s="339"/>
      <c r="Z43" s="339"/>
      <c r="AA43" s="339"/>
      <c r="AB43" s="339"/>
      <c r="AC43" s="339"/>
      <c r="AD43" s="339"/>
    </row>
    <row r="44" spans="1:30" ht="10" customHeight="1">
      <c r="A44" s="338" t="s">
        <v>256</v>
      </c>
      <c r="B44" s="335">
        <v>39.700000000000003</v>
      </c>
      <c r="C44" s="335">
        <v>18.899999999999999</v>
      </c>
      <c r="D44" s="335">
        <v>55.3</v>
      </c>
      <c r="E44" s="335">
        <v>42.4</v>
      </c>
      <c r="F44" s="335">
        <v>13.4</v>
      </c>
      <c r="G44" s="335">
        <v>52.8</v>
      </c>
      <c r="H44" s="335">
        <v>27.7</v>
      </c>
      <c r="I44" s="335">
        <v>34.9</v>
      </c>
      <c r="J44" s="335">
        <v>22.1</v>
      </c>
      <c r="K44" s="335">
        <v>23.6</v>
      </c>
      <c r="L44" s="335">
        <v>18.8</v>
      </c>
      <c r="M44" s="335">
        <v>13.2</v>
      </c>
      <c r="N44" s="335">
        <v>11</v>
      </c>
      <c r="O44" s="335">
        <v>20.8</v>
      </c>
      <c r="Q44" s="339"/>
      <c r="R44" s="339"/>
      <c r="S44" s="339"/>
      <c r="T44" s="339"/>
      <c r="U44" s="339"/>
      <c r="V44" s="339"/>
      <c r="W44" s="339"/>
      <c r="X44" s="339"/>
      <c r="Y44" s="339"/>
      <c r="Z44" s="339"/>
      <c r="AA44" s="339"/>
      <c r="AB44" s="339"/>
      <c r="AC44" s="339"/>
      <c r="AD44" s="339"/>
    </row>
    <row r="45" spans="1:30" ht="10" customHeight="1">
      <c r="A45" s="338" t="s">
        <v>257</v>
      </c>
      <c r="B45" s="335">
        <v>32.200000000000003</v>
      </c>
      <c r="C45" s="335">
        <v>21.8</v>
      </c>
      <c r="D45" s="335">
        <v>59.4</v>
      </c>
      <c r="E45" s="335">
        <v>36.6</v>
      </c>
      <c r="F45" s="335">
        <v>9.6999999999999993</v>
      </c>
      <c r="G45" s="335">
        <v>47.8</v>
      </c>
      <c r="H45" s="335">
        <v>24.4</v>
      </c>
      <c r="I45" s="335">
        <v>34.9</v>
      </c>
      <c r="J45" s="335">
        <v>33.1</v>
      </c>
      <c r="K45" s="335">
        <v>23.9</v>
      </c>
      <c r="L45" s="335">
        <v>15.4</v>
      </c>
      <c r="M45" s="335">
        <v>10.9</v>
      </c>
      <c r="N45" s="335">
        <v>9.1</v>
      </c>
      <c r="O45" s="335">
        <v>18.7</v>
      </c>
      <c r="Q45" s="339"/>
      <c r="R45" s="339"/>
      <c r="S45" s="339"/>
      <c r="T45" s="339"/>
      <c r="U45" s="339"/>
      <c r="V45" s="339"/>
      <c r="W45" s="339"/>
      <c r="X45" s="339"/>
      <c r="Y45" s="339"/>
      <c r="Z45" s="339"/>
      <c r="AA45" s="339"/>
      <c r="AB45" s="339"/>
      <c r="AC45" s="339"/>
      <c r="AD45" s="339"/>
    </row>
    <row r="46" spans="1:30" ht="10" customHeight="1">
      <c r="A46" s="338" t="s">
        <v>258</v>
      </c>
      <c r="B46" s="335">
        <v>30.5</v>
      </c>
      <c r="C46" s="335">
        <v>21.5</v>
      </c>
      <c r="D46" s="335">
        <v>49.2</v>
      </c>
      <c r="E46" s="335">
        <v>41.5</v>
      </c>
      <c r="F46" s="335">
        <v>14.1</v>
      </c>
      <c r="G46" s="335">
        <v>46.7</v>
      </c>
      <c r="H46" s="335">
        <v>26.8</v>
      </c>
      <c r="I46" s="335">
        <v>39</v>
      </c>
      <c r="J46" s="335">
        <v>30.3</v>
      </c>
      <c r="K46" s="335">
        <v>24.1</v>
      </c>
      <c r="L46" s="335">
        <v>17.8</v>
      </c>
      <c r="M46" s="335">
        <v>14</v>
      </c>
      <c r="N46" s="335">
        <v>10.3</v>
      </c>
      <c r="O46" s="335">
        <v>18.3</v>
      </c>
      <c r="Q46" s="339"/>
      <c r="R46" s="339"/>
      <c r="S46" s="339"/>
      <c r="T46" s="339"/>
      <c r="U46" s="339"/>
      <c r="V46" s="339"/>
      <c r="W46" s="339"/>
      <c r="X46" s="339"/>
      <c r="Y46" s="339"/>
      <c r="Z46" s="339"/>
      <c r="AA46" s="339"/>
      <c r="AB46" s="339"/>
      <c r="AC46" s="339"/>
      <c r="AD46" s="339"/>
    </row>
    <row r="47" spans="1:30" ht="10" customHeight="1">
      <c r="A47" s="338" t="s">
        <v>259</v>
      </c>
      <c r="B47" s="335">
        <v>35.299999999999997</v>
      </c>
      <c r="C47" s="335">
        <v>21.1</v>
      </c>
      <c r="D47" s="335">
        <v>56.1</v>
      </c>
      <c r="E47" s="335">
        <v>38</v>
      </c>
      <c r="F47" s="335">
        <v>14.2</v>
      </c>
      <c r="G47" s="335">
        <v>48.9</v>
      </c>
      <c r="H47" s="335">
        <v>20.3</v>
      </c>
      <c r="I47" s="335">
        <v>32</v>
      </c>
      <c r="J47" s="335">
        <v>27.9</v>
      </c>
      <c r="K47" s="335">
        <v>23.6</v>
      </c>
      <c r="L47" s="335">
        <v>21.2</v>
      </c>
      <c r="M47" s="335">
        <v>10.7</v>
      </c>
      <c r="N47" s="335">
        <v>9.9</v>
      </c>
      <c r="O47" s="335">
        <v>18.600000000000001</v>
      </c>
      <c r="Q47" s="339"/>
      <c r="R47" s="339"/>
      <c r="S47" s="339"/>
      <c r="T47" s="339"/>
      <c r="U47" s="339"/>
      <c r="V47" s="339"/>
      <c r="W47" s="339"/>
      <c r="X47" s="339"/>
      <c r="Y47" s="339"/>
      <c r="Z47" s="339"/>
      <c r="AA47" s="339"/>
      <c r="AB47" s="339"/>
      <c r="AC47" s="339"/>
      <c r="AD47" s="339"/>
    </row>
    <row r="48" spans="1:30" ht="10" customHeight="1">
      <c r="A48" s="338" t="s">
        <v>260</v>
      </c>
      <c r="B48" s="335">
        <v>33.9</v>
      </c>
      <c r="C48" s="335">
        <v>26.4</v>
      </c>
      <c r="D48" s="335">
        <v>56.5</v>
      </c>
      <c r="E48" s="335">
        <v>35.799999999999997</v>
      </c>
      <c r="F48" s="335">
        <v>10.7</v>
      </c>
      <c r="G48" s="335">
        <v>39.5</v>
      </c>
      <c r="H48" s="335">
        <v>25</v>
      </c>
      <c r="I48" s="335">
        <v>39.1</v>
      </c>
      <c r="J48" s="335">
        <v>29</v>
      </c>
      <c r="K48" s="335">
        <v>27.5</v>
      </c>
      <c r="L48" s="335">
        <v>23.8</v>
      </c>
      <c r="M48" s="335">
        <v>10</v>
      </c>
      <c r="N48" s="335">
        <v>11.8</v>
      </c>
      <c r="O48" s="335">
        <v>21.5</v>
      </c>
      <c r="Q48" s="339"/>
      <c r="R48" s="339"/>
      <c r="S48" s="339"/>
      <c r="T48" s="339"/>
      <c r="U48" s="339"/>
      <c r="V48" s="339"/>
      <c r="W48" s="339"/>
      <c r="X48" s="339"/>
      <c r="Y48" s="339"/>
      <c r="Z48" s="339"/>
      <c r="AA48" s="339"/>
      <c r="AB48" s="339"/>
      <c r="AC48" s="339"/>
      <c r="AD48" s="339"/>
    </row>
    <row r="49" spans="1:30" ht="10" customHeight="1">
      <c r="A49" s="341" t="s">
        <v>261</v>
      </c>
      <c r="B49" s="342">
        <v>32.1</v>
      </c>
      <c r="C49" s="342">
        <v>24.3</v>
      </c>
      <c r="D49" s="342">
        <v>60.4</v>
      </c>
      <c r="E49" s="342">
        <v>34.6</v>
      </c>
      <c r="F49" s="342">
        <v>10.6</v>
      </c>
      <c r="G49" s="342">
        <v>55.7</v>
      </c>
      <c r="H49" s="342">
        <v>20.9</v>
      </c>
      <c r="I49" s="342">
        <v>39.799999999999997</v>
      </c>
      <c r="J49" s="342">
        <v>26.7</v>
      </c>
      <c r="K49" s="342">
        <v>22.3</v>
      </c>
      <c r="L49" s="342">
        <v>22.3</v>
      </c>
      <c r="M49" s="342">
        <v>9</v>
      </c>
      <c r="N49" s="342">
        <v>14.5</v>
      </c>
      <c r="O49" s="342">
        <v>22.7</v>
      </c>
      <c r="Q49" s="339"/>
      <c r="R49" s="339"/>
      <c r="S49" s="339"/>
      <c r="T49" s="339"/>
      <c r="U49" s="339"/>
      <c r="V49" s="339"/>
      <c r="W49" s="339"/>
      <c r="X49" s="339"/>
      <c r="Y49" s="339"/>
      <c r="Z49" s="339"/>
      <c r="AA49" s="339"/>
      <c r="AB49" s="339"/>
      <c r="AC49" s="339"/>
      <c r="AD49" s="339"/>
    </row>
    <row r="50" spans="1:30" ht="10" customHeight="1">
      <c r="A50" s="321" t="s">
        <v>262</v>
      </c>
      <c r="B50" s="342">
        <v>30.5</v>
      </c>
      <c r="C50" s="342">
        <v>23.2</v>
      </c>
      <c r="D50" s="342">
        <v>58.2</v>
      </c>
      <c r="E50" s="342">
        <v>36.6</v>
      </c>
      <c r="F50" s="342">
        <v>10.4</v>
      </c>
      <c r="G50" s="342">
        <v>52.8</v>
      </c>
      <c r="H50" s="342">
        <v>20.9</v>
      </c>
      <c r="I50" s="342">
        <v>39</v>
      </c>
      <c r="J50" s="342">
        <v>31.3</v>
      </c>
      <c r="K50" s="342">
        <v>23.8</v>
      </c>
      <c r="L50" s="342">
        <v>22.1</v>
      </c>
      <c r="M50" s="342">
        <v>11.1</v>
      </c>
      <c r="N50" s="342">
        <v>15.4</v>
      </c>
      <c r="O50" s="342">
        <v>22.1</v>
      </c>
      <c r="Q50" s="339"/>
      <c r="R50" s="339"/>
      <c r="S50" s="339"/>
      <c r="T50" s="339"/>
      <c r="U50" s="339"/>
      <c r="V50" s="339"/>
      <c r="W50" s="339"/>
      <c r="X50" s="339"/>
      <c r="Y50" s="339"/>
      <c r="Z50" s="339"/>
      <c r="AA50" s="339"/>
      <c r="AB50" s="339"/>
      <c r="AC50" s="339"/>
      <c r="AD50" s="339"/>
    </row>
    <row r="51" spans="1:30" ht="10.5" customHeight="1">
      <c r="A51" s="321" t="s">
        <v>263</v>
      </c>
      <c r="B51" s="342">
        <v>31.8</v>
      </c>
      <c r="C51" s="342">
        <v>22.8</v>
      </c>
      <c r="D51" s="342">
        <v>60.2</v>
      </c>
      <c r="E51" s="342">
        <v>40.700000000000003</v>
      </c>
      <c r="F51" s="342">
        <v>10</v>
      </c>
      <c r="G51" s="342">
        <v>49</v>
      </c>
      <c r="H51" s="342">
        <v>22.3</v>
      </c>
      <c r="I51" s="342">
        <v>38.9</v>
      </c>
      <c r="J51" s="342">
        <v>30.3</v>
      </c>
      <c r="K51" s="342">
        <v>24.1</v>
      </c>
      <c r="L51" s="342">
        <v>20.399999999999999</v>
      </c>
      <c r="M51" s="342">
        <v>10.199999999999999</v>
      </c>
      <c r="N51" s="342">
        <v>12.2</v>
      </c>
      <c r="O51" s="342">
        <v>22.1</v>
      </c>
      <c r="Q51" s="339"/>
      <c r="R51" s="339"/>
      <c r="S51" s="339"/>
      <c r="T51" s="339"/>
      <c r="U51" s="339"/>
      <c r="V51" s="339"/>
      <c r="W51" s="339"/>
      <c r="X51" s="339"/>
      <c r="Y51" s="339"/>
      <c r="Z51" s="339"/>
      <c r="AA51" s="339"/>
      <c r="AB51" s="339"/>
      <c r="AC51" s="339"/>
      <c r="AD51" s="339"/>
    </row>
    <row r="52" spans="1:30" ht="10" customHeight="1">
      <c r="A52" s="321" t="s">
        <v>264</v>
      </c>
      <c r="B52" s="342">
        <v>34.6</v>
      </c>
      <c r="C52" s="342">
        <v>20.5</v>
      </c>
      <c r="D52" s="342">
        <v>54.4</v>
      </c>
      <c r="E52" s="342">
        <v>41.7</v>
      </c>
      <c r="F52" s="342">
        <v>13.9</v>
      </c>
      <c r="G52" s="342">
        <v>51.6</v>
      </c>
      <c r="H52" s="342">
        <v>24.9</v>
      </c>
      <c r="I52" s="342">
        <v>35.700000000000003</v>
      </c>
      <c r="J52" s="342">
        <v>26.9</v>
      </c>
      <c r="K52" s="342">
        <v>23.4</v>
      </c>
      <c r="L52" s="342">
        <v>16.899999999999999</v>
      </c>
      <c r="M52" s="342">
        <v>11.7</v>
      </c>
      <c r="N52" s="342">
        <v>10.4</v>
      </c>
      <c r="O52" s="342">
        <v>19.2</v>
      </c>
      <c r="Q52" s="339"/>
      <c r="R52" s="339"/>
      <c r="S52" s="339"/>
      <c r="T52" s="339"/>
      <c r="U52" s="339"/>
      <c r="V52" s="339"/>
      <c r="W52" s="339"/>
      <c r="X52" s="339"/>
      <c r="Y52" s="339"/>
      <c r="Z52" s="339"/>
      <c r="AA52" s="339"/>
      <c r="AB52" s="339"/>
      <c r="AC52" s="339"/>
      <c r="AD52" s="339"/>
    </row>
    <row r="53" spans="1:30" ht="10" customHeight="1">
      <c r="A53" s="321" t="s">
        <v>265</v>
      </c>
      <c r="B53" s="342">
        <v>35</v>
      </c>
      <c r="C53" s="342">
        <v>22.5</v>
      </c>
      <c r="D53" s="342">
        <v>56.2</v>
      </c>
      <c r="E53" s="342">
        <v>37.4</v>
      </c>
      <c r="F53" s="342">
        <v>13.3</v>
      </c>
      <c r="G53" s="342">
        <v>46.5</v>
      </c>
      <c r="H53" s="342">
        <v>21.5</v>
      </c>
      <c r="I53" s="342">
        <v>33.799999999999997</v>
      </c>
      <c r="J53" s="342">
        <v>28.2</v>
      </c>
      <c r="K53" s="342">
        <v>24.6</v>
      </c>
      <c r="L53" s="342">
        <v>21.8</v>
      </c>
      <c r="M53" s="342">
        <v>10.5</v>
      </c>
      <c r="N53" s="342">
        <v>10.4</v>
      </c>
      <c r="O53" s="342">
        <v>19.3</v>
      </c>
      <c r="Q53" s="339"/>
      <c r="R53" s="339"/>
      <c r="S53" s="339"/>
      <c r="T53" s="339"/>
      <c r="U53" s="339"/>
      <c r="V53" s="339"/>
      <c r="W53" s="339"/>
      <c r="X53" s="339"/>
      <c r="Y53" s="339"/>
      <c r="Z53" s="339"/>
      <c r="AA53" s="339"/>
      <c r="AB53" s="339"/>
      <c r="AC53" s="339"/>
      <c r="AD53" s="339"/>
    </row>
    <row r="54" spans="1:30" ht="10" customHeight="1">
      <c r="A54" s="321" t="s">
        <v>308</v>
      </c>
      <c r="B54" s="342">
        <v>32.6</v>
      </c>
      <c r="C54" s="342">
        <v>22.7</v>
      </c>
      <c r="D54" s="342">
        <v>58.1</v>
      </c>
      <c r="E54" s="342">
        <v>38.1</v>
      </c>
      <c r="F54" s="342">
        <v>11.5</v>
      </c>
      <c r="G54" s="342">
        <v>51.9</v>
      </c>
      <c r="H54" s="342">
        <v>22.2</v>
      </c>
      <c r="I54" s="342">
        <v>37.9</v>
      </c>
      <c r="J54" s="342">
        <v>28.5</v>
      </c>
      <c r="K54" s="342">
        <v>23.5</v>
      </c>
      <c r="L54" s="342">
        <v>20.6</v>
      </c>
      <c r="M54" s="342">
        <v>10.4</v>
      </c>
      <c r="N54" s="342">
        <v>12.9</v>
      </c>
      <c r="O54" s="342">
        <v>21.3</v>
      </c>
      <c r="Q54" s="339"/>
      <c r="R54" s="339"/>
      <c r="S54" s="339"/>
      <c r="T54" s="339"/>
      <c r="U54" s="339"/>
      <c r="V54" s="339"/>
      <c r="W54" s="339"/>
      <c r="X54" s="339"/>
      <c r="Y54" s="339"/>
      <c r="Z54" s="339"/>
      <c r="AA54" s="339"/>
      <c r="AB54" s="339"/>
      <c r="AC54" s="339"/>
      <c r="AD54" s="339"/>
    </row>
    <row r="55" spans="1:30" ht="3" customHeight="1">
      <c r="A55" s="343"/>
      <c r="B55" s="343"/>
      <c r="C55" s="343"/>
      <c r="D55" s="343"/>
      <c r="E55" s="343"/>
      <c r="F55" s="343"/>
      <c r="G55" s="343"/>
      <c r="H55" s="343"/>
      <c r="I55" s="343"/>
      <c r="J55" s="343"/>
      <c r="K55" s="343"/>
      <c r="L55" s="343"/>
      <c r="M55" s="343"/>
      <c r="N55" s="343"/>
      <c r="O55" s="343"/>
      <c r="Q55" s="339"/>
      <c r="R55" s="339"/>
      <c r="S55" s="339"/>
      <c r="T55" s="339"/>
      <c r="U55" s="339"/>
      <c r="V55" s="339"/>
      <c r="W55" s="339"/>
      <c r="X55" s="339"/>
      <c r="Y55" s="339"/>
      <c r="Z55" s="339"/>
      <c r="AA55" s="339"/>
      <c r="AB55" s="339"/>
      <c r="AC55" s="339"/>
      <c r="AD55" s="339"/>
    </row>
    <row r="56" spans="1:30" ht="3" customHeight="1">
      <c r="A56" s="344"/>
      <c r="B56" s="342"/>
      <c r="C56" s="342"/>
      <c r="D56" s="342"/>
      <c r="E56" s="342"/>
      <c r="F56" s="43"/>
      <c r="G56" s="43"/>
      <c r="H56" s="43"/>
      <c r="I56" s="43"/>
      <c r="J56" s="43"/>
      <c r="K56" s="43"/>
      <c r="L56" s="43"/>
      <c r="M56" s="43"/>
      <c r="N56" s="43"/>
      <c r="O56" s="43"/>
      <c r="Q56" s="339"/>
      <c r="R56" s="339"/>
      <c r="S56" s="339"/>
      <c r="T56" s="339"/>
      <c r="U56" s="339"/>
      <c r="V56" s="339"/>
      <c r="W56" s="339"/>
      <c r="X56" s="339"/>
      <c r="Y56" s="339"/>
      <c r="Z56" s="339"/>
      <c r="AA56" s="339"/>
      <c r="AB56" s="339"/>
      <c r="AC56" s="339"/>
      <c r="AD56" s="339"/>
    </row>
    <row r="57" spans="1:30">
      <c r="A57" s="345" t="s">
        <v>762</v>
      </c>
      <c r="B57" s="345"/>
      <c r="C57" s="345"/>
      <c r="D57" s="345"/>
      <c r="E57" s="345"/>
      <c r="F57" s="345"/>
      <c r="G57" s="345"/>
      <c r="H57" s="345"/>
      <c r="I57" s="345"/>
      <c r="J57" s="345"/>
      <c r="K57" s="345"/>
      <c r="L57" s="345"/>
      <c r="M57" s="346"/>
      <c r="N57" s="346"/>
      <c r="O57" s="346"/>
      <c r="Q57" s="339"/>
      <c r="R57" s="339"/>
      <c r="S57" s="339"/>
      <c r="T57" s="339"/>
      <c r="U57" s="339"/>
      <c r="V57" s="339"/>
      <c r="W57" s="339"/>
      <c r="X57" s="339"/>
      <c r="Y57" s="339"/>
      <c r="Z57" s="339"/>
      <c r="AA57" s="339"/>
      <c r="AB57" s="339"/>
      <c r="AC57" s="339"/>
      <c r="AD57" s="339"/>
    </row>
    <row r="58" spans="1:30">
      <c r="Q58" s="339"/>
      <c r="R58" s="339"/>
      <c r="S58" s="339"/>
      <c r="T58" s="339"/>
      <c r="U58" s="339"/>
      <c r="V58" s="339"/>
      <c r="W58" s="339"/>
      <c r="X58" s="339"/>
      <c r="Y58" s="339"/>
      <c r="Z58" s="339"/>
      <c r="AA58" s="339"/>
      <c r="AB58" s="339"/>
      <c r="AC58" s="339"/>
      <c r="AD58" s="339"/>
    </row>
    <row r="59" spans="1:30">
      <c r="Q59" s="339"/>
      <c r="R59" s="339"/>
      <c r="S59" s="339"/>
      <c r="T59" s="339"/>
      <c r="U59" s="339"/>
      <c r="V59" s="339"/>
      <c r="W59" s="339"/>
      <c r="X59" s="339"/>
      <c r="Y59" s="339"/>
      <c r="Z59" s="339"/>
      <c r="AA59" s="339"/>
      <c r="AB59" s="339"/>
      <c r="AC59" s="339"/>
      <c r="AD59" s="339"/>
    </row>
    <row r="60" spans="1:30">
      <c r="Q60" s="339"/>
      <c r="R60" s="339"/>
      <c r="S60" s="339"/>
      <c r="T60" s="339"/>
      <c r="U60" s="339"/>
      <c r="V60" s="339"/>
      <c r="W60" s="339"/>
      <c r="X60" s="339"/>
      <c r="Y60" s="339"/>
      <c r="Z60" s="339"/>
      <c r="AA60" s="339"/>
      <c r="AB60" s="339"/>
      <c r="AC60" s="339"/>
      <c r="AD60" s="339"/>
    </row>
    <row r="61" spans="1:30">
      <c r="Q61" s="339"/>
      <c r="R61" s="339"/>
      <c r="S61" s="339"/>
      <c r="T61" s="339"/>
      <c r="U61" s="339"/>
      <c r="V61" s="339"/>
      <c r="W61" s="339"/>
      <c r="X61" s="339"/>
      <c r="Y61" s="339"/>
      <c r="Z61" s="339"/>
      <c r="AA61" s="339"/>
      <c r="AB61" s="339"/>
      <c r="AC61" s="339"/>
      <c r="AD61" s="339"/>
    </row>
    <row r="62" spans="1:30">
      <c r="Q62" s="339"/>
      <c r="R62" s="339"/>
      <c r="S62" s="339"/>
      <c r="T62" s="339"/>
      <c r="U62" s="339"/>
      <c r="V62" s="339"/>
      <c r="W62" s="339"/>
      <c r="X62" s="339"/>
      <c r="Y62" s="339"/>
      <c r="Z62" s="339"/>
      <c r="AA62" s="339"/>
      <c r="AB62" s="339"/>
      <c r="AC62" s="339"/>
      <c r="AD62" s="339"/>
    </row>
    <row r="63" spans="1:30">
      <c r="Q63" s="339"/>
      <c r="R63" s="339"/>
      <c r="S63" s="339"/>
      <c r="T63" s="339"/>
      <c r="U63" s="339"/>
      <c r="V63" s="339"/>
      <c r="W63" s="339"/>
      <c r="X63" s="339"/>
      <c r="Y63" s="339"/>
      <c r="Z63" s="339"/>
      <c r="AA63" s="339"/>
      <c r="AB63" s="339"/>
      <c r="AC63" s="339"/>
      <c r="AD63" s="339"/>
    </row>
    <row r="64" spans="1:30">
      <c r="Q64" s="339"/>
      <c r="R64" s="339"/>
      <c r="S64" s="339"/>
      <c r="T64" s="339"/>
      <c r="U64" s="339"/>
      <c r="V64" s="339"/>
      <c r="W64" s="339"/>
      <c r="X64" s="339"/>
      <c r="Y64" s="339"/>
      <c r="Z64" s="339"/>
      <c r="AA64" s="339"/>
      <c r="AB64" s="339"/>
      <c r="AC64" s="339"/>
      <c r="AD64" s="339"/>
    </row>
    <row r="65" spans="17:30">
      <c r="Q65" s="339"/>
      <c r="R65" s="339"/>
      <c r="S65" s="339"/>
      <c r="T65" s="339"/>
      <c r="U65" s="339"/>
      <c r="V65" s="339"/>
      <c r="W65" s="339"/>
      <c r="X65" s="339"/>
      <c r="Y65" s="339"/>
      <c r="Z65" s="339"/>
      <c r="AA65" s="339"/>
      <c r="AB65" s="339"/>
      <c r="AC65" s="339"/>
      <c r="AD65" s="339"/>
    </row>
    <row r="66" spans="17:30">
      <c r="Q66" s="339"/>
      <c r="R66" s="339"/>
      <c r="S66" s="339"/>
      <c r="T66" s="339"/>
      <c r="U66" s="339"/>
      <c r="V66" s="339"/>
      <c r="W66" s="339"/>
      <c r="X66" s="339"/>
      <c r="Y66" s="339"/>
      <c r="Z66" s="339"/>
      <c r="AA66" s="339"/>
      <c r="AB66" s="339"/>
      <c r="AC66" s="339"/>
      <c r="AD66" s="339"/>
    </row>
    <row r="67" spans="17:30">
      <c r="Q67" s="339"/>
      <c r="R67" s="339"/>
      <c r="S67" s="339"/>
      <c r="T67" s="339"/>
      <c r="U67" s="339"/>
      <c r="V67" s="339"/>
      <c r="W67" s="339"/>
      <c r="X67" s="339"/>
      <c r="Y67" s="339"/>
      <c r="Z67" s="339"/>
      <c r="AA67" s="339"/>
      <c r="AB67" s="339"/>
      <c r="AC67" s="339"/>
      <c r="AD67" s="339"/>
    </row>
    <row r="68" spans="17:30">
      <c r="Q68" s="339"/>
      <c r="R68" s="339"/>
      <c r="S68" s="339"/>
      <c r="T68" s="339"/>
      <c r="U68" s="339"/>
      <c r="V68" s="339"/>
      <c r="W68" s="339"/>
      <c r="X68" s="339"/>
      <c r="Y68" s="339"/>
      <c r="Z68" s="339"/>
      <c r="AA68" s="339"/>
      <c r="AB68" s="339"/>
      <c r="AC68" s="339"/>
      <c r="AD68" s="339"/>
    </row>
    <row r="69" spans="17:30">
      <c r="Q69" s="339"/>
      <c r="R69" s="339"/>
      <c r="S69" s="339"/>
      <c r="T69" s="339"/>
      <c r="U69" s="339"/>
      <c r="V69" s="339"/>
      <c r="W69" s="339"/>
      <c r="X69" s="339"/>
      <c r="Y69" s="339"/>
      <c r="Z69" s="339"/>
      <c r="AA69" s="339"/>
      <c r="AB69" s="339"/>
      <c r="AC69" s="339"/>
      <c r="AD69" s="339"/>
    </row>
    <row r="70" spans="17:30">
      <c r="Q70" s="339"/>
      <c r="R70" s="339"/>
      <c r="S70" s="339"/>
      <c r="T70" s="339"/>
      <c r="U70" s="339"/>
      <c r="V70" s="339"/>
      <c r="W70" s="339"/>
      <c r="X70" s="339"/>
      <c r="Y70" s="339"/>
      <c r="Z70" s="339"/>
      <c r="AA70" s="339"/>
      <c r="AB70" s="339"/>
      <c r="AC70" s="339"/>
      <c r="AD70" s="339"/>
    </row>
    <row r="71" spans="17:30">
      <c r="Q71" s="339"/>
      <c r="R71" s="339"/>
      <c r="S71" s="339"/>
      <c r="T71" s="339"/>
      <c r="U71" s="339"/>
      <c r="V71" s="339"/>
      <c r="W71" s="339"/>
      <c r="X71" s="339"/>
      <c r="Y71" s="339"/>
      <c r="Z71" s="339"/>
      <c r="AA71" s="339"/>
      <c r="AB71" s="339"/>
      <c r="AC71" s="339"/>
      <c r="AD71" s="339"/>
    </row>
    <row r="72" spans="17:30">
      <c r="Q72" s="339"/>
      <c r="R72" s="339"/>
      <c r="S72" s="339"/>
      <c r="T72" s="339"/>
      <c r="U72" s="339"/>
      <c r="V72" s="339"/>
      <c r="W72" s="339"/>
      <c r="X72" s="339"/>
      <c r="Y72" s="339"/>
      <c r="Z72" s="339"/>
      <c r="AA72" s="339"/>
      <c r="AB72" s="339"/>
      <c r="AC72" s="339"/>
      <c r="AD72" s="339"/>
    </row>
    <row r="73" spans="17:30">
      <c r="Q73" s="339"/>
      <c r="R73" s="339"/>
      <c r="S73" s="339"/>
      <c r="T73" s="339"/>
      <c r="U73" s="339"/>
      <c r="V73" s="339"/>
      <c r="W73" s="339"/>
      <c r="X73" s="339"/>
      <c r="Y73" s="339"/>
      <c r="Z73" s="339"/>
      <c r="AA73" s="339"/>
      <c r="AB73" s="339"/>
      <c r="AC73" s="339"/>
      <c r="AD73" s="339"/>
    </row>
    <row r="74" spans="17:30">
      <c r="Q74" s="339"/>
      <c r="R74" s="339"/>
      <c r="S74" s="339"/>
      <c r="T74" s="339"/>
      <c r="U74" s="339"/>
      <c r="V74" s="339"/>
      <c r="W74" s="339"/>
      <c r="X74" s="339"/>
      <c r="Y74" s="339"/>
      <c r="Z74" s="339"/>
      <c r="AA74" s="339"/>
      <c r="AB74" s="339"/>
      <c r="AC74" s="339"/>
      <c r="AD74" s="339"/>
    </row>
    <row r="75" spans="17:30">
      <c r="Q75" s="339"/>
      <c r="R75" s="339"/>
      <c r="S75" s="339"/>
      <c r="T75" s="339"/>
      <c r="U75" s="339"/>
      <c r="V75" s="339"/>
      <c r="W75" s="339"/>
      <c r="X75" s="339"/>
      <c r="Y75" s="339"/>
      <c r="Z75" s="339"/>
      <c r="AA75" s="339"/>
      <c r="AB75" s="339"/>
      <c r="AC75" s="339"/>
      <c r="AD75" s="339"/>
    </row>
    <row r="76" spans="17:30">
      <c r="Q76" s="339"/>
      <c r="R76" s="339"/>
      <c r="S76" s="339"/>
      <c r="T76" s="339"/>
      <c r="U76" s="339"/>
      <c r="V76" s="339"/>
      <c r="W76" s="339"/>
      <c r="X76" s="339"/>
      <c r="Y76" s="339"/>
      <c r="Z76" s="339"/>
      <c r="AA76" s="339"/>
      <c r="AB76" s="339"/>
      <c r="AC76" s="339"/>
      <c r="AD76" s="339"/>
    </row>
    <row r="77" spans="17:30">
      <c r="Q77" s="339"/>
      <c r="R77" s="339"/>
      <c r="S77" s="339"/>
      <c r="T77" s="339"/>
      <c r="U77" s="339"/>
      <c r="V77" s="339"/>
      <c r="W77" s="339"/>
      <c r="X77" s="339"/>
      <c r="Y77" s="339"/>
      <c r="Z77" s="339"/>
      <c r="AA77" s="339"/>
      <c r="AB77" s="339"/>
      <c r="AC77" s="339"/>
      <c r="AD77" s="339"/>
    </row>
    <row r="78" spans="17:30">
      <c r="Q78" s="339"/>
      <c r="R78" s="339"/>
      <c r="S78" s="339"/>
      <c r="T78" s="339"/>
      <c r="U78" s="339"/>
      <c r="V78" s="339"/>
      <c r="W78" s="339"/>
      <c r="X78" s="339"/>
      <c r="Y78" s="339"/>
      <c r="Z78" s="339"/>
      <c r="AA78" s="339"/>
      <c r="AB78" s="339"/>
      <c r="AC78" s="339"/>
      <c r="AD78" s="339"/>
    </row>
    <row r="79" spans="17:30">
      <c r="Q79" s="339"/>
      <c r="R79" s="339"/>
      <c r="S79" s="339"/>
      <c r="T79" s="339"/>
      <c r="U79" s="339"/>
      <c r="V79" s="339"/>
      <c r="W79" s="339"/>
      <c r="X79" s="339"/>
      <c r="Y79" s="339"/>
      <c r="Z79" s="339"/>
      <c r="AA79" s="339"/>
      <c r="AB79" s="339"/>
      <c r="AC79" s="339"/>
      <c r="AD79" s="339"/>
    </row>
    <row r="80" spans="17:30">
      <c r="Q80" s="339"/>
      <c r="R80" s="339"/>
      <c r="S80" s="339"/>
      <c r="T80" s="339"/>
      <c r="U80" s="339"/>
      <c r="V80" s="339"/>
      <c r="W80" s="339"/>
      <c r="X80" s="339"/>
      <c r="Y80" s="339"/>
      <c r="Z80" s="339"/>
      <c r="AA80" s="339"/>
      <c r="AB80" s="339"/>
      <c r="AC80" s="339"/>
      <c r="AD80" s="339"/>
    </row>
    <row r="81" spans="17:30">
      <c r="Q81" s="339"/>
      <c r="R81" s="339"/>
      <c r="S81" s="339"/>
      <c r="T81" s="339"/>
      <c r="U81" s="339"/>
      <c r="V81" s="339"/>
      <c r="W81" s="339"/>
      <c r="X81" s="339"/>
      <c r="Y81" s="339"/>
      <c r="Z81" s="339"/>
      <c r="AA81" s="339"/>
      <c r="AB81" s="339"/>
      <c r="AC81" s="339"/>
      <c r="AD81" s="339"/>
    </row>
    <row r="82" spans="17:30">
      <c r="Q82" s="339"/>
      <c r="R82" s="339"/>
      <c r="S82" s="339"/>
      <c r="T82" s="339"/>
      <c r="U82" s="339"/>
      <c r="V82" s="339"/>
      <c r="W82" s="339"/>
      <c r="X82" s="339"/>
      <c r="Y82" s="339"/>
      <c r="Z82" s="339"/>
      <c r="AA82" s="339"/>
      <c r="AB82" s="339"/>
      <c r="AC82" s="339"/>
      <c r="AD82" s="339"/>
    </row>
    <row r="83" spans="17:30">
      <c r="Q83" s="339"/>
      <c r="R83" s="339"/>
      <c r="S83" s="339"/>
      <c r="T83" s="339"/>
      <c r="U83" s="339"/>
      <c r="V83" s="339"/>
      <c r="W83" s="339"/>
      <c r="X83" s="339"/>
      <c r="Y83" s="339"/>
      <c r="Z83" s="339"/>
      <c r="AA83" s="339"/>
      <c r="AB83" s="339"/>
      <c r="AC83" s="339"/>
      <c r="AD83" s="339"/>
    </row>
    <row r="84" spans="17:30">
      <c r="Q84" s="339"/>
      <c r="R84" s="339"/>
      <c r="S84" s="339"/>
      <c r="T84" s="339"/>
      <c r="U84" s="339"/>
      <c r="V84" s="339"/>
      <c r="W84" s="339"/>
      <c r="X84" s="339"/>
      <c r="Y84" s="339"/>
      <c r="Z84" s="339"/>
      <c r="AA84" s="339"/>
      <c r="AB84" s="339"/>
      <c r="AC84" s="339"/>
      <c r="AD84" s="339"/>
    </row>
    <row r="85" spans="17:30">
      <c r="Q85" s="339"/>
      <c r="R85" s="339"/>
      <c r="S85" s="339"/>
      <c r="T85" s="339"/>
      <c r="U85" s="339"/>
      <c r="V85" s="339"/>
      <c r="W85" s="339"/>
      <c r="X85" s="339"/>
      <c r="Y85" s="339"/>
      <c r="Z85" s="339"/>
      <c r="AA85" s="339"/>
      <c r="AB85" s="339"/>
      <c r="AC85" s="339"/>
      <c r="AD85" s="339"/>
    </row>
    <row r="86" spans="17:30">
      <c r="Q86" s="339"/>
      <c r="R86" s="339"/>
      <c r="S86" s="339"/>
      <c r="T86" s="339"/>
      <c r="U86" s="339"/>
      <c r="V86" s="339"/>
      <c r="W86" s="339"/>
      <c r="X86" s="339"/>
      <c r="Y86" s="339"/>
      <c r="Z86" s="339"/>
      <c r="AA86" s="339"/>
      <c r="AB86" s="339"/>
      <c r="AC86" s="339"/>
      <c r="AD86" s="339"/>
    </row>
    <row r="87" spans="17:30">
      <c r="Q87" s="339"/>
      <c r="R87" s="339"/>
      <c r="S87" s="339"/>
      <c r="T87" s="339"/>
      <c r="U87" s="339"/>
      <c r="V87" s="339"/>
      <c r="W87" s="339"/>
      <c r="X87" s="339"/>
      <c r="Y87" s="339"/>
      <c r="Z87" s="339"/>
      <c r="AA87" s="339"/>
      <c r="AB87" s="339"/>
      <c r="AC87" s="339"/>
      <c r="AD87" s="339"/>
    </row>
    <row r="88" spans="17:30">
      <c r="Q88" s="339"/>
      <c r="R88" s="339"/>
      <c r="S88" s="339"/>
      <c r="T88" s="339"/>
      <c r="U88" s="339"/>
      <c r="V88" s="339"/>
      <c r="W88" s="339"/>
      <c r="X88" s="339"/>
      <c r="Y88" s="339"/>
      <c r="Z88" s="339"/>
      <c r="AA88" s="339"/>
      <c r="AB88" s="339"/>
      <c r="AC88" s="339"/>
      <c r="AD88" s="339"/>
    </row>
    <row r="89" spans="17:30">
      <c r="Q89" s="339"/>
      <c r="R89" s="339"/>
      <c r="S89" s="339"/>
      <c r="T89" s="339"/>
      <c r="U89" s="339"/>
      <c r="V89" s="339"/>
      <c r="W89" s="339"/>
      <c r="X89" s="339"/>
      <c r="Y89" s="339"/>
      <c r="Z89" s="339"/>
      <c r="AA89" s="339"/>
      <c r="AB89" s="339"/>
      <c r="AC89" s="339"/>
      <c r="AD89" s="339"/>
    </row>
    <row r="90" spans="17:30">
      <c r="Q90" s="339"/>
      <c r="R90" s="339"/>
      <c r="S90" s="339"/>
      <c r="T90" s="339"/>
      <c r="U90" s="339"/>
      <c r="V90" s="339"/>
      <c r="W90" s="339"/>
      <c r="X90" s="339"/>
      <c r="Y90" s="339"/>
      <c r="Z90" s="339"/>
      <c r="AA90" s="339"/>
      <c r="AB90" s="339"/>
      <c r="AC90" s="339"/>
      <c r="AD90" s="339"/>
    </row>
  </sheetData>
  <mergeCells count="18">
    <mergeCell ref="A5:I5"/>
    <mergeCell ref="A6:G6"/>
    <mergeCell ref="A8:A9"/>
    <mergeCell ref="B8:B9"/>
    <mergeCell ref="C8:C9"/>
    <mergeCell ref="D8:D9"/>
    <mergeCell ref="E8:E9"/>
    <mergeCell ref="F8:F9"/>
    <mergeCell ref="G8:G9"/>
    <mergeCell ref="H8:H9"/>
    <mergeCell ref="O8:O9"/>
    <mergeCell ref="B25:O25"/>
    <mergeCell ref="I8:I9"/>
    <mergeCell ref="J8:J9"/>
    <mergeCell ref="K8:K9"/>
    <mergeCell ref="L8:L9"/>
    <mergeCell ref="M8:M9"/>
    <mergeCell ref="N8:N9"/>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N162"/>
  <sheetViews>
    <sheetView zoomScaleNormal="100" workbookViewId="0">
      <selection activeCell="A4" sqref="A4"/>
    </sheetView>
  </sheetViews>
  <sheetFormatPr defaultColWidth="21.7265625" defaultRowHeight="12.5"/>
  <cols>
    <col min="1" max="1" width="26" style="103" customWidth="1"/>
    <col min="2" max="2" width="13.1796875" style="253" customWidth="1"/>
    <col min="3" max="4" width="10.453125" style="254" customWidth="1"/>
    <col min="5" max="5" width="0.81640625" style="254" customWidth="1"/>
    <col min="6" max="6" width="11.81640625" style="253" customWidth="1"/>
    <col min="7" max="8" width="10.453125" style="254" customWidth="1"/>
    <col min="9" max="9" width="0.81640625" style="254" customWidth="1"/>
    <col min="10" max="10" width="11.81640625" style="253" customWidth="1"/>
    <col min="11" max="12" width="10.453125" style="254" customWidth="1"/>
    <col min="13" max="13" width="0.26953125" style="103" customWidth="1"/>
    <col min="14" max="14" width="0.26953125" style="103" hidden="1" customWidth="1"/>
    <col min="15" max="15" width="9.1796875" style="103" hidden="1" customWidth="1"/>
    <col min="16" max="142" width="9.1796875" style="103" customWidth="1"/>
    <col min="143" max="143" width="21.1796875" style="103" customWidth="1"/>
    <col min="144" max="144" width="9.453125" style="103" customWidth="1"/>
    <col min="145" max="145" width="8.453125" style="103" customWidth="1"/>
    <col min="146" max="146" width="7.453125" style="103" customWidth="1"/>
    <col min="147" max="147" width="0.81640625" style="103" customWidth="1"/>
    <col min="148" max="148" width="7" style="103" customWidth="1"/>
    <col min="149" max="149" width="7.1796875" style="103" customWidth="1"/>
    <col min="150" max="150" width="6.26953125" style="103" customWidth="1"/>
    <col min="151" max="151" width="0.81640625" style="103" customWidth="1"/>
    <col min="152" max="152" width="9" style="103" customWidth="1"/>
    <col min="153" max="153" width="7" style="103" customWidth="1"/>
    <col min="154" max="154" width="7.453125" style="103" customWidth="1"/>
    <col min="155" max="155" width="9.1796875" style="103" customWidth="1"/>
    <col min="156" max="156" width="11.7265625" style="103" customWidth="1"/>
    <col min="157" max="159" width="9.1796875" style="103" customWidth="1"/>
    <col min="160" max="16384" width="21.7265625" style="103"/>
  </cols>
  <sheetData>
    <row r="1" spans="1:144" s="69" customFormat="1" ht="12" customHeight="1">
      <c r="B1" s="236"/>
      <c r="C1" s="237"/>
      <c r="D1" s="237"/>
      <c r="E1" s="237"/>
      <c r="F1" s="236"/>
      <c r="G1" s="237"/>
      <c r="H1" s="237"/>
      <c r="I1" s="237"/>
      <c r="J1" s="236"/>
      <c r="K1" s="237"/>
      <c r="L1" s="237"/>
    </row>
    <row r="2" spans="1:144" s="69" customFormat="1" ht="12" customHeight="1">
      <c r="A2" s="284"/>
      <c r="B2" s="236"/>
      <c r="C2" s="237"/>
      <c r="D2" s="237"/>
      <c r="E2" s="237"/>
      <c r="F2" s="236"/>
      <c r="G2" s="237"/>
      <c r="H2" s="237"/>
      <c r="I2" s="237"/>
      <c r="J2" s="236"/>
      <c r="K2" s="237"/>
      <c r="L2" s="237"/>
    </row>
    <row r="3" spans="1:144" s="69" customFormat="1" ht="24" customHeight="1">
      <c r="A3" s="107"/>
      <c r="B3" s="238"/>
      <c r="C3" s="239"/>
      <c r="D3" s="239"/>
      <c r="E3" s="239"/>
      <c r="F3" s="238"/>
      <c r="G3" s="239"/>
      <c r="H3" s="240"/>
      <c r="I3" s="240"/>
      <c r="J3" s="241"/>
      <c r="K3" s="240"/>
      <c r="L3" s="240"/>
    </row>
    <row r="4" spans="1:144" ht="12" customHeight="1">
      <c r="A4" s="138" t="s">
        <v>128</v>
      </c>
      <c r="B4" s="241"/>
      <c r="C4" s="240"/>
      <c r="D4" s="237"/>
      <c r="E4" s="240"/>
      <c r="F4" s="241"/>
      <c r="G4" s="240"/>
      <c r="H4" s="240"/>
      <c r="I4" s="286"/>
      <c r="J4" s="250"/>
      <c r="K4" s="251"/>
      <c r="L4" s="251"/>
    </row>
    <row r="5" spans="1:144" s="14" customFormat="1" ht="10.5" customHeight="1">
      <c r="A5" s="138" t="s">
        <v>111</v>
      </c>
      <c r="B5" s="242"/>
      <c r="C5" s="243"/>
      <c r="D5" s="243"/>
      <c r="E5" s="243"/>
      <c r="F5" s="242"/>
      <c r="G5" s="243"/>
      <c r="H5" s="243"/>
      <c r="I5" s="243"/>
      <c r="J5" s="242"/>
      <c r="K5" s="243"/>
      <c r="L5" s="243"/>
    </row>
    <row r="6" spans="1:144" s="285" customFormat="1" ht="23.25" customHeight="1">
      <c r="A6" s="718" t="s">
        <v>129</v>
      </c>
      <c r="B6" s="718"/>
      <c r="C6" s="718"/>
      <c r="D6" s="718"/>
      <c r="E6" s="718"/>
      <c r="F6" s="718"/>
      <c r="G6" s="718"/>
      <c r="H6" s="718"/>
      <c r="I6" s="718"/>
      <c r="J6" s="718"/>
      <c r="K6" s="718"/>
      <c r="L6" s="718"/>
      <c r="M6" s="718"/>
      <c r="N6" s="718"/>
      <c r="O6" s="718"/>
    </row>
    <row r="7" spans="1:144" ht="6" customHeight="1">
      <c r="A7" s="614"/>
      <c r="B7" s="638"/>
      <c r="C7" s="639"/>
      <c r="D7" s="639"/>
      <c r="E7" s="639"/>
      <c r="F7" s="638"/>
      <c r="G7" s="639"/>
      <c r="H7" s="639"/>
      <c r="I7" s="639"/>
      <c r="J7" s="638"/>
      <c r="K7" s="639"/>
      <c r="L7" s="639"/>
    </row>
    <row r="8" spans="1:144" s="65" customFormat="1" ht="12" customHeight="1">
      <c r="A8" s="715"/>
      <c r="B8" s="719" t="s">
        <v>113</v>
      </c>
      <c r="C8" s="719"/>
      <c r="D8" s="719"/>
      <c r="E8" s="251"/>
      <c r="F8" s="719" t="s">
        <v>114</v>
      </c>
      <c r="G8" s="719"/>
      <c r="H8" s="719"/>
      <c r="I8" s="251"/>
      <c r="J8" s="719" t="s">
        <v>115</v>
      </c>
      <c r="K8" s="719"/>
      <c r="L8" s="719"/>
    </row>
    <row r="9" spans="1:144" ht="40.5" customHeight="1">
      <c r="A9" s="716"/>
      <c r="B9" s="640" t="s">
        <v>116</v>
      </c>
      <c r="C9" s="641" t="s">
        <v>117</v>
      </c>
      <c r="D9" s="641" t="s">
        <v>118</v>
      </c>
      <c r="E9" s="244"/>
      <c r="F9" s="640" t="s">
        <v>119</v>
      </c>
      <c r="G9" s="641" t="s">
        <v>120</v>
      </c>
      <c r="H9" s="641" t="s">
        <v>121</v>
      </c>
      <c r="I9" s="244"/>
      <c r="J9" s="640" t="s">
        <v>122</v>
      </c>
      <c r="K9" s="641" t="s">
        <v>123</v>
      </c>
      <c r="L9" s="641" t="s">
        <v>124</v>
      </c>
    </row>
    <row r="10" spans="1:144" ht="3" customHeight="1">
      <c r="A10" s="287"/>
      <c r="B10" s="231"/>
      <c r="C10" s="245"/>
      <c r="D10" s="245"/>
      <c r="E10" s="245"/>
      <c r="F10" s="231"/>
      <c r="G10" s="245"/>
      <c r="H10" s="246"/>
      <c r="I10" s="245"/>
      <c r="J10" s="231"/>
      <c r="K10" s="245"/>
      <c r="L10" s="245"/>
    </row>
    <row r="11" spans="1:144" ht="11.25" customHeight="1">
      <c r="A11" s="287"/>
      <c r="B11" s="721" t="s">
        <v>130</v>
      </c>
      <c r="C11" s="721"/>
      <c r="D11" s="721"/>
      <c r="E11" s="721"/>
      <c r="F11" s="721"/>
      <c r="G11" s="721"/>
      <c r="H11" s="721"/>
      <c r="I11" s="721"/>
      <c r="J11" s="721"/>
      <c r="K11" s="721"/>
      <c r="L11" s="721"/>
    </row>
    <row r="12" spans="1:144" ht="3" customHeight="1">
      <c r="A12" s="642"/>
      <c r="B12" s="247"/>
      <c r="C12" s="234"/>
      <c r="D12" s="232"/>
      <c r="E12" s="232"/>
      <c r="F12" s="247"/>
      <c r="G12" s="248"/>
      <c r="H12" s="248"/>
      <c r="I12" s="248"/>
      <c r="J12" s="249"/>
      <c r="K12" s="248"/>
      <c r="L12" s="248"/>
      <c r="M12" s="643"/>
      <c r="N12" s="643"/>
      <c r="O12" s="643"/>
      <c r="P12" s="643"/>
      <c r="Q12" s="643"/>
      <c r="R12" s="643"/>
      <c r="S12" s="643"/>
      <c r="T12" s="643"/>
      <c r="U12" s="643"/>
      <c r="V12" s="643"/>
      <c r="W12" s="643"/>
      <c r="X12" s="643"/>
      <c r="Y12" s="643"/>
      <c r="Z12" s="643"/>
      <c r="AA12" s="643"/>
      <c r="AB12" s="643"/>
      <c r="AC12" s="643"/>
      <c r="AD12" s="643"/>
      <c r="AE12" s="643"/>
      <c r="AF12" s="643"/>
      <c r="AG12" s="643"/>
      <c r="AH12" s="643"/>
      <c r="AI12" s="643"/>
      <c r="AJ12" s="643"/>
      <c r="AK12" s="643"/>
      <c r="AL12" s="643"/>
    </row>
    <row r="13" spans="1:144" ht="10" customHeight="1">
      <c r="A13" s="213" t="s">
        <v>131</v>
      </c>
      <c r="B13" s="171">
        <v>40160421.012000002</v>
      </c>
      <c r="C13" s="232">
        <v>1474.9948034891195</v>
      </c>
      <c r="D13" s="232">
        <v>18.70140282893006</v>
      </c>
      <c r="E13" s="232"/>
      <c r="F13" s="171">
        <v>666908.94999999995</v>
      </c>
      <c r="G13" s="232">
        <v>24.493947295932418</v>
      </c>
      <c r="H13" s="232">
        <v>0.31055782309757363</v>
      </c>
      <c r="I13" s="232"/>
      <c r="J13" s="171">
        <v>262487.83</v>
      </c>
      <c r="K13" s="232">
        <v>9.6405409971536145</v>
      </c>
      <c r="L13" s="232">
        <v>0.12223205142831864</v>
      </c>
      <c r="M13" s="65"/>
      <c r="N13" s="65"/>
      <c r="O13" s="65"/>
    </row>
    <row r="14" spans="1:144" ht="9.75" customHeight="1">
      <c r="A14" s="213" t="s">
        <v>132</v>
      </c>
      <c r="B14" s="171">
        <v>3382994.88</v>
      </c>
      <c r="C14" s="232">
        <v>1241.2838042122257</v>
      </c>
      <c r="D14" s="232">
        <v>97.017346716375101</v>
      </c>
      <c r="E14" s="232"/>
      <c r="F14" s="171">
        <v>2840.44</v>
      </c>
      <c r="G14" s="232">
        <v>1.0422103177515227</v>
      </c>
      <c r="H14" s="232">
        <v>8.1457986808144534E-2</v>
      </c>
      <c r="I14" s="232"/>
      <c r="J14" s="171">
        <v>8352.76</v>
      </c>
      <c r="K14" s="232">
        <v>3.0647831510970867</v>
      </c>
      <c r="L14" s="232">
        <v>0.23954000573558934</v>
      </c>
      <c r="M14" s="65"/>
      <c r="N14" s="65"/>
      <c r="O14" s="65"/>
      <c r="P14" s="65"/>
      <c r="Q14" s="65"/>
      <c r="R14" s="65"/>
      <c r="S14" s="65"/>
      <c r="T14" s="65"/>
      <c r="U14" s="65"/>
      <c r="V14" s="65"/>
      <c r="W14" s="65"/>
      <c r="X14" s="65"/>
      <c r="Y14" s="65"/>
      <c r="Z14" s="65"/>
      <c r="AA14" s="65"/>
      <c r="AB14" s="65"/>
      <c r="AC14" s="65"/>
      <c r="AD14" s="65"/>
      <c r="AE14" s="65"/>
      <c r="AF14" s="65"/>
      <c r="AG14" s="65"/>
      <c r="AH14" s="65"/>
      <c r="AI14" s="65"/>
      <c r="AJ14" s="65"/>
      <c r="AK14" s="65"/>
      <c r="AL14" s="65"/>
      <c r="AM14" s="65"/>
      <c r="AN14" s="65"/>
      <c r="AO14" s="65"/>
      <c r="AP14" s="65"/>
      <c r="AQ14" s="65"/>
      <c r="AR14" s="65"/>
      <c r="AS14" s="65"/>
      <c r="AT14" s="65"/>
      <c r="AU14" s="65"/>
      <c r="AV14" s="65"/>
      <c r="AW14" s="65"/>
      <c r="AX14" s="65"/>
      <c r="AY14" s="65"/>
      <c r="AZ14" s="65"/>
      <c r="BA14" s="65"/>
      <c r="BB14" s="65"/>
      <c r="BC14" s="65"/>
      <c r="BD14" s="65"/>
      <c r="BE14" s="65"/>
      <c r="BF14" s="65"/>
      <c r="BG14" s="65"/>
      <c r="BH14" s="65"/>
      <c r="BI14" s="65"/>
      <c r="BJ14" s="65"/>
      <c r="BK14" s="65"/>
      <c r="BL14" s="65"/>
      <c r="BM14" s="65"/>
      <c r="BN14" s="65"/>
      <c r="BO14" s="65"/>
      <c r="BP14" s="65"/>
      <c r="BQ14" s="65"/>
      <c r="BR14" s="65"/>
      <c r="BS14" s="65"/>
      <c r="BT14" s="65"/>
      <c r="BU14" s="65"/>
      <c r="BV14" s="65"/>
      <c r="BW14" s="65"/>
      <c r="BX14" s="65"/>
      <c r="BY14" s="65"/>
      <c r="BZ14" s="65"/>
      <c r="CA14" s="65"/>
      <c r="CB14" s="65"/>
      <c r="CC14" s="65"/>
      <c r="CD14" s="65"/>
      <c r="CE14" s="65"/>
      <c r="CF14" s="65"/>
      <c r="CG14" s="65"/>
      <c r="CH14" s="65"/>
      <c r="CI14" s="65"/>
      <c r="CJ14" s="65"/>
      <c r="CK14" s="65"/>
      <c r="CL14" s="65"/>
      <c r="CM14" s="65"/>
      <c r="CN14" s="65"/>
      <c r="CO14" s="65"/>
      <c r="CP14" s="65"/>
      <c r="CQ14" s="65"/>
      <c r="CR14" s="65"/>
      <c r="CS14" s="65"/>
      <c r="CT14" s="65"/>
      <c r="CU14" s="65"/>
      <c r="CV14" s="65"/>
      <c r="CW14" s="65"/>
      <c r="CX14" s="65"/>
      <c r="CY14" s="65"/>
      <c r="CZ14" s="65"/>
      <c r="DA14" s="65"/>
      <c r="DB14" s="65"/>
      <c r="DC14" s="65"/>
      <c r="DD14" s="65"/>
      <c r="DE14" s="65"/>
      <c r="DF14" s="65"/>
      <c r="DG14" s="65"/>
      <c r="DH14" s="65"/>
      <c r="DI14" s="65"/>
      <c r="DJ14" s="65"/>
      <c r="DK14" s="65"/>
      <c r="DL14" s="65"/>
      <c r="DM14" s="65"/>
      <c r="DN14" s="65"/>
      <c r="DO14" s="65"/>
      <c r="DP14" s="65"/>
      <c r="DQ14" s="65"/>
      <c r="DR14" s="65"/>
      <c r="DS14" s="65"/>
      <c r="DT14" s="65"/>
      <c r="DU14" s="65"/>
      <c r="DV14" s="65"/>
      <c r="DW14" s="65"/>
      <c r="DX14" s="65"/>
      <c r="DY14" s="65"/>
      <c r="DZ14" s="65"/>
      <c r="EA14" s="65"/>
      <c r="EB14" s="65"/>
      <c r="EC14" s="65"/>
      <c r="ED14" s="65"/>
      <c r="EE14" s="65"/>
      <c r="EF14" s="65"/>
      <c r="EG14" s="65"/>
      <c r="EH14" s="65"/>
      <c r="EI14" s="65"/>
      <c r="EJ14" s="65"/>
      <c r="EK14" s="65"/>
      <c r="EL14" s="65"/>
      <c r="EM14" s="65"/>
      <c r="EN14" s="65"/>
    </row>
    <row r="15" spans="1:144" s="65" customFormat="1" ht="13.5" customHeight="1">
      <c r="A15" s="213" t="s">
        <v>133</v>
      </c>
      <c r="B15" s="171">
        <v>91118488.631999999</v>
      </c>
      <c r="C15" s="232">
        <v>365.0361101376119</v>
      </c>
      <c r="D15" s="232">
        <v>13.176705799567586</v>
      </c>
      <c r="E15" s="232"/>
      <c r="F15" s="171">
        <v>120692.92</v>
      </c>
      <c r="G15" s="232">
        <v>0.48351629509444544</v>
      </c>
      <c r="H15" s="232">
        <v>1.7453484169975962E-2</v>
      </c>
      <c r="I15" s="232"/>
      <c r="J15" s="171">
        <v>339751.9</v>
      </c>
      <c r="K15" s="232">
        <v>1.3611036996975343</v>
      </c>
      <c r="L15" s="232">
        <v>4.9131750299597161E-2</v>
      </c>
    </row>
    <row r="16" spans="1:144" s="65" customFormat="1" ht="15.75" customHeight="1">
      <c r="A16" s="536" t="s">
        <v>134</v>
      </c>
      <c r="B16" s="171">
        <v>83583206.476999998</v>
      </c>
      <c r="C16" s="232">
        <v>6716.585623699204</v>
      </c>
      <c r="D16" s="232">
        <v>594.1286481355113</v>
      </c>
      <c r="E16" s="245"/>
      <c r="F16" s="231">
        <v>30577.23</v>
      </c>
      <c r="G16" s="232">
        <v>2.4571273595139944</v>
      </c>
      <c r="H16" s="232">
        <v>0.21734998080777923</v>
      </c>
      <c r="I16" s="245"/>
      <c r="J16" s="231">
        <v>58375.94</v>
      </c>
      <c r="K16" s="232">
        <v>4.6909781988540944</v>
      </c>
      <c r="L16" s="232">
        <v>0.41494960264994812</v>
      </c>
      <c r="M16" s="103"/>
      <c r="N16" s="103"/>
      <c r="O16" s="103"/>
    </row>
    <row r="17" spans="1:144" s="65" customFormat="1" ht="19.5" customHeight="1">
      <c r="A17" s="536" t="s">
        <v>135</v>
      </c>
      <c r="B17" s="171">
        <v>25756932.522</v>
      </c>
      <c r="C17" s="232">
        <v>1983.7440328096118</v>
      </c>
      <c r="D17" s="232">
        <v>62.492102692381415</v>
      </c>
      <c r="E17" s="245"/>
      <c r="F17" s="231">
        <v>43347.68</v>
      </c>
      <c r="G17" s="232">
        <v>3.3385459026494146</v>
      </c>
      <c r="H17" s="232">
        <v>0.10517120653721949</v>
      </c>
      <c r="I17" s="245"/>
      <c r="J17" s="231">
        <v>68829.55</v>
      </c>
      <c r="K17" s="232">
        <v>5.301105206407887</v>
      </c>
      <c r="L17" s="232">
        <v>0.16699594577873317</v>
      </c>
      <c r="M17" s="103"/>
      <c r="N17" s="103"/>
      <c r="O17" s="103"/>
      <c r="P17" s="103"/>
      <c r="Q17" s="103"/>
      <c r="R17" s="103"/>
      <c r="S17" s="103"/>
      <c r="T17" s="103"/>
      <c r="U17" s="103"/>
      <c r="V17" s="103"/>
      <c r="W17" s="103"/>
      <c r="X17" s="103"/>
      <c r="Y17" s="103"/>
      <c r="Z17" s="103"/>
      <c r="AA17" s="103"/>
      <c r="AB17" s="103"/>
      <c r="AC17" s="103"/>
      <c r="AD17" s="103"/>
      <c r="AE17" s="103"/>
      <c r="AF17" s="103"/>
      <c r="AG17" s="103"/>
      <c r="AH17" s="103"/>
      <c r="AI17" s="103"/>
      <c r="AJ17" s="103"/>
      <c r="AK17" s="103"/>
      <c r="AL17" s="103"/>
      <c r="AM17" s="103"/>
      <c r="AN17" s="103"/>
      <c r="AO17" s="103"/>
      <c r="AP17" s="103"/>
      <c r="AQ17" s="103"/>
      <c r="AR17" s="103"/>
      <c r="AS17" s="103"/>
      <c r="AT17" s="103"/>
      <c r="AU17" s="103"/>
      <c r="AV17" s="103"/>
      <c r="AW17" s="103"/>
      <c r="AX17" s="103"/>
      <c r="AY17" s="103"/>
      <c r="AZ17" s="103"/>
      <c r="BA17" s="103"/>
      <c r="BB17" s="103"/>
      <c r="BC17" s="103"/>
      <c r="BD17" s="103"/>
      <c r="BE17" s="103"/>
      <c r="BF17" s="103"/>
      <c r="BG17" s="103"/>
      <c r="BH17" s="103"/>
      <c r="BI17" s="103"/>
      <c r="BJ17" s="103"/>
      <c r="BK17" s="103"/>
      <c r="BL17" s="103"/>
      <c r="BM17" s="103"/>
      <c r="BN17" s="103"/>
      <c r="BO17" s="103"/>
      <c r="BP17" s="103"/>
      <c r="BQ17" s="103"/>
      <c r="BR17" s="103"/>
      <c r="BS17" s="103"/>
      <c r="BT17" s="103"/>
      <c r="BU17" s="103"/>
      <c r="BV17" s="103"/>
      <c r="BW17" s="103"/>
      <c r="BX17" s="103"/>
      <c r="BY17" s="103"/>
      <c r="BZ17" s="103"/>
      <c r="CA17" s="103"/>
      <c r="CB17" s="103"/>
      <c r="CC17" s="103"/>
      <c r="CD17" s="103"/>
      <c r="CE17" s="103"/>
      <c r="CF17" s="103"/>
      <c r="CG17" s="103"/>
      <c r="CH17" s="103"/>
      <c r="CI17" s="103"/>
      <c r="CJ17" s="103"/>
      <c r="CK17" s="103"/>
      <c r="CL17" s="103"/>
      <c r="CM17" s="103"/>
      <c r="CN17" s="103"/>
      <c r="CO17" s="103"/>
      <c r="CP17" s="103"/>
      <c r="CQ17" s="103"/>
      <c r="CR17" s="103"/>
      <c r="CS17" s="103"/>
      <c r="CT17" s="103"/>
      <c r="CU17" s="103"/>
      <c r="CV17" s="103"/>
      <c r="CW17" s="103"/>
      <c r="CX17" s="103"/>
      <c r="CY17" s="103"/>
      <c r="CZ17" s="103"/>
      <c r="DA17" s="103"/>
      <c r="DB17" s="103"/>
      <c r="DC17" s="103"/>
      <c r="DD17" s="103"/>
      <c r="DE17" s="103"/>
      <c r="DF17" s="103"/>
      <c r="DG17" s="103"/>
      <c r="DH17" s="103"/>
      <c r="DI17" s="103"/>
      <c r="DJ17" s="103"/>
      <c r="DK17" s="103"/>
      <c r="DL17" s="103"/>
      <c r="DM17" s="103"/>
      <c r="DN17" s="103"/>
      <c r="DO17" s="103"/>
      <c r="DP17" s="103"/>
      <c r="DQ17" s="103"/>
      <c r="DR17" s="103"/>
      <c r="DS17" s="103"/>
      <c r="DT17" s="103"/>
      <c r="DU17" s="103"/>
      <c r="DV17" s="103"/>
      <c r="DW17" s="103"/>
      <c r="DX17" s="103"/>
      <c r="DY17" s="103"/>
      <c r="DZ17" s="103"/>
      <c r="EA17" s="103"/>
      <c r="EB17" s="103"/>
      <c r="EC17" s="103"/>
      <c r="ED17" s="103"/>
      <c r="EE17" s="103"/>
      <c r="EF17" s="103"/>
      <c r="EG17" s="103"/>
      <c r="EH17" s="103"/>
      <c r="EI17" s="103"/>
      <c r="EJ17" s="103"/>
      <c r="EK17" s="103"/>
      <c r="EL17" s="103"/>
      <c r="EM17" s="103"/>
      <c r="EN17" s="103"/>
    </row>
    <row r="18" spans="1:144" ht="11.25" customHeight="1">
      <c r="A18" s="213" t="s">
        <v>136</v>
      </c>
      <c r="B18" s="171">
        <v>7145230.0939999996</v>
      </c>
      <c r="C18" s="232">
        <v>86.148347548257192</v>
      </c>
      <c r="D18" s="232">
        <v>2.200065613111907</v>
      </c>
      <c r="E18" s="232"/>
      <c r="F18" s="171">
        <v>12696.57</v>
      </c>
      <c r="G18" s="232">
        <v>0.15307953846710312</v>
      </c>
      <c r="H18" s="232">
        <v>3.9093614472855698E-3</v>
      </c>
      <c r="I18" s="232"/>
      <c r="J18" s="171">
        <v>69096.84</v>
      </c>
      <c r="K18" s="232">
        <v>0.83308424060476716</v>
      </c>
      <c r="L18" s="232">
        <v>2.1275393466523591E-2</v>
      </c>
      <c r="M18" s="65"/>
      <c r="N18" s="65"/>
      <c r="O18" s="65"/>
    </row>
    <row r="19" spans="1:144" ht="16.5" customHeight="1">
      <c r="A19" s="536" t="s">
        <v>137</v>
      </c>
      <c r="B19" s="171">
        <v>10587800.754000001</v>
      </c>
      <c r="C19" s="232">
        <v>48.095236328848969</v>
      </c>
      <c r="D19" s="232">
        <v>1.6168582719479128</v>
      </c>
      <c r="E19" s="245"/>
      <c r="F19" s="231">
        <v>16476.490000000002</v>
      </c>
      <c r="G19" s="232">
        <v>7.4844691436088656E-2</v>
      </c>
      <c r="H19" s="232">
        <v>2.5161173475145532E-3</v>
      </c>
      <c r="I19" s="245"/>
      <c r="J19" s="231">
        <v>52823.88</v>
      </c>
      <c r="K19" s="232">
        <v>0.23995323027276888</v>
      </c>
      <c r="L19" s="232">
        <v>8.0667108608099801E-3</v>
      </c>
      <c r="P19" s="65"/>
      <c r="Q19" s="65"/>
      <c r="R19" s="65"/>
      <c r="S19" s="65"/>
      <c r="T19" s="65"/>
      <c r="U19" s="65"/>
      <c r="V19" s="65"/>
      <c r="W19" s="65"/>
      <c r="X19" s="65"/>
      <c r="Y19" s="65"/>
      <c r="Z19" s="65"/>
      <c r="AA19" s="65"/>
      <c r="AB19" s="65"/>
      <c r="AC19" s="65"/>
      <c r="AD19" s="65"/>
      <c r="AE19" s="65"/>
      <c r="AF19" s="65"/>
      <c r="AG19" s="65"/>
      <c r="AH19" s="65"/>
      <c r="AI19" s="65"/>
      <c r="AJ19" s="65"/>
      <c r="AK19" s="65"/>
      <c r="AL19" s="65"/>
      <c r="AM19" s="65"/>
      <c r="AN19" s="65"/>
      <c r="AO19" s="65"/>
      <c r="AP19" s="65"/>
      <c r="AQ19" s="65"/>
      <c r="AR19" s="65"/>
      <c r="AS19" s="65"/>
      <c r="AT19" s="65"/>
      <c r="AU19" s="65"/>
      <c r="AV19" s="65"/>
      <c r="AW19" s="65"/>
      <c r="AX19" s="65"/>
      <c r="AY19" s="65"/>
      <c r="AZ19" s="65"/>
      <c r="BA19" s="65"/>
      <c r="BB19" s="65"/>
      <c r="BC19" s="65"/>
      <c r="BD19" s="65"/>
      <c r="BE19" s="65"/>
      <c r="BF19" s="65"/>
      <c r="BG19" s="65"/>
      <c r="BH19" s="65"/>
      <c r="BI19" s="65"/>
      <c r="BJ19" s="65"/>
      <c r="BK19" s="65"/>
      <c r="BL19" s="65"/>
      <c r="BM19" s="65"/>
      <c r="BN19" s="65"/>
      <c r="BO19" s="65"/>
      <c r="BP19" s="65"/>
      <c r="BQ19" s="65"/>
      <c r="BR19" s="65"/>
      <c r="BS19" s="65"/>
      <c r="BT19" s="65"/>
      <c r="BU19" s="65"/>
      <c r="BV19" s="65"/>
      <c r="BW19" s="65"/>
      <c r="BX19" s="65"/>
      <c r="BY19" s="65"/>
      <c r="BZ19" s="65"/>
      <c r="CA19" s="65"/>
      <c r="CB19" s="65"/>
      <c r="CC19" s="65"/>
      <c r="CD19" s="65"/>
      <c r="CE19" s="65"/>
      <c r="CF19" s="65"/>
      <c r="CG19" s="65"/>
      <c r="CH19" s="65"/>
      <c r="CI19" s="65"/>
      <c r="CJ19" s="65"/>
      <c r="CK19" s="65"/>
      <c r="CL19" s="65"/>
      <c r="CM19" s="65"/>
      <c r="CN19" s="65"/>
      <c r="CO19" s="65"/>
      <c r="CP19" s="65"/>
      <c r="CQ19" s="65"/>
      <c r="CR19" s="65"/>
      <c r="CS19" s="65"/>
      <c r="CT19" s="65"/>
      <c r="CU19" s="65"/>
      <c r="CV19" s="65"/>
      <c r="CW19" s="65"/>
      <c r="CX19" s="65"/>
      <c r="CY19" s="65"/>
      <c r="CZ19" s="65"/>
      <c r="DA19" s="65"/>
      <c r="DB19" s="65"/>
      <c r="DC19" s="65"/>
      <c r="DD19" s="65"/>
      <c r="DE19" s="65"/>
      <c r="DF19" s="65"/>
      <c r="DG19" s="65"/>
      <c r="DH19" s="65"/>
      <c r="DI19" s="65"/>
      <c r="DJ19" s="65"/>
      <c r="DK19" s="65"/>
      <c r="DL19" s="65"/>
      <c r="DM19" s="65"/>
      <c r="DN19" s="65"/>
      <c r="DO19" s="65"/>
      <c r="DP19" s="65"/>
      <c r="DQ19" s="65"/>
      <c r="DR19" s="65"/>
      <c r="DS19" s="65"/>
      <c r="DT19" s="65"/>
      <c r="DU19" s="65"/>
      <c r="DV19" s="65"/>
      <c r="DW19" s="65"/>
      <c r="DX19" s="65"/>
      <c r="DY19" s="65"/>
      <c r="DZ19" s="65"/>
      <c r="EA19" s="65"/>
      <c r="EB19" s="65"/>
      <c r="EC19" s="65"/>
      <c r="ED19" s="65"/>
      <c r="EE19" s="65"/>
      <c r="EF19" s="65"/>
      <c r="EG19" s="65"/>
      <c r="EH19" s="65"/>
      <c r="EI19" s="65"/>
      <c r="EJ19" s="65"/>
      <c r="EK19" s="65"/>
      <c r="EL19" s="65"/>
      <c r="EM19" s="65"/>
      <c r="EN19" s="65"/>
    </row>
    <row r="20" spans="1:144" s="65" customFormat="1" ht="11.25" customHeight="1">
      <c r="A20" s="213" t="s">
        <v>138</v>
      </c>
      <c r="B20" s="171">
        <v>38894528.118000001</v>
      </c>
      <c r="C20" s="232">
        <v>551.50143095762053</v>
      </c>
      <c r="D20" s="232">
        <v>17.575904752307558</v>
      </c>
      <c r="E20" s="232"/>
      <c r="F20" s="171">
        <v>384548.65</v>
      </c>
      <c r="G20" s="232">
        <v>5.4526726768455918</v>
      </c>
      <c r="H20" s="232">
        <v>0.17377227008702428</v>
      </c>
      <c r="I20" s="232"/>
      <c r="J20" s="171">
        <v>445559.39</v>
      </c>
      <c r="K20" s="232">
        <v>6.3177689266754387</v>
      </c>
      <c r="L20" s="232">
        <v>0.20134218819618735</v>
      </c>
      <c r="P20" s="103"/>
      <c r="Q20" s="103"/>
      <c r="R20" s="103"/>
      <c r="S20" s="103"/>
      <c r="T20" s="103"/>
      <c r="U20" s="103"/>
      <c r="V20" s="103"/>
      <c r="W20" s="103"/>
      <c r="X20" s="103"/>
      <c r="Y20" s="103"/>
      <c r="Z20" s="103"/>
      <c r="AA20" s="103"/>
      <c r="AB20" s="103"/>
      <c r="AC20" s="103"/>
      <c r="AD20" s="103"/>
      <c r="AE20" s="103"/>
      <c r="AF20" s="103"/>
      <c r="AG20" s="103"/>
      <c r="AH20" s="103"/>
      <c r="AI20" s="103"/>
      <c r="AJ20" s="103"/>
      <c r="AK20" s="103"/>
      <c r="AL20" s="103"/>
      <c r="AM20" s="103"/>
      <c r="AN20" s="103"/>
      <c r="AO20" s="103"/>
      <c r="AP20" s="103"/>
      <c r="AQ20" s="103"/>
      <c r="AR20" s="103"/>
      <c r="AS20" s="103"/>
      <c r="AT20" s="103"/>
      <c r="AU20" s="103"/>
      <c r="AV20" s="103"/>
      <c r="AW20" s="103"/>
      <c r="AX20" s="103"/>
      <c r="AY20" s="103"/>
      <c r="AZ20" s="103"/>
      <c r="BA20" s="103"/>
      <c r="BB20" s="103"/>
      <c r="BC20" s="103"/>
      <c r="BD20" s="103"/>
      <c r="BE20" s="103"/>
      <c r="BF20" s="103"/>
      <c r="BG20" s="103"/>
      <c r="BH20" s="103"/>
      <c r="BI20" s="103"/>
      <c r="BJ20" s="103"/>
      <c r="BK20" s="103"/>
      <c r="BL20" s="103"/>
      <c r="BM20" s="103"/>
      <c r="BN20" s="103"/>
      <c r="BO20" s="103"/>
      <c r="BP20" s="103"/>
      <c r="BQ20" s="103"/>
      <c r="BR20" s="103"/>
      <c r="BS20" s="103"/>
      <c r="BT20" s="103"/>
      <c r="BU20" s="103"/>
      <c r="BV20" s="103"/>
      <c r="BW20" s="103"/>
      <c r="BX20" s="103"/>
      <c r="BY20" s="103"/>
      <c r="BZ20" s="103"/>
      <c r="CA20" s="103"/>
      <c r="CB20" s="103"/>
      <c r="CC20" s="103"/>
      <c r="CD20" s="103"/>
      <c r="CE20" s="103"/>
      <c r="CF20" s="103"/>
      <c r="CG20" s="103"/>
      <c r="CH20" s="103"/>
      <c r="CI20" s="103"/>
      <c r="CJ20" s="103"/>
      <c r="CK20" s="103"/>
      <c r="CL20" s="103"/>
      <c r="CM20" s="103"/>
      <c r="CN20" s="103"/>
      <c r="CO20" s="103"/>
      <c r="CP20" s="103"/>
      <c r="CQ20" s="103"/>
      <c r="CR20" s="103"/>
      <c r="CS20" s="103"/>
      <c r="CT20" s="103"/>
      <c r="CU20" s="103"/>
      <c r="CV20" s="103"/>
      <c r="CW20" s="103"/>
      <c r="CX20" s="103"/>
      <c r="CY20" s="103"/>
      <c r="CZ20" s="103"/>
      <c r="DA20" s="103"/>
      <c r="DB20" s="103"/>
      <c r="DC20" s="103"/>
      <c r="DD20" s="103"/>
      <c r="DE20" s="103"/>
      <c r="DF20" s="103"/>
      <c r="DG20" s="103"/>
      <c r="DH20" s="103"/>
      <c r="DI20" s="103"/>
      <c r="DJ20" s="103"/>
      <c r="DK20" s="103"/>
      <c r="DL20" s="103"/>
      <c r="DM20" s="103"/>
      <c r="DN20" s="103"/>
      <c r="DO20" s="103"/>
      <c r="DP20" s="103"/>
      <c r="DQ20" s="103"/>
      <c r="DR20" s="103"/>
      <c r="DS20" s="103"/>
      <c r="DT20" s="103"/>
      <c r="DU20" s="103"/>
      <c r="DV20" s="103"/>
      <c r="DW20" s="103"/>
      <c r="DX20" s="103"/>
      <c r="DY20" s="103"/>
      <c r="DZ20" s="103"/>
      <c r="EA20" s="103"/>
      <c r="EB20" s="103"/>
      <c r="EC20" s="103"/>
      <c r="ED20" s="103"/>
      <c r="EE20" s="103"/>
      <c r="EF20" s="103"/>
      <c r="EG20" s="103"/>
      <c r="EH20" s="103"/>
      <c r="EI20" s="103"/>
      <c r="EJ20" s="103"/>
      <c r="EK20" s="103"/>
      <c r="EL20" s="103"/>
      <c r="EM20" s="103"/>
      <c r="EN20" s="103"/>
    </row>
    <row r="21" spans="1:144" ht="9.75" customHeight="1">
      <c r="A21" s="536" t="s">
        <v>139</v>
      </c>
      <c r="B21" s="171">
        <v>1671688.642</v>
      </c>
      <c r="C21" s="232">
        <v>29.13603313621018</v>
      </c>
      <c r="D21" s="232">
        <v>0.58843048539068921</v>
      </c>
      <c r="E21" s="232"/>
      <c r="F21" s="171">
        <v>1183.27</v>
      </c>
      <c r="G21" s="232">
        <v>2.0623334431366807E-2</v>
      </c>
      <c r="H21" s="232">
        <v>4.1650826772097002E-4</v>
      </c>
      <c r="I21" s="232"/>
      <c r="J21" s="171">
        <v>2279.6</v>
      </c>
      <c r="K21" s="232">
        <v>3.973138266815162E-2</v>
      </c>
      <c r="L21" s="232">
        <v>8.0241385913335363E-4</v>
      </c>
      <c r="M21" s="65"/>
      <c r="N21" s="65"/>
      <c r="O21" s="65"/>
      <c r="P21" s="65"/>
      <c r="Q21" s="65"/>
      <c r="R21" s="65"/>
      <c r="S21" s="65"/>
      <c r="T21" s="65"/>
      <c r="U21" s="65"/>
      <c r="V21" s="65"/>
      <c r="W21" s="65"/>
      <c r="X21" s="65"/>
      <c r="Y21" s="65"/>
      <c r="Z21" s="65"/>
      <c r="AA21" s="65"/>
      <c r="AB21" s="65"/>
      <c r="AC21" s="65"/>
      <c r="AD21" s="65"/>
      <c r="AE21" s="65"/>
      <c r="AF21" s="65"/>
      <c r="AG21" s="65"/>
      <c r="AH21" s="65"/>
      <c r="AI21" s="65"/>
      <c r="AJ21" s="65"/>
      <c r="AK21" s="65"/>
      <c r="AL21" s="65"/>
      <c r="AM21" s="65"/>
      <c r="AN21" s="65"/>
      <c r="AO21" s="65"/>
      <c r="AP21" s="65"/>
      <c r="AQ21" s="65"/>
      <c r="AR21" s="65"/>
      <c r="AS21" s="65"/>
      <c r="AT21" s="65"/>
      <c r="AU21" s="65"/>
      <c r="AV21" s="65"/>
      <c r="AW21" s="65"/>
      <c r="AX21" s="65"/>
      <c r="AY21" s="65"/>
      <c r="AZ21" s="65"/>
      <c r="BA21" s="65"/>
      <c r="BB21" s="65"/>
      <c r="BC21" s="65"/>
      <c r="BD21" s="65"/>
      <c r="BE21" s="65"/>
      <c r="BF21" s="65"/>
      <c r="BG21" s="65"/>
      <c r="BH21" s="65"/>
      <c r="BI21" s="65"/>
      <c r="BJ21" s="65"/>
      <c r="BK21" s="65"/>
      <c r="BL21" s="65"/>
      <c r="BM21" s="65"/>
      <c r="BN21" s="65"/>
      <c r="BO21" s="65"/>
      <c r="BP21" s="65"/>
      <c r="BQ21" s="65"/>
      <c r="BR21" s="65"/>
      <c r="BS21" s="65"/>
      <c r="BT21" s="65"/>
      <c r="BU21" s="65"/>
      <c r="BV21" s="65"/>
      <c r="BW21" s="65"/>
      <c r="BX21" s="65"/>
      <c r="BY21" s="65"/>
      <c r="BZ21" s="65"/>
      <c r="CA21" s="65"/>
      <c r="CB21" s="65"/>
      <c r="CC21" s="65"/>
      <c r="CD21" s="65"/>
      <c r="CE21" s="65"/>
      <c r="CF21" s="65"/>
      <c r="CG21" s="65"/>
      <c r="CH21" s="65"/>
      <c r="CI21" s="65"/>
      <c r="CJ21" s="65"/>
      <c r="CK21" s="65"/>
      <c r="CL21" s="65"/>
      <c r="CM21" s="65"/>
      <c r="CN21" s="65"/>
      <c r="CO21" s="65"/>
      <c r="CP21" s="65"/>
      <c r="CQ21" s="65"/>
      <c r="CR21" s="65"/>
      <c r="CS21" s="65"/>
      <c r="CT21" s="65"/>
      <c r="CU21" s="65"/>
      <c r="CV21" s="65"/>
      <c r="CW21" s="65"/>
      <c r="CX21" s="65"/>
      <c r="CY21" s="65"/>
      <c r="CZ21" s="65"/>
      <c r="DA21" s="65"/>
      <c r="DB21" s="65"/>
      <c r="DC21" s="65"/>
      <c r="DD21" s="65"/>
      <c r="DE21" s="65"/>
      <c r="DF21" s="65"/>
      <c r="DG21" s="65"/>
      <c r="DH21" s="65"/>
      <c r="DI21" s="65"/>
      <c r="DJ21" s="65"/>
      <c r="DK21" s="65"/>
      <c r="DL21" s="65"/>
      <c r="DM21" s="65"/>
      <c r="DN21" s="65"/>
      <c r="DO21" s="65"/>
      <c r="DP21" s="65"/>
      <c r="DQ21" s="65"/>
      <c r="DR21" s="65"/>
      <c r="DS21" s="65"/>
      <c r="DT21" s="65"/>
      <c r="DU21" s="65"/>
      <c r="DV21" s="65"/>
      <c r="DW21" s="65"/>
      <c r="DX21" s="65"/>
      <c r="DY21" s="65"/>
      <c r="DZ21" s="65"/>
      <c r="EA21" s="65"/>
      <c r="EB21" s="65"/>
      <c r="EC21" s="65"/>
      <c r="ED21" s="65"/>
      <c r="EE21" s="65"/>
      <c r="EF21" s="65"/>
      <c r="EG21" s="65"/>
      <c r="EH21" s="65"/>
      <c r="EI21" s="65"/>
      <c r="EJ21" s="65"/>
      <c r="EK21" s="65"/>
      <c r="EL21" s="65"/>
      <c r="EM21" s="65"/>
      <c r="EN21" s="65"/>
    </row>
    <row r="22" spans="1:144" s="65" customFormat="1" ht="10" customHeight="1">
      <c r="A22" s="536" t="s">
        <v>140</v>
      </c>
      <c r="B22" s="171">
        <v>280281.56900000002</v>
      </c>
      <c r="C22" s="232">
        <v>4.0605216729927855</v>
      </c>
      <c r="D22" s="232">
        <v>0.23380119085454409</v>
      </c>
      <c r="E22" s="232"/>
      <c r="F22" s="171">
        <v>375.68</v>
      </c>
      <c r="G22" s="232">
        <v>5.4425868513313823E-3</v>
      </c>
      <c r="H22" s="232">
        <v>3.1337926248099145E-4</v>
      </c>
      <c r="I22" s="232"/>
      <c r="J22" s="171">
        <v>724.36</v>
      </c>
      <c r="K22" s="232">
        <v>1.0494016747312608E-2</v>
      </c>
      <c r="L22" s="232">
        <v>6.0423605880198831E-4</v>
      </c>
    </row>
    <row r="23" spans="1:144" s="65" customFormat="1" ht="9.75" customHeight="1">
      <c r="A23" s="536" t="s">
        <v>141</v>
      </c>
      <c r="B23" s="171">
        <v>600001.78599999996</v>
      </c>
      <c r="C23" s="232">
        <v>8.0912390482034127</v>
      </c>
      <c r="D23" s="232">
        <v>0.56672804879891792</v>
      </c>
      <c r="E23" s="232"/>
      <c r="F23" s="231">
        <v>892.13</v>
      </c>
      <c r="G23" s="232">
        <v>1.2030692675427654E-2</v>
      </c>
      <c r="H23" s="232">
        <v>8.4265598198565803E-4</v>
      </c>
      <c r="I23" s="232"/>
      <c r="J23" s="231">
        <v>1915.53</v>
      </c>
      <c r="K23" s="232">
        <v>2.5831608331254339E-2</v>
      </c>
      <c r="L23" s="232">
        <v>1.8093022465032983E-3</v>
      </c>
    </row>
    <row r="24" spans="1:144" s="65" customFormat="1" ht="9.75" customHeight="1">
      <c r="A24" s="213" t="s">
        <v>142</v>
      </c>
      <c r="B24" s="171">
        <v>366923.93900000001</v>
      </c>
      <c r="C24" s="232">
        <v>1.8564309016636462</v>
      </c>
      <c r="D24" s="232">
        <v>0.9915657257901066</v>
      </c>
      <c r="E24" s="232"/>
      <c r="F24" s="171">
        <v>479.93</v>
      </c>
      <c r="G24" s="232">
        <v>2.4281786712080228E-3</v>
      </c>
      <c r="H24" s="232">
        <v>1.2969503709008364E-3</v>
      </c>
      <c r="I24" s="232"/>
      <c r="J24" s="171">
        <v>7238.38</v>
      </c>
      <c r="K24" s="232">
        <v>3.6622173921402559E-2</v>
      </c>
      <c r="L24" s="232">
        <v>1.956081017173587E-2</v>
      </c>
    </row>
    <row r="25" spans="1:144" s="65" customFormat="1" ht="20.25" customHeight="1">
      <c r="A25" s="536" t="s">
        <v>143</v>
      </c>
      <c r="B25" s="171">
        <v>1096992.534</v>
      </c>
      <c r="C25" s="232">
        <v>9.198335182236443</v>
      </c>
      <c r="D25" s="232">
        <v>0.34079627389395789</v>
      </c>
      <c r="E25" s="245"/>
      <c r="F25" s="231">
        <v>1127.54</v>
      </c>
      <c r="G25" s="232">
        <v>9.4544771545171519E-3</v>
      </c>
      <c r="H25" s="232">
        <v>3.50286277031666E-4</v>
      </c>
      <c r="I25" s="245"/>
      <c r="J25" s="231">
        <v>2375.7600000000002</v>
      </c>
      <c r="K25" s="232">
        <v>1.9920861915866107E-2</v>
      </c>
      <c r="L25" s="232">
        <v>7.3806350596941205E-4</v>
      </c>
      <c r="M25" s="103"/>
      <c r="N25" s="103"/>
      <c r="O25" s="103"/>
    </row>
    <row r="26" spans="1:144" s="65" customFormat="1" ht="18" customHeight="1">
      <c r="A26" s="536" t="s">
        <v>144</v>
      </c>
      <c r="B26" s="171">
        <v>1176551.6680000001</v>
      </c>
      <c r="C26" s="232">
        <v>19.804766536211758</v>
      </c>
      <c r="D26" s="232">
        <v>0.46820473078912811</v>
      </c>
      <c r="E26" s="245"/>
      <c r="F26" s="231">
        <v>2101.66</v>
      </c>
      <c r="G26" s="232">
        <v>3.5377014686697808E-2</v>
      </c>
      <c r="H26" s="232">
        <v>8.363484420390783E-4</v>
      </c>
      <c r="I26" s="245"/>
      <c r="J26" s="231">
        <v>3871.07</v>
      </c>
      <c r="K26" s="232">
        <v>6.5161301182510623E-2</v>
      </c>
      <c r="L26" s="232">
        <v>1.5404791277010626E-3</v>
      </c>
      <c r="M26" s="103"/>
      <c r="N26" s="103"/>
      <c r="O26" s="103"/>
      <c r="P26" s="103"/>
      <c r="Q26" s="103"/>
      <c r="R26" s="103"/>
      <c r="S26" s="103"/>
      <c r="T26" s="103"/>
      <c r="U26" s="103"/>
      <c r="V26" s="103"/>
      <c r="W26" s="103"/>
      <c r="X26" s="103"/>
      <c r="Y26" s="103"/>
      <c r="Z26" s="103"/>
      <c r="AA26" s="103"/>
      <c r="AB26" s="103"/>
      <c r="AC26" s="103"/>
      <c r="AD26" s="103"/>
      <c r="AE26" s="103"/>
      <c r="AF26" s="103"/>
      <c r="AG26" s="103"/>
      <c r="AH26" s="103"/>
      <c r="AI26" s="103"/>
      <c r="AJ26" s="103"/>
      <c r="AK26" s="103"/>
      <c r="AL26" s="103"/>
      <c r="AM26" s="103"/>
      <c r="AN26" s="103"/>
      <c r="AO26" s="103"/>
      <c r="AP26" s="103"/>
      <c r="AQ26" s="103"/>
      <c r="AR26" s="103"/>
      <c r="AS26" s="103"/>
      <c r="AT26" s="103"/>
      <c r="AU26" s="103"/>
      <c r="AV26" s="103"/>
      <c r="AW26" s="103"/>
      <c r="AX26" s="103"/>
      <c r="AY26" s="103"/>
      <c r="AZ26" s="103"/>
      <c r="BA26" s="103"/>
      <c r="BB26" s="103"/>
      <c r="BC26" s="103"/>
      <c r="BD26" s="103"/>
      <c r="BE26" s="103"/>
      <c r="BF26" s="103"/>
      <c r="BG26" s="103"/>
      <c r="BH26" s="103"/>
      <c r="BI26" s="103"/>
      <c r="BJ26" s="103"/>
      <c r="BK26" s="103"/>
      <c r="BL26" s="103"/>
      <c r="BM26" s="103"/>
      <c r="BN26" s="103"/>
      <c r="BO26" s="103"/>
      <c r="BP26" s="103"/>
      <c r="BQ26" s="103"/>
      <c r="BR26" s="103"/>
      <c r="BS26" s="103"/>
      <c r="BT26" s="103"/>
      <c r="BU26" s="103"/>
      <c r="BV26" s="103"/>
      <c r="BW26" s="103"/>
      <c r="BX26" s="103"/>
      <c r="BY26" s="103"/>
      <c r="BZ26" s="103"/>
      <c r="CA26" s="103"/>
      <c r="CB26" s="103"/>
      <c r="CC26" s="103"/>
      <c r="CD26" s="103"/>
      <c r="CE26" s="103"/>
      <c r="CF26" s="103"/>
      <c r="CG26" s="103"/>
      <c r="CH26" s="103"/>
      <c r="CI26" s="103"/>
      <c r="CJ26" s="103"/>
      <c r="CK26" s="103"/>
      <c r="CL26" s="103"/>
      <c r="CM26" s="103"/>
      <c r="CN26" s="103"/>
      <c r="CO26" s="103"/>
      <c r="CP26" s="103"/>
      <c r="CQ26" s="103"/>
      <c r="CR26" s="103"/>
      <c r="CS26" s="103"/>
      <c r="CT26" s="103"/>
      <c r="CU26" s="103"/>
      <c r="CV26" s="103"/>
      <c r="CW26" s="103"/>
      <c r="CX26" s="103"/>
      <c r="CY26" s="103"/>
      <c r="CZ26" s="103"/>
      <c r="DA26" s="103"/>
      <c r="DB26" s="103"/>
      <c r="DC26" s="103"/>
      <c r="DD26" s="103"/>
      <c r="DE26" s="103"/>
      <c r="DF26" s="103"/>
      <c r="DG26" s="103"/>
      <c r="DH26" s="103"/>
      <c r="DI26" s="103"/>
      <c r="DJ26" s="103"/>
      <c r="DK26" s="103"/>
      <c r="DL26" s="103"/>
      <c r="DM26" s="103"/>
      <c r="DN26" s="103"/>
      <c r="DO26" s="103"/>
      <c r="DP26" s="103"/>
      <c r="DQ26" s="103"/>
      <c r="DR26" s="103"/>
      <c r="DS26" s="103"/>
      <c r="DT26" s="103"/>
      <c r="DU26" s="103"/>
      <c r="DV26" s="103"/>
      <c r="DW26" s="103"/>
      <c r="DX26" s="103"/>
      <c r="DY26" s="103"/>
      <c r="DZ26" s="103"/>
      <c r="EA26" s="103"/>
      <c r="EB26" s="103"/>
      <c r="EC26" s="103"/>
      <c r="ED26" s="103"/>
      <c r="EE26" s="103"/>
      <c r="EF26" s="103"/>
      <c r="EG26" s="103"/>
      <c r="EH26" s="103"/>
      <c r="EI26" s="103"/>
      <c r="EJ26" s="103"/>
      <c r="EK26" s="103"/>
      <c r="EL26" s="103"/>
      <c r="EM26" s="103"/>
      <c r="EN26" s="103"/>
    </row>
    <row r="27" spans="1:144" ht="20.25" customHeight="1">
      <c r="A27" s="536" t="s">
        <v>145</v>
      </c>
      <c r="B27" s="171">
        <v>1538481.577</v>
      </c>
      <c r="C27" s="232">
        <v>16.290606047450332</v>
      </c>
      <c r="D27" s="232">
        <v>0.84534741639834288</v>
      </c>
      <c r="E27" s="245"/>
      <c r="F27" s="231">
        <v>2675.21</v>
      </c>
      <c r="G27" s="232">
        <v>2.8327145970237125E-2</v>
      </c>
      <c r="H27" s="232">
        <v>1.4699440640900249E-3</v>
      </c>
      <c r="I27" s="245"/>
      <c r="J27" s="231">
        <v>7730.38</v>
      </c>
      <c r="K27" s="232">
        <v>8.1855107698237395E-2</v>
      </c>
      <c r="L27" s="232">
        <v>4.2476015692825041E-3</v>
      </c>
    </row>
    <row r="28" spans="1:144">
      <c r="A28" s="213" t="s">
        <v>146</v>
      </c>
      <c r="B28" s="171">
        <v>944011.88699999999</v>
      </c>
      <c r="C28" s="232">
        <v>14.870005450166419</v>
      </c>
      <c r="D28" s="232">
        <v>0.49355969539803207</v>
      </c>
      <c r="E28" s="232"/>
      <c r="F28" s="171">
        <v>488.68</v>
      </c>
      <c r="G28" s="232">
        <v>7.6976512303041852E-3</v>
      </c>
      <c r="H28" s="232">
        <v>2.5549757928748445E-4</v>
      </c>
      <c r="I28" s="232"/>
      <c r="J28" s="171">
        <v>1545.78</v>
      </c>
      <c r="K28" s="232">
        <v>2.4349012275475982E-2</v>
      </c>
      <c r="L28" s="232">
        <v>8.0818336766597305E-4</v>
      </c>
      <c r="M28" s="65"/>
      <c r="N28" s="65"/>
      <c r="O28" s="65"/>
    </row>
    <row r="29" spans="1:144" ht="9.75" customHeight="1">
      <c r="A29" s="213" t="s">
        <v>147</v>
      </c>
      <c r="B29" s="171">
        <v>3637999.99</v>
      </c>
      <c r="C29" s="232">
        <v>41.025710309767796</v>
      </c>
      <c r="D29" s="232">
        <v>1.1917077027295282</v>
      </c>
      <c r="E29" s="232"/>
      <c r="F29" s="171">
        <v>1662.68</v>
      </c>
      <c r="G29" s="232">
        <v>1.8750035240611619E-2</v>
      </c>
      <c r="H29" s="232">
        <v>5.4464776487652821E-4</v>
      </c>
      <c r="I29" s="232"/>
      <c r="J29" s="171">
        <v>3544.68</v>
      </c>
      <c r="K29" s="232">
        <v>3.9973341182122347E-2</v>
      </c>
      <c r="L29" s="232">
        <v>1.1611386672134938E-3</v>
      </c>
      <c r="M29" s="65"/>
      <c r="N29" s="65"/>
      <c r="O29" s="65"/>
      <c r="P29" s="65"/>
      <c r="Q29" s="65"/>
      <c r="R29" s="65"/>
      <c r="S29" s="65"/>
      <c r="T29" s="65"/>
      <c r="U29" s="65"/>
      <c r="V29" s="65"/>
      <c r="W29" s="65"/>
      <c r="X29" s="65"/>
      <c r="Y29" s="65"/>
      <c r="Z29" s="65"/>
      <c r="AA29" s="65"/>
      <c r="AB29" s="65"/>
      <c r="AC29" s="65"/>
      <c r="AD29" s="65"/>
      <c r="AE29" s="65"/>
      <c r="AF29" s="65"/>
      <c r="AG29" s="65"/>
      <c r="AH29" s="65"/>
      <c r="AI29" s="65"/>
      <c r="AJ29" s="65"/>
      <c r="AK29" s="65"/>
      <c r="AL29" s="65"/>
      <c r="AM29" s="65"/>
      <c r="AN29" s="65"/>
      <c r="AO29" s="65"/>
      <c r="AP29" s="65"/>
      <c r="AQ29" s="65"/>
      <c r="AR29" s="65"/>
      <c r="AS29" s="65"/>
      <c r="AT29" s="65"/>
      <c r="AU29" s="65"/>
      <c r="AV29" s="65"/>
      <c r="AW29" s="65"/>
      <c r="AX29" s="65"/>
      <c r="AY29" s="65"/>
      <c r="AZ29" s="65"/>
      <c r="BA29" s="65"/>
      <c r="BB29" s="65"/>
      <c r="BC29" s="65"/>
      <c r="BD29" s="65"/>
      <c r="BE29" s="65"/>
      <c r="BF29" s="65"/>
      <c r="BG29" s="65"/>
      <c r="BH29" s="65"/>
      <c r="BI29" s="65"/>
      <c r="BJ29" s="65"/>
      <c r="BK29" s="65"/>
      <c r="BL29" s="65"/>
      <c r="BM29" s="65"/>
      <c r="BN29" s="65"/>
      <c r="BO29" s="65"/>
      <c r="BP29" s="65"/>
      <c r="BQ29" s="65"/>
      <c r="BR29" s="65"/>
      <c r="BS29" s="65"/>
      <c r="BT29" s="65"/>
      <c r="BU29" s="65"/>
      <c r="BV29" s="65"/>
      <c r="BW29" s="65"/>
      <c r="BX29" s="65"/>
      <c r="BY29" s="65"/>
      <c r="BZ29" s="65"/>
      <c r="CA29" s="65"/>
      <c r="CB29" s="65"/>
      <c r="CC29" s="65"/>
      <c r="CD29" s="65"/>
      <c r="CE29" s="65"/>
      <c r="CF29" s="65"/>
      <c r="CG29" s="65"/>
      <c r="CH29" s="65"/>
      <c r="CI29" s="65"/>
      <c r="CJ29" s="65"/>
      <c r="CK29" s="65"/>
      <c r="CL29" s="65"/>
      <c r="CM29" s="65"/>
      <c r="CN29" s="65"/>
      <c r="CO29" s="65"/>
      <c r="CP29" s="65"/>
      <c r="CQ29" s="65"/>
      <c r="CR29" s="65"/>
      <c r="CS29" s="65"/>
      <c r="CT29" s="65"/>
      <c r="CU29" s="65"/>
      <c r="CV29" s="65"/>
      <c r="CW29" s="65"/>
      <c r="CX29" s="65"/>
      <c r="CY29" s="65"/>
      <c r="CZ29" s="65"/>
      <c r="DA29" s="65"/>
      <c r="DB29" s="65"/>
      <c r="DC29" s="65"/>
      <c r="DD29" s="65"/>
      <c r="DE29" s="65"/>
      <c r="DF29" s="65"/>
      <c r="DG29" s="65"/>
      <c r="DH29" s="65"/>
      <c r="DI29" s="65"/>
      <c r="DJ29" s="65"/>
      <c r="DK29" s="65"/>
      <c r="DL29" s="65"/>
      <c r="DM29" s="65"/>
      <c r="DN29" s="65"/>
      <c r="DO29" s="65"/>
      <c r="DP29" s="65"/>
      <c r="DQ29" s="65"/>
      <c r="DR29" s="65"/>
      <c r="DS29" s="65"/>
      <c r="DT29" s="65"/>
      <c r="DU29" s="65"/>
      <c r="DV29" s="65"/>
      <c r="DW29" s="65"/>
      <c r="DX29" s="65"/>
      <c r="DY29" s="65"/>
      <c r="DZ29" s="65"/>
      <c r="EA29" s="65"/>
      <c r="EB29" s="65"/>
      <c r="EC29" s="65"/>
      <c r="ED29" s="65"/>
      <c r="EE29" s="65"/>
      <c r="EF29" s="65"/>
      <c r="EG29" s="65"/>
      <c r="EH29" s="65"/>
      <c r="EI29" s="65"/>
      <c r="EJ29" s="65"/>
      <c r="EK29" s="65"/>
      <c r="EL29" s="65"/>
      <c r="EM29" s="65"/>
      <c r="EN29" s="65"/>
    </row>
    <row r="30" spans="1:144" s="65" customFormat="1" ht="18.75" customHeight="1">
      <c r="A30" s="536" t="s">
        <v>148</v>
      </c>
      <c r="B30" s="171">
        <v>527082.03899999999</v>
      </c>
      <c r="C30" s="232">
        <v>31.476040667642053</v>
      </c>
      <c r="D30" s="232">
        <v>0.92768858275823829</v>
      </c>
      <c r="E30" s="245"/>
      <c r="F30" s="231">
        <v>528.88</v>
      </c>
      <c r="G30" s="232">
        <v>3.158341046848407E-2</v>
      </c>
      <c r="H30" s="232">
        <v>9.3085307664823901E-4</v>
      </c>
      <c r="I30" s="245"/>
      <c r="J30" s="231">
        <v>1001.4</v>
      </c>
      <c r="K30" s="232">
        <v>5.9801140604938637E-2</v>
      </c>
      <c r="L30" s="232">
        <v>1.7625099662599199E-3</v>
      </c>
      <c r="M30" s="103"/>
      <c r="N30" s="103"/>
      <c r="O30" s="103"/>
    </row>
    <row r="31" spans="1:144" s="65" customFormat="1">
      <c r="A31" s="213" t="s">
        <v>149</v>
      </c>
      <c r="B31" s="171">
        <v>584967.995</v>
      </c>
      <c r="C31" s="232">
        <v>25.086865128207325</v>
      </c>
      <c r="D31" s="232">
        <v>0.4906935052951662</v>
      </c>
      <c r="E31" s="232"/>
      <c r="F31" s="171">
        <v>909.05</v>
      </c>
      <c r="G31" s="232">
        <v>3.8985405936263005E-2</v>
      </c>
      <c r="H31" s="232">
        <v>7.6254587396455903E-4</v>
      </c>
      <c r="I31" s="232"/>
      <c r="J31" s="171">
        <v>6477.74</v>
      </c>
      <c r="K31" s="232">
        <v>0.27780355695458814</v>
      </c>
      <c r="L31" s="232">
        <v>5.4337758204886233E-3</v>
      </c>
      <c r="P31" s="103"/>
      <c r="Q31" s="103"/>
      <c r="R31" s="103"/>
      <c r="S31" s="103"/>
      <c r="T31" s="103"/>
      <c r="U31" s="103"/>
      <c r="V31" s="103"/>
      <c r="W31" s="103"/>
      <c r="X31" s="103"/>
      <c r="Y31" s="103"/>
      <c r="Z31" s="103"/>
      <c r="AA31" s="103"/>
      <c r="AB31" s="103"/>
      <c r="AC31" s="103"/>
      <c r="AD31" s="103"/>
      <c r="AE31" s="103"/>
      <c r="AF31" s="103"/>
      <c r="AG31" s="103"/>
      <c r="AH31" s="103"/>
      <c r="AI31" s="103"/>
      <c r="AJ31" s="103"/>
      <c r="AK31" s="103"/>
      <c r="AL31" s="103"/>
      <c r="AM31" s="103"/>
      <c r="AN31" s="103"/>
      <c r="AO31" s="103"/>
      <c r="AP31" s="103"/>
      <c r="AQ31" s="103"/>
      <c r="AR31" s="103"/>
      <c r="AS31" s="103"/>
      <c r="AT31" s="103"/>
      <c r="AU31" s="103"/>
      <c r="AV31" s="103"/>
      <c r="AW31" s="103"/>
      <c r="AX31" s="103"/>
      <c r="AY31" s="103"/>
      <c r="AZ31" s="103"/>
      <c r="BA31" s="103"/>
      <c r="BB31" s="103"/>
      <c r="BC31" s="103"/>
      <c r="BD31" s="103"/>
      <c r="BE31" s="103"/>
      <c r="BF31" s="103"/>
      <c r="BG31" s="103"/>
      <c r="BH31" s="103"/>
      <c r="BI31" s="103"/>
      <c r="BJ31" s="103"/>
      <c r="BK31" s="103"/>
      <c r="BL31" s="103"/>
      <c r="BM31" s="103"/>
      <c r="BN31" s="103"/>
      <c r="BO31" s="103"/>
      <c r="BP31" s="103"/>
      <c r="BQ31" s="103"/>
      <c r="BR31" s="103"/>
      <c r="BS31" s="103"/>
      <c r="BT31" s="103"/>
      <c r="BU31" s="103"/>
      <c r="BV31" s="103"/>
      <c r="BW31" s="103"/>
      <c r="BX31" s="103"/>
      <c r="BY31" s="103"/>
      <c r="BZ31" s="103"/>
      <c r="CA31" s="103"/>
      <c r="CB31" s="103"/>
      <c r="CC31" s="103"/>
      <c r="CD31" s="103"/>
      <c r="CE31" s="103"/>
      <c r="CF31" s="103"/>
      <c r="CG31" s="103"/>
      <c r="CH31" s="103"/>
      <c r="CI31" s="103"/>
      <c r="CJ31" s="103"/>
      <c r="CK31" s="103"/>
      <c r="CL31" s="103"/>
      <c r="CM31" s="103"/>
      <c r="CN31" s="103"/>
      <c r="CO31" s="103"/>
      <c r="CP31" s="103"/>
      <c r="CQ31" s="103"/>
      <c r="CR31" s="103"/>
      <c r="CS31" s="103"/>
      <c r="CT31" s="103"/>
      <c r="CU31" s="103"/>
      <c r="CV31" s="103"/>
      <c r="CW31" s="103"/>
      <c r="CX31" s="103"/>
      <c r="CY31" s="103"/>
      <c r="CZ31" s="103"/>
      <c r="DA31" s="103"/>
      <c r="DB31" s="103"/>
      <c r="DC31" s="103"/>
      <c r="DD31" s="103"/>
      <c r="DE31" s="103"/>
      <c r="DF31" s="103"/>
      <c r="DG31" s="103"/>
      <c r="DH31" s="103"/>
      <c r="DI31" s="103"/>
      <c r="DJ31" s="103"/>
      <c r="DK31" s="103"/>
      <c r="DL31" s="103"/>
      <c r="DM31" s="103"/>
      <c r="DN31" s="103"/>
      <c r="DO31" s="103"/>
      <c r="DP31" s="103"/>
      <c r="DQ31" s="103"/>
      <c r="DR31" s="103"/>
      <c r="DS31" s="103"/>
      <c r="DT31" s="103"/>
      <c r="DU31" s="103"/>
      <c r="DV31" s="103"/>
      <c r="DW31" s="103"/>
      <c r="DX31" s="103"/>
      <c r="DY31" s="103"/>
      <c r="DZ31" s="103"/>
      <c r="EA31" s="103"/>
      <c r="EB31" s="103"/>
      <c r="EC31" s="103"/>
      <c r="ED31" s="103"/>
      <c r="EE31" s="103"/>
      <c r="EF31" s="103"/>
      <c r="EG31" s="103"/>
      <c r="EH31" s="103"/>
      <c r="EI31" s="103"/>
      <c r="EJ31" s="103"/>
      <c r="EK31" s="103"/>
      <c r="EL31" s="103"/>
      <c r="EM31" s="103"/>
      <c r="EN31" s="103"/>
    </row>
    <row r="32" spans="1:144" ht="46.5" customHeight="1">
      <c r="A32" s="608" t="s">
        <v>150</v>
      </c>
      <c r="B32" s="231">
        <v>0</v>
      </c>
      <c r="C32" s="231">
        <v>0</v>
      </c>
      <c r="D32" s="231">
        <v>0</v>
      </c>
      <c r="E32" s="245" t="s">
        <v>151</v>
      </c>
      <c r="F32" s="231">
        <v>0</v>
      </c>
      <c r="G32" s="231">
        <v>0</v>
      </c>
      <c r="H32" s="231">
        <v>0</v>
      </c>
      <c r="I32" s="609"/>
      <c r="J32" s="231">
        <v>0</v>
      </c>
      <c r="K32" s="231">
        <v>0</v>
      </c>
      <c r="L32" s="231">
        <v>0</v>
      </c>
      <c r="P32" s="65"/>
      <c r="Q32" s="65"/>
      <c r="R32" s="65"/>
      <c r="S32" s="65"/>
      <c r="T32" s="65"/>
      <c r="U32" s="65"/>
      <c r="V32" s="65"/>
      <c r="W32" s="65"/>
      <c r="X32" s="65"/>
      <c r="Y32" s="65"/>
      <c r="Z32" s="65"/>
      <c r="AA32" s="65"/>
      <c r="AB32" s="65"/>
      <c r="AC32" s="65"/>
      <c r="AD32" s="65"/>
      <c r="AE32" s="65"/>
      <c r="AF32" s="65"/>
      <c r="AG32" s="65"/>
      <c r="AH32" s="65"/>
      <c r="AI32" s="65"/>
      <c r="AJ32" s="65"/>
      <c r="AK32" s="65"/>
      <c r="AL32" s="65"/>
      <c r="AM32" s="65"/>
      <c r="AN32" s="65"/>
      <c r="AO32" s="65"/>
      <c r="AP32" s="65"/>
      <c r="AQ32" s="65"/>
      <c r="AR32" s="65"/>
      <c r="AS32" s="65"/>
      <c r="AT32" s="65"/>
      <c r="AU32" s="65"/>
      <c r="AV32" s="65"/>
      <c r="AW32" s="65"/>
      <c r="AX32" s="65"/>
      <c r="AY32" s="65"/>
      <c r="AZ32" s="65"/>
      <c r="BA32" s="65"/>
      <c r="BB32" s="65"/>
      <c r="BC32" s="65"/>
      <c r="BD32" s="65"/>
      <c r="BE32" s="65"/>
      <c r="BF32" s="65"/>
      <c r="BG32" s="65"/>
      <c r="BH32" s="65"/>
      <c r="BI32" s="65"/>
      <c r="BJ32" s="65"/>
      <c r="BK32" s="65"/>
      <c r="BL32" s="65"/>
      <c r="BM32" s="65"/>
      <c r="BN32" s="65"/>
      <c r="BO32" s="65"/>
      <c r="BP32" s="65"/>
      <c r="BQ32" s="65"/>
      <c r="BR32" s="65"/>
      <c r="BS32" s="65"/>
      <c r="BT32" s="65"/>
      <c r="BU32" s="65"/>
      <c r="BV32" s="65"/>
      <c r="BW32" s="65"/>
      <c r="BX32" s="65"/>
      <c r="BY32" s="65"/>
      <c r="BZ32" s="65"/>
      <c r="CA32" s="65"/>
      <c r="CB32" s="65"/>
      <c r="CC32" s="65"/>
      <c r="CD32" s="65"/>
      <c r="CE32" s="65"/>
      <c r="CF32" s="65"/>
      <c r="CG32" s="65"/>
      <c r="CH32" s="65"/>
      <c r="CI32" s="65"/>
      <c r="CJ32" s="65"/>
      <c r="CK32" s="65"/>
      <c r="CL32" s="65"/>
      <c r="CM32" s="65"/>
      <c r="CN32" s="65"/>
      <c r="CO32" s="65"/>
      <c r="CP32" s="65"/>
      <c r="CQ32" s="65"/>
      <c r="CR32" s="65"/>
      <c r="CS32" s="65"/>
      <c r="CT32" s="65"/>
      <c r="CU32" s="65"/>
      <c r="CV32" s="65"/>
      <c r="CW32" s="65"/>
      <c r="CX32" s="65"/>
      <c r="CY32" s="65"/>
      <c r="CZ32" s="65"/>
      <c r="DA32" s="65"/>
      <c r="DB32" s="65"/>
      <c r="DC32" s="65"/>
      <c r="DD32" s="65"/>
      <c r="DE32" s="65"/>
      <c r="DF32" s="65"/>
      <c r="DG32" s="65"/>
      <c r="DH32" s="65"/>
      <c r="DI32" s="65"/>
      <c r="DJ32" s="65"/>
      <c r="DK32" s="65"/>
      <c r="DL32" s="65"/>
      <c r="DM32" s="65"/>
      <c r="DN32" s="65"/>
      <c r="DO32" s="65"/>
      <c r="DP32" s="65"/>
      <c r="DQ32" s="65"/>
      <c r="DR32" s="65"/>
      <c r="DS32" s="65"/>
      <c r="DT32" s="65"/>
      <c r="DU32" s="65"/>
      <c r="DV32" s="65"/>
      <c r="DW32" s="65"/>
      <c r="DX32" s="65"/>
      <c r="DY32" s="65"/>
      <c r="DZ32" s="65"/>
      <c r="EA32" s="65"/>
      <c r="EB32" s="65"/>
      <c r="EC32" s="65"/>
      <c r="ED32" s="65"/>
      <c r="EE32" s="65"/>
      <c r="EF32" s="65"/>
      <c r="EG32" s="65"/>
      <c r="EH32" s="65"/>
      <c r="EI32" s="65"/>
      <c r="EJ32" s="65"/>
      <c r="EK32" s="65"/>
      <c r="EL32" s="65"/>
      <c r="EM32" s="65"/>
      <c r="EN32" s="65"/>
    </row>
    <row r="33" spans="1:144" s="65" customFormat="1">
      <c r="A33" s="619" t="s">
        <v>152</v>
      </c>
      <c r="B33" s="255">
        <v>313054586.11500007</v>
      </c>
      <c r="C33" s="256">
        <v>201.32696103767813</v>
      </c>
      <c r="D33" s="256">
        <v>7.2435183865708144</v>
      </c>
      <c r="E33" s="257"/>
      <c r="F33" s="173">
        <v>1290513.6399999994</v>
      </c>
      <c r="G33" s="257">
        <v>0.82993573902182793</v>
      </c>
      <c r="H33" s="257">
        <v>2.9860157602120241E-2</v>
      </c>
      <c r="I33" s="257"/>
      <c r="J33" s="173">
        <v>1343982.7699999998</v>
      </c>
      <c r="K33" s="257">
        <v>0.86432200240251134</v>
      </c>
      <c r="L33" s="257">
        <v>3.10973368144595E-2</v>
      </c>
      <c r="P33" s="103"/>
      <c r="Q33" s="103"/>
      <c r="R33" s="103"/>
      <c r="S33" s="103"/>
      <c r="T33" s="103"/>
      <c r="U33" s="103"/>
      <c r="V33" s="103"/>
      <c r="W33" s="103"/>
      <c r="X33" s="103"/>
      <c r="Y33" s="103"/>
      <c r="Z33" s="103"/>
      <c r="AA33" s="103"/>
      <c r="AB33" s="103"/>
      <c r="AC33" s="103"/>
      <c r="AD33" s="103"/>
      <c r="AE33" s="103"/>
      <c r="AF33" s="103"/>
      <c r="AG33" s="103"/>
      <c r="AH33" s="103"/>
      <c r="AI33" s="103"/>
      <c r="AJ33" s="103"/>
      <c r="AK33" s="103"/>
      <c r="AL33" s="103"/>
      <c r="AM33" s="103"/>
      <c r="AN33" s="103"/>
      <c r="AO33" s="103"/>
      <c r="AP33" s="103"/>
      <c r="AQ33" s="103"/>
      <c r="AR33" s="103"/>
      <c r="AS33" s="103"/>
      <c r="AT33" s="103"/>
      <c r="AU33" s="103"/>
      <c r="AV33" s="103"/>
      <c r="AW33" s="103"/>
      <c r="AX33" s="103"/>
      <c r="AY33" s="103"/>
      <c r="AZ33" s="103"/>
      <c r="BA33" s="103"/>
      <c r="BB33" s="103"/>
      <c r="BC33" s="103"/>
      <c r="BD33" s="103"/>
      <c r="BE33" s="103"/>
      <c r="BF33" s="103"/>
      <c r="BG33" s="103"/>
      <c r="BH33" s="103"/>
      <c r="BI33" s="103"/>
      <c r="BJ33" s="103"/>
      <c r="BK33" s="103"/>
      <c r="BL33" s="103"/>
      <c r="BM33" s="103"/>
      <c r="BN33" s="103"/>
      <c r="BO33" s="103"/>
      <c r="BP33" s="103"/>
      <c r="BQ33" s="103"/>
      <c r="BR33" s="103"/>
      <c r="BS33" s="103"/>
      <c r="BT33" s="103"/>
      <c r="BU33" s="103"/>
      <c r="BV33" s="103"/>
      <c r="BW33" s="103"/>
      <c r="BX33" s="103"/>
      <c r="BY33" s="103"/>
      <c r="BZ33" s="103"/>
      <c r="CA33" s="103"/>
      <c r="CB33" s="103"/>
      <c r="CC33" s="103"/>
      <c r="CD33" s="103"/>
      <c r="CE33" s="103"/>
      <c r="CF33" s="103"/>
      <c r="CG33" s="103"/>
      <c r="CH33" s="103"/>
      <c r="CI33" s="103"/>
      <c r="CJ33" s="103"/>
      <c r="CK33" s="103"/>
      <c r="CL33" s="103"/>
      <c r="CM33" s="103"/>
      <c r="CN33" s="103"/>
      <c r="CO33" s="103"/>
      <c r="CP33" s="103"/>
      <c r="CQ33" s="103"/>
      <c r="CR33" s="103"/>
      <c r="CS33" s="103"/>
      <c r="CT33" s="103"/>
      <c r="CU33" s="103"/>
      <c r="CV33" s="103"/>
      <c r="CW33" s="103"/>
      <c r="CX33" s="103"/>
      <c r="CY33" s="103"/>
      <c r="CZ33" s="103"/>
      <c r="DA33" s="103"/>
      <c r="DB33" s="103"/>
      <c r="DC33" s="103"/>
      <c r="DD33" s="103"/>
      <c r="DE33" s="103"/>
      <c r="DF33" s="103"/>
      <c r="DG33" s="103"/>
      <c r="DH33" s="103"/>
      <c r="DI33" s="103"/>
      <c r="DJ33" s="103"/>
      <c r="DK33" s="103"/>
      <c r="DL33" s="103"/>
      <c r="DM33" s="103"/>
      <c r="DN33" s="103"/>
      <c r="DO33" s="103"/>
      <c r="DP33" s="103"/>
      <c r="DQ33" s="103"/>
      <c r="DR33" s="103"/>
      <c r="DS33" s="103"/>
      <c r="DT33" s="103"/>
      <c r="DU33" s="103"/>
      <c r="DV33" s="103"/>
      <c r="DW33" s="103"/>
      <c r="DX33" s="103"/>
      <c r="DY33" s="103"/>
      <c r="DZ33" s="103"/>
      <c r="EA33" s="103"/>
      <c r="EB33" s="103"/>
      <c r="EC33" s="103"/>
      <c r="ED33" s="103"/>
      <c r="EE33" s="103"/>
      <c r="EF33" s="103"/>
      <c r="EG33" s="103"/>
      <c r="EH33" s="103"/>
      <c r="EI33" s="103"/>
      <c r="EJ33" s="103"/>
      <c r="EK33" s="103"/>
      <c r="EL33" s="103"/>
      <c r="EM33" s="103"/>
      <c r="EN33" s="103"/>
    </row>
    <row r="34" spans="1:144" ht="3" customHeight="1">
      <c r="A34" s="620"/>
      <c r="B34" s="647"/>
      <c r="C34" s="648"/>
      <c r="D34" s="648"/>
      <c r="E34" s="648"/>
      <c r="F34" s="647"/>
      <c r="G34" s="648"/>
      <c r="H34" s="649"/>
      <c r="I34" s="648"/>
      <c r="J34" s="647"/>
      <c r="K34" s="648"/>
      <c r="L34" s="648"/>
      <c r="P34" s="65"/>
      <c r="Q34" s="65"/>
      <c r="R34" s="65"/>
      <c r="S34" s="65"/>
      <c r="T34" s="65"/>
      <c r="U34" s="65"/>
      <c r="V34" s="65"/>
      <c r="W34" s="65"/>
      <c r="X34" s="65"/>
      <c r="Y34" s="65"/>
      <c r="Z34" s="65"/>
      <c r="AA34" s="65"/>
      <c r="AB34" s="65"/>
      <c r="AC34" s="65"/>
      <c r="AD34" s="65"/>
      <c r="AE34" s="65"/>
      <c r="AF34" s="65"/>
      <c r="AG34" s="65"/>
      <c r="AH34" s="65"/>
      <c r="AI34" s="65"/>
      <c r="AJ34" s="65"/>
      <c r="AK34" s="65"/>
      <c r="AL34" s="65"/>
      <c r="AM34" s="65"/>
      <c r="AN34" s="65"/>
      <c r="AO34" s="65"/>
      <c r="AP34" s="65"/>
      <c r="AQ34" s="65"/>
      <c r="AR34" s="65"/>
      <c r="AS34" s="65"/>
      <c r="AT34" s="65"/>
      <c r="AU34" s="65"/>
      <c r="AV34" s="65"/>
      <c r="AW34" s="65"/>
      <c r="AX34" s="65"/>
      <c r="AY34" s="65"/>
      <c r="AZ34" s="65"/>
      <c r="BA34" s="65"/>
      <c r="BB34" s="65"/>
      <c r="BC34" s="65"/>
      <c r="BD34" s="65"/>
      <c r="BE34" s="65"/>
      <c r="BF34" s="65"/>
      <c r="BG34" s="65"/>
      <c r="BH34" s="65"/>
      <c r="BI34" s="65"/>
      <c r="BJ34" s="65"/>
      <c r="BK34" s="65"/>
      <c r="BL34" s="65"/>
      <c r="BM34" s="65"/>
      <c r="BN34" s="65"/>
      <c r="BO34" s="65"/>
      <c r="BP34" s="65"/>
      <c r="BQ34" s="65"/>
      <c r="BR34" s="65"/>
      <c r="BS34" s="65"/>
      <c r="BT34" s="65"/>
      <c r="BU34" s="65"/>
      <c r="BV34" s="65"/>
      <c r="BW34" s="65"/>
      <c r="BX34" s="65"/>
      <c r="BY34" s="65"/>
      <c r="BZ34" s="65"/>
      <c r="CA34" s="65"/>
      <c r="CB34" s="65"/>
      <c r="CC34" s="65"/>
      <c r="CD34" s="65"/>
      <c r="CE34" s="65"/>
      <c r="CF34" s="65"/>
      <c r="CG34" s="65"/>
      <c r="CH34" s="65"/>
      <c r="CI34" s="65"/>
      <c r="CJ34" s="65"/>
      <c r="CK34" s="65"/>
      <c r="CL34" s="65"/>
      <c r="CM34" s="65"/>
      <c r="CN34" s="65"/>
      <c r="CO34" s="65"/>
      <c r="CP34" s="65"/>
      <c r="CQ34" s="65"/>
      <c r="CR34" s="65"/>
      <c r="CS34" s="65"/>
      <c r="CT34" s="65"/>
      <c r="CU34" s="65"/>
      <c r="CV34" s="65"/>
      <c r="CW34" s="65"/>
      <c r="CX34" s="65"/>
      <c r="CY34" s="65"/>
      <c r="CZ34" s="65"/>
      <c r="DA34" s="65"/>
      <c r="DB34" s="65"/>
      <c r="DC34" s="65"/>
      <c r="DD34" s="65"/>
      <c r="DE34" s="65"/>
      <c r="DF34" s="65"/>
      <c r="DG34" s="65"/>
      <c r="DH34" s="65"/>
      <c r="DI34" s="65"/>
      <c r="DJ34" s="65"/>
      <c r="DK34" s="65"/>
      <c r="DL34" s="65"/>
      <c r="DM34" s="65"/>
      <c r="DN34" s="65"/>
      <c r="DO34" s="65"/>
      <c r="DP34" s="65"/>
      <c r="DQ34" s="65"/>
      <c r="DR34" s="65"/>
      <c r="DS34" s="65"/>
      <c r="DT34" s="65"/>
      <c r="DU34" s="65"/>
      <c r="DV34" s="65"/>
      <c r="DW34" s="65"/>
      <c r="DX34" s="65"/>
      <c r="DY34" s="65"/>
      <c r="DZ34" s="65"/>
      <c r="EA34" s="65"/>
      <c r="EB34" s="65"/>
      <c r="EC34" s="65"/>
      <c r="ED34" s="65"/>
      <c r="EE34" s="65"/>
      <c r="EF34" s="65"/>
      <c r="EG34" s="65"/>
      <c r="EH34" s="65"/>
      <c r="EI34" s="65"/>
      <c r="EJ34" s="65"/>
      <c r="EK34" s="65"/>
      <c r="EL34" s="65"/>
      <c r="EM34" s="65"/>
      <c r="EN34" s="65"/>
    </row>
    <row r="35" spans="1:144" s="65" customFormat="1" ht="3" customHeight="1">
      <c r="A35" s="289"/>
      <c r="B35" s="231"/>
      <c r="C35" s="245"/>
      <c r="D35" s="245"/>
      <c r="E35" s="245"/>
      <c r="F35" s="231"/>
      <c r="G35" s="245"/>
      <c r="H35" s="246"/>
      <c r="I35" s="245"/>
      <c r="J35" s="231"/>
      <c r="K35" s="245"/>
      <c r="L35" s="245"/>
      <c r="M35" s="103"/>
      <c r="N35" s="103"/>
      <c r="O35" s="103"/>
      <c r="P35" s="103"/>
      <c r="Q35" s="103"/>
      <c r="R35" s="103"/>
      <c r="S35" s="103"/>
      <c r="T35" s="103"/>
      <c r="U35" s="103"/>
      <c r="V35" s="103"/>
      <c r="W35" s="103"/>
      <c r="X35" s="103"/>
      <c r="Y35" s="103"/>
      <c r="Z35" s="103"/>
      <c r="AA35" s="103"/>
      <c r="AB35" s="103"/>
      <c r="AC35" s="103"/>
      <c r="AD35" s="103"/>
      <c r="AE35" s="103"/>
      <c r="AF35" s="103"/>
      <c r="AG35" s="103"/>
      <c r="AH35" s="103"/>
      <c r="AI35" s="103"/>
      <c r="AJ35" s="103"/>
      <c r="AK35" s="103"/>
      <c r="AL35" s="103"/>
      <c r="AM35" s="103"/>
      <c r="AN35" s="103"/>
      <c r="AO35" s="103"/>
      <c r="AP35" s="103"/>
      <c r="AQ35" s="103"/>
      <c r="AR35" s="103"/>
      <c r="AS35" s="103"/>
      <c r="AT35" s="103"/>
      <c r="AU35" s="103"/>
      <c r="AV35" s="103"/>
      <c r="AW35" s="103"/>
      <c r="AX35" s="103"/>
      <c r="AY35" s="103"/>
      <c r="AZ35" s="103"/>
      <c r="BA35" s="103"/>
      <c r="BB35" s="103"/>
      <c r="BC35" s="103"/>
      <c r="BD35" s="103"/>
      <c r="BE35" s="103"/>
      <c r="BF35" s="103"/>
      <c r="BG35" s="103"/>
      <c r="BH35" s="103"/>
      <c r="BI35" s="103"/>
      <c r="BJ35" s="103"/>
      <c r="BK35" s="103"/>
      <c r="BL35" s="103"/>
      <c r="BM35" s="103"/>
      <c r="BN35" s="103"/>
      <c r="BO35" s="103"/>
      <c r="BP35" s="103"/>
      <c r="BQ35" s="103"/>
      <c r="BR35" s="103"/>
      <c r="BS35" s="103"/>
      <c r="BT35" s="103"/>
      <c r="BU35" s="103"/>
      <c r="BV35" s="103"/>
      <c r="BW35" s="103"/>
      <c r="BX35" s="103"/>
      <c r="BY35" s="103"/>
      <c r="BZ35" s="103"/>
      <c r="CA35" s="103"/>
      <c r="CB35" s="103"/>
      <c r="CC35" s="103"/>
      <c r="CD35" s="103"/>
      <c r="CE35" s="103"/>
      <c r="CF35" s="103"/>
      <c r="CG35" s="103"/>
      <c r="CH35" s="103"/>
      <c r="CI35" s="103"/>
      <c r="CJ35" s="103"/>
      <c r="CK35" s="103"/>
      <c r="CL35" s="103"/>
      <c r="CM35" s="103"/>
      <c r="CN35" s="103"/>
      <c r="CO35" s="103"/>
      <c r="CP35" s="103"/>
      <c r="CQ35" s="103"/>
      <c r="CR35" s="103"/>
      <c r="CS35" s="103"/>
      <c r="CT35" s="103"/>
      <c r="CU35" s="103"/>
      <c r="CV35" s="103"/>
      <c r="CW35" s="103"/>
      <c r="CX35" s="103"/>
      <c r="CY35" s="103"/>
      <c r="CZ35" s="103"/>
      <c r="DA35" s="103"/>
      <c r="DB35" s="103"/>
      <c r="DC35" s="103"/>
      <c r="DD35" s="103"/>
      <c r="DE35" s="103"/>
      <c r="DF35" s="103"/>
      <c r="DG35" s="103"/>
      <c r="DH35" s="103"/>
      <c r="DI35" s="103"/>
      <c r="DJ35" s="103"/>
      <c r="DK35" s="103"/>
      <c r="DL35" s="103"/>
      <c r="DM35" s="103"/>
      <c r="DN35" s="103"/>
      <c r="DO35" s="103"/>
      <c r="DP35" s="103"/>
      <c r="DQ35" s="103"/>
      <c r="DR35" s="103"/>
      <c r="DS35" s="103"/>
      <c r="DT35" s="103"/>
      <c r="DU35" s="103"/>
      <c r="DV35" s="103"/>
      <c r="DW35" s="103"/>
      <c r="DX35" s="103"/>
      <c r="DY35" s="103"/>
      <c r="DZ35" s="103"/>
      <c r="EA35" s="103"/>
      <c r="EB35" s="103"/>
      <c r="EC35" s="103"/>
      <c r="ED35" s="103"/>
      <c r="EE35" s="103"/>
      <c r="EF35" s="103"/>
      <c r="EG35" s="103"/>
      <c r="EH35" s="103"/>
      <c r="EI35" s="103"/>
      <c r="EJ35" s="103"/>
      <c r="EK35" s="103"/>
      <c r="EL35" s="103"/>
      <c r="EM35" s="103"/>
      <c r="EN35" s="103"/>
    </row>
    <row r="36" spans="1:144" ht="10" customHeight="1">
      <c r="A36" s="712" t="s">
        <v>125</v>
      </c>
      <c r="B36" s="712"/>
      <c r="C36" s="712"/>
      <c r="D36" s="712"/>
      <c r="E36" s="712"/>
      <c r="F36" s="712"/>
      <c r="G36" s="712"/>
      <c r="H36" s="712"/>
      <c r="I36" s="712"/>
      <c r="J36" s="712"/>
      <c r="K36" s="712"/>
      <c r="L36" s="712"/>
      <c r="M36" s="712"/>
      <c r="N36" s="712"/>
      <c r="O36" s="712"/>
    </row>
    <row r="37" spans="1:144" s="65" customFormat="1" ht="21" customHeight="1">
      <c r="A37" s="708" t="s">
        <v>108</v>
      </c>
      <c r="B37" s="708"/>
      <c r="C37" s="708"/>
      <c r="D37" s="708"/>
      <c r="E37" s="708"/>
      <c r="F37" s="708"/>
      <c r="G37" s="708"/>
      <c r="H37" s="708"/>
      <c r="I37" s="708"/>
      <c r="J37" s="708"/>
      <c r="K37" s="708"/>
      <c r="L37" s="708"/>
      <c r="M37" s="708"/>
      <c r="N37" s="708"/>
      <c r="O37" s="708"/>
      <c r="P37" s="69"/>
      <c r="Q37" s="69"/>
      <c r="R37" s="69"/>
      <c r="S37" s="69"/>
      <c r="T37" s="69"/>
      <c r="U37" s="69"/>
      <c r="V37" s="69"/>
      <c r="W37" s="69"/>
      <c r="X37" s="69"/>
      <c r="Y37" s="69"/>
      <c r="Z37" s="69"/>
      <c r="AA37" s="69"/>
      <c r="AB37" s="69"/>
      <c r="AC37" s="69"/>
      <c r="AD37" s="69"/>
      <c r="AE37" s="69"/>
      <c r="AF37" s="69"/>
      <c r="AG37" s="69"/>
      <c r="AH37" s="69"/>
      <c r="AI37" s="69"/>
      <c r="AJ37" s="69"/>
      <c r="AK37" s="69"/>
      <c r="AL37" s="69"/>
      <c r="AM37" s="69"/>
      <c r="AN37" s="69"/>
      <c r="AO37" s="69"/>
      <c r="AP37" s="69"/>
      <c r="AQ37" s="69"/>
      <c r="AR37" s="69"/>
      <c r="AS37" s="69"/>
      <c r="AT37" s="69"/>
      <c r="AU37" s="69"/>
      <c r="AV37" s="69"/>
      <c r="AW37" s="69"/>
      <c r="AX37" s="69"/>
      <c r="AY37" s="69"/>
      <c r="AZ37" s="69"/>
      <c r="BA37" s="69"/>
      <c r="BB37" s="69"/>
      <c r="BC37" s="69"/>
      <c r="BD37" s="69"/>
      <c r="BE37" s="69"/>
      <c r="BF37" s="69"/>
      <c r="BG37" s="69"/>
      <c r="BH37" s="69"/>
      <c r="BI37" s="69"/>
      <c r="BJ37" s="69"/>
      <c r="BK37" s="69"/>
      <c r="BL37" s="69"/>
      <c r="BM37" s="69"/>
      <c r="BN37" s="69"/>
      <c r="BO37" s="69"/>
      <c r="BP37" s="69"/>
      <c r="BQ37" s="69"/>
      <c r="BR37" s="69"/>
      <c r="BS37" s="69"/>
      <c r="BT37" s="69"/>
      <c r="BU37" s="69"/>
      <c r="BV37" s="69"/>
      <c r="BW37" s="69"/>
      <c r="BX37" s="69"/>
      <c r="BY37" s="69"/>
      <c r="BZ37" s="69"/>
      <c r="CA37" s="69"/>
      <c r="CB37" s="69"/>
      <c r="CC37" s="69"/>
      <c r="CD37" s="69"/>
      <c r="CE37" s="69"/>
      <c r="CF37" s="69"/>
      <c r="CG37" s="69"/>
      <c r="CH37" s="69"/>
      <c r="CI37" s="69"/>
      <c r="CJ37" s="69"/>
      <c r="CK37" s="69"/>
      <c r="CL37" s="69"/>
      <c r="CM37" s="69"/>
      <c r="CN37" s="69"/>
      <c r="CO37" s="69"/>
      <c r="CP37" s="69"/>
      <c r="CQ37" s="69"/>
      <c r="CR37" s="69"/>
      <c r="CS37" s="69"/>
      <c r="CT37" s="69"/>
      <c r="CU37" s="69"/>
      <c r="CV37" s="69"/>
      <c r="CW37" s="69"/>
      <c r="CX37" s="69"/>
      <c r="CY37" s="69"/>
      <c r="CZ37" s="69"/>
      <c r="DA37" s="69"/>
      <c r="DB37" s="69"/>
      <c r="DC37" s="69"/>
      <c r="DD37" s="69"/>
      <c r="DE37" s="69"/>
      <c r="DF37" s="69"/>
      <c r="DG37" s="69"/>
      <c r="DH37" s="69"/>
      <c r="DI37" s="69"/>
      <c r="DJ37" s="69"/>
      <c r="DK37" s="69"/>
      <c r="DL37" s="69"/>
      <c r="DM37" s="69"/>
      <c r="DN37" s="69"/>
      <c r="DO37" s="69"/>
      <c r="DP37" s="69"/>
      <c r="DQ37" s="69"/>
      <c r="DR37" s="69"/>
      <c r="DS37" s="69"/>
      <c r="DT37" s="69"/>
      <c r="DU37" s="69"/>
      <c r="DV37" s="69"/>
      <c r="DW37" s="69"/>
      <c r="DX37" s="69"/>
      <c r="DY37" s="69"/>
      <c r="DZ37" s="69"/>
      <c r="EA37" s="69"/>
      <c r="EB37" s="69"/>
      <c r="EC37" s="69"/>
      <c r="ED37" s="69"/>
      <c r="EE37" s="69"/>
      <c r="EF37" s="69"/>
      <c r="EG37" s="69"/>
      <c r="EH37" s="69"/>
      <c r="EI37" s="69"/>
      <c r="EJ37" s="69"/>
      <c r="EK37" s="69"/>
      <c r="EL37" s="69"/>
      <c r="EM37" s="69"/>
      <c r="EN37" s="69"/>
    </row>
    <row r="38" spans="1:144" s="69" customFormat="1" ht="23.25" customHeight="1">
      <c r="A38" s="708" t="s">
        <v>126</v>
      </c>
      <c r="B38" s="708"/>
      <c r="C38" s="708"/>
      <c r="D38" s="708"/>
      <c r="E38" s="708"/>
      <c r="F38" s="708"/>
      <c r="G38" s="708"/>
      <c r="H38" s="708"/>
      <c r="I38" s="708"/>
      <c r="J38" s="708"/>
      <c r="K38" s="708"/>
      <c r="L38" s="708"/>
      <c r="M38" s="708"/>
      <c r="N38" s="708"/>
      <c r="O38" s="708"/>
      <c r="P38" s="65"/>
      <c r="Q38" s="65"/>
      <c r="R38" s="65"/>
      <c r="S38" s="65"/>
      <c r="T38" s="65"/>
      <c r="U38" s="65"/>
      <c r="V38" s="65"/>
      <c r="W38" s="65"/>
      <c r="X38" s="65"/>
      <c r="Y38" s="65"/>
      <c r="Z38" s="65"/>
      <c r="AA38" s="65"/>
      <c r="AB38" s="65"/>
      <c r="AC38" s="65"/>
      <c r="AD38" s="65"/>
      <c r="AE38" s="65"/>
      <c r="AF38" s="65"/>
      <c r="AG38" s="65"/>
      <c r="AH38" s="65"/>
      <c r="AI38" s="65"/>
      <c r="AJ38" s="65"/>
      <c r="AK38" s="65"/>
      <c r="AL38" s="65"/>
      <c r="AM38" s="65"/>
      <c r="AN38" s="65"/>
      <c r="AO38" s="65"/>
      <c r="AP38" s="65"/>
      <c r="AQ38" s="65"/>
      <c r="AR38" s="65"/>
      <c r="AS38" s="65"/>
      <c r="AT38" s="65"/>
      <c r="AU38" s="65"/>
      <c r="AV38" s="65"/>
      <c r="AW38" s="65"/>
      <c r="AX38" s="65"/>
      <c r="AY38" s="65"/>
      <c r="AZ38" s="65"/>
      <c r="BA38" s="65"/>
      <c r="BB38" s="65"/>
      <c r="BC38" s="65"/>
      <c r="BD38" s="65"/>
      <c r="BE38" s="65"/>
      <c r="BF38" s="65"/>
      <c r="BG38" s="65"/>
      <c r="BH38" s="65"/>
      <c r="BI38" s="65"/>
      <c r="BJ38" s="65"/>
      <c r="BK38" s="65"/>
      <c r="BL38" s="65"/>
      <c r="BM38" s="65"/>
      <c r="BN38" s="65"/>
      <c r="BO38" s="65"/>
      <c r="BP38" s="65"/>
      <c r="BQ38" s="65"/>
      <c r="BR38" s="65"/>
      <c r="BS38" s="65"/>
      <c r="BT38" s="65"/>
      <c r="BU38" s="65"/>
      <c r="BV38" s="65"/>
      <c r="BW38" s="65"/>
      <c r="BX38" s="65"/>
      <c r="BY38" s="65"/>
      <c r="BZ38" s="65"/>
      <c r="CA38" s="65"/>
      <c r="CB38" s="65"/>
      <c r="CC38" s="65"/>
      <c r="CD38" s="65"/>
      <c r="CE38" s="65"/>
      <c r="CF38" s="65"/>
      <c r="CG38" s="65"/>
      <c r="CH38" s="65"/>
      <c r="CI38" s="65"/>
      <c r="CJ38" s="65"/>
      <c r="CK38" s="65"/>
      <c r="CL38" s="65"/>
      <c r="CM38" s="65"/>
      <c r="CN38" s="65"/>
      <c r="CO38" s="65"/>
      <c r="CP38" s="65"/>
      <c r="CQ38" s="65"/>
      <c r="CR38" s="65"/>
      <c r="CS38" s="65"/>
      <c r="CT38" s="65"/>
      <c r="CU38" s="65"/>
      <c r="CV38" s="65"/>
      <c r="CW38" s="65"/>
      <c r="CX38" s="65"/>
      <c r="CY38" s="65"/>
      <c r="CZ38" s="65"/>
      <c r="DA38" s="65"/>
      <c r="DB38" s="65"/>
      <c r="DC38" s="65"/>
      <c r="DD38" s="65"/>
      <c r="DE38" s="65"/>
      <c r="DF38" s="65"/>
      <c r="DG38" s="65"/>
      <c r="DH38" s="65"/>
      <c r="DI38" s="65"/>
      <c r="DJ38" s="65"/>
      <c r="DK38" s="65"/>
      <c r="DL38" s="65"/>
      <c r="DM38" s="65"/>
      <c r="DN38" s="65"/>
      <c r="DO38" s="65"/>
      <c r="DP38" s="65"/>
      <c r="DQ38" s="65"/>
      <c r="DR38" s="65"/>
      <c r="DS38" s="65"/>
      <c r="DT38" s="65"/>
      <c r="DU38" s="65"/>
      <c r="DV38" s="65"/>
      <c r="DW38" s="65"/>
      <c r="DX38" s="65"/>
      <c r="DY38" s="65"/>
      <c r="DZ38" s="65"/>
      <c r="EA38" s="65"/>
      <c r="EB38" s="65"/>
      <c r="EC38" s="65"/>
      <c r="ED38" s="65"/>
      <c r="EE38" s="65"/>
      <c r="EF38" s="65"/>
      <c r="EG38" s="65"/>
      <c r="EH38" s="65"/>
      <c r="EI38" s="65"/>
      <c r="EJ38" s="65"/>
      <c r="EK38" s="65"/>
      <c r="EL38" s="65"/>
      <c r="EM38" s="65"/>
      <c r="EN38" s="65"/>
    </row>
    <row r="39" spans="1:144" s="65" customFormat="1" ht="20.149999999999999" customHeight="1">
      <c r="A39" s="708" t="s">
        <v>110</v>
      </c>
      <c r="B39" s="708"/>
      <c r="C39" s="708"/>
      <c r="D39" s="708"/>
      <c r="E39" s="708"/>
      <c r="F39" s="708"/>
      <c r="G39" s="708"/>
      <c r="H39" s="708"/>
      <c r="I39" s="708"/>
      <c r="J39" s="708"/>
      <c r="K39" s="708"/>
      <c r="L39" s="708"/>
      <c r="P39" s="608"/>
      <c r="Q39" s="608"/>
      <c r="R39" s="608"/>
      <c r="S39" s="608"/>
      <c r="T39" s="608"/>
      <c r="U39" s="608"/>
      <c r="V39" s="608"/>
      <c r="W39" s="608"/>
      <c r="X39" s="608"/>
      <c r="Y39" s="608"/>
      <c r="Z39" s="608"/>
      <c r="AA39" s="608"/>
      <c r="AB39" s="608"/>
      <c r="AC39" s="608"/>
      <c r="AD39" s="608"/>
      <c r="AE39" s="608"/>
      <c r="AF39" s="608"/>
      <c r="AG39" s="608"/>
      <c r="AH39" s="608"/>
      <c r="AI39" s="608"/>
      <c r="AJ39" s="608"/>
      <c r="AK39" s="608"/>
      <c r="AL39" s="608"/>
      <c r="AM39" s="608"/>
      <c r="AN39" s="608"/>
      <c r="AO39" s="608"/>
      <c r="AP39" s="608"/>
      <c r="AQ39" s="608"/>
      <c r="AR39" s="608"/>
      <c r="AS39" s="608"/>
      <c r="AT39" s="608"/>
      <c r="AU39" s="608"/>
      <c r="AV39" s="608"/>
      <c r="AW39" s="608"/>
      <c r="AX39" s="608"/>
      <c r="AY39" s="608"/>
      <c r="AZ39" s="608"/>
      <c r="BA39" s="608"/>
      <c r="BB39" s="608"/>
      <c r="BC39" s="608"/>
      <c r="BD39" s="608"/>
      <c r="BE39" s="608"/>
      <c r="BF39" s="608"/>
      <c r="BG39" s="608"/>
      <c r="BH39" s="608"/>
      <c r="BI39" s="608"/>
      <c r="BJ39" s="608"/>
      <c r="BK39" s="608"/>
      <c r="BL39" s="608"/>
      <c r="BM39" s="608"/>
      <c r="BN39" s="608"/>
      <c r="BO39" s="608"/>
      <c r="BP39" s="608"/>
      <c r="BQ39" s="608"/>
      <c r="BR39" s="608"/>
      <c r="BS39" s="608"/>
      <c r="BT39" s="608"/>
      <c r="BU39" s="608"/>
      <c r="BV39" s="608"/>
      <c r="BW39" s="608"/>
      <c r="BX39" s="608"/>
      <c r="BY39" s="608"/>
      <c r="BZ39" s="608"/>
      <c r="CA39" s="608"/>
      <c r="CB39" s="608"/>
      <c r="CC39" s="608"/>
      <c r="CD39" s="608"/>
      <c r="CE39" s="608"/>
      <c r="CF39" s="608"/>
      <c r="CG39" s="608"/>
      <c r="CH39" s="608"/>
      <c r="CI39" s="608"/>
      <c r="CJ39" s="608"/>
      <c r="CK39" s="608"/>
      <c r="CL39" s="608"/>
      <c r="CM39" s="608"/>
      <c r="CN39" s="608"/>
      <c r="CO39" s="608"/>
      <c r="CP39" s="608"/>
      <c r="CQ39" s="608"/>
      <c r="CR39" s="608"/>
      <c r="CS39" s="608"/>
      <c r="CT39" s="608"/>
      <c r="CU39" s="608"/>
      <c r="CV39" s="608"/>
      <c r="CW39" s="608"/>
      <c r="CX39" s="608"/>
      <c r="CY39" s="608"/>
      <c r="CZ39" s="608"/>
      <c r="DA39" s="608"/>
      <c r="DB39" s="608"/>
      <c r="DC39" s="608"/>
      <c r="DD39" s="608"/>
      <c r="DE39" s="608"/>
      <c r="DF39" s="608"/>
      <c r="DG39" s="608"/>
      <c r="DH39" s="608"/>
      <c r="DI39" s="608"/>
      <c r="DJ39" s="608"/>
      <c r="DK39" s="608"/>
      <c r="DL39" s="608"/>
      <c r="DM39" s="608"/>
      <c r="DN39" s="608"/>
      <c r="DO39" s="608"/>
      <c r="DP39" s="608"/>
      <c r="DQ39" s="608"/>
      <c r="DR39" s="608"/>
      <c r="DS39" s="608"/>
      <c r="DT39" s="608"/>
      <c r="DU39" s="608"/>
      <c r="DV39" s="608"/>
      <c r="DW39" s="608"/>
      <c r="DX39" s="608"/>
      <c r="DY39" s="608"/>
      <c r="DZ39" s="608"/>
      <c r="EA39" s="608"/>
      <c r="EB39" s="608"/>
      <c r="EC39" s="608"/>
      <c r="ED39" s="608"/>
      <c r="EE39" s="608"/>
      <c r="EF39" s="608"/>
      <c r="EG39" s="608"/>
      <c r="EH39" s="608"/>
      <c r="EI39" s="608"/>
      <c r="EJ39" s="608"/>
      <c r="EK39" s="608"/>
      <c r="EL39" s="608"/>
      <c r="EM39" s="608"/>
    </row>
    <row r="40" spans="1:144" s="65" customFormat="1" ht="22.5" customHeight="1">
      <c r="A40" s="712" t="s">
        <v>153</v>
      </c>
      <c r="B40" s="712"/>
      <c r="C40" s="712"/>
      <c r="D40" s="712"/>
      <c r="E40" s="712"/>
      <c r="F40" s="712"/>
      <c r="G40" s="712"/>
      <c r="H40" s="712"/>
      <c r="I40" s="712"/>
      <c r="J40" s="712"/>
      <c r="K40" s="712"/>
      <c r="L40" s="712"/>
    </row>
    <row r="41" spans="1:144" s="65" customFormat="1" ht="9.75" customHeight="1">
      <c r="B41" s="250"/>
      <c r="C41" s="251"/>
      <c r="D41" s="251"/>
      <c r="E41" s="251"/>
      <c r="F41" s="250"/>
      <c r="G41" s="251"/>
      <c r="H41" s="251"/>
      <c r="I41" s="251"/>
      <c r="J41" s="250"/>
      <c r="K41" s="251"/>
      <c r="L41" s="251"/>
    </row>
    <row r="42" spans="1:144">
      <c r="B42" s="252"/>
      <c r="C42" s="244"/>
      <c r="D42" s="244"/>
      <c r="E42" s="244"/>
      <c r="F42" s="252"/>
      <c r="G42" s="244"/>
      <c r="H42" s="244"/>
      <c r="I42" s="244"/>
      <c r="J42" s="252"/>
      <c r="K42" s="244"/>
      <c r="L42" s="244"/>
    </row>
    <row r="43" spans="1:144">
      <c r="B43" s="252"/>
      <c r="C43" s="244"/>
      <c r="D43" s="244"/>
      <c r="E43" s="244"/>
      <c r="F43" s="252"/>
      <c r="G43" s="244"/>
      <c r="H43" s="244"/>
      <c r="I43" s="244"/>
      <c r="J43" s="252"/>
      <c r="K43" s="244"/>
      <c r="L43" s="244"/>
    </row>
    <row r="44" spans="1:144">
      <c r="B44" s="252"/>
      <c r="C44" s="244"/>
      <c r="D44" s="244"/>
      <c r="E44" s="244"/>
      <c r="F44" s="252"/>
      <c r="G44" s="244"/>
      <c r="H44" s="244"/>
      <c r="I44" s="244"/>
      <c r="J44" s="252"/>
      <c r="K44" s="244"/>
      <c r="L44" s="244"/>
    </row>
    <row r="45" spans="1:144">
      <c r="B45" s="252"/>
      <c r="C45" s="244"/>
      <c r="D45" s="244"/>
      <c r="E45" s="244"/>
      <c r="F45" s="252"/>
      <c r="G45" s="244"/>
      <c r="H45" s="244"/>
      <c r="I45" s="244"/>
      <c r="J45" s="252"/>
      <c r="K45" s="244"/>
      <c r="L45" s="244"/>
    </row>
    <row r="46" spans="1:144">
      <c r="B46" s="252"/>
      <c r="C46" s="244"/>
      <c r="D46" s="244"/>
      <c r="E46" s="244"/>
      <c r="F46" s="252"/>
      <c r="G46" s="244"/>
      <c r="H46" s="244"/>
      <c r="I46" s="244"/>
      <c r="J46" s="252"/>
      <c r="K46" s="244"/>
      <c r="L46" s="244"/>
    </row>
    <row r="47" spans="1:144">
      <c r="B47" s="252"/>
      <c r="C47" s="244"/>
      <c r="D47" s="244"/>
      <c r="E47" s="244"/>
      <c r="F47" s="252"/>
      <c r="G47" s="244"/>
      <c r="H47" s="244"/>
      <c r="I47" s="244"/>
      <c r="J47" s="252"/>
      <c r="K47" s="244"/>
      <c r="L47" s="244"/>
    </row>
    <row r="48" spans="1:144">
      <c r="B48" s="252"/>
      <c r="C48" s="244"/>
      <c r="D48" s="244"/>
      <c r="E48" s="244"/>
      <c r="F48" s="252"/>
      <c r="G48" s="244"/>
      <c r="H48" s="244"/>
      <c r="I48" s="244"/>
      <c r="J48" s="252"/>
      <c r="K48" s="244"/>
      <c r="L48" s="244"/>
    </row>
    <row r="49" spans="2:12">
      <c r="B49" s="252"/>
      <c r="C49" s="244"/>
      <c r="D49" s="244"/>
      <c r="E49" s="244"/>
      <c r="F49" s="252"/>
      <c r="G49" s="244"/>
      <c r="H49" s="244"/>
      <c r="I49" s="244"/>
      <c r="J49" s="252"/>
      <c r="K49" s="244"/>
      <c r="L49" s="244"/>
    </row>
    <row r="50" spans="2:12">
      <c r="B50" s="252"/>
      <c r="C50" s="244"/>
      <c r="D50" s="244"/>
      <c r="E50" s="244"/>
      <c r="F50" s="252"/>
      <c r="G50" s="244"/>
      <c r="H50" s="244"/>
      <c r="I50" s="244"/>
      <c r="J50" s="252"/>
      <c r="K50" s="244"/>
      <c r="L50" s="244"/>
    </row>
    <row r="51" spans="2:12">
      <c r="B51" s="252"/>
      <c r="C51" s="244"/>
      <c r="D51" s="244"/>
      <c r="E51" s="244"/>
      <c r="F51" s="252"/>
      <c r="G51" s="244"/>
      <c r="H51" s="244"/>
      <c r="I51" s="244"/>
      <c r="J51" s="252"/>
      <c r="K51" s="244"/>
      <c r="L51" s="244"/>
    </row>
    <row r="52" spans="2:12">
      <c r="B52" s="252"/>
      <c r="C52" s="244"/>
      <c r="D52" s="244"/>
      <c r="E52" s="244"/>
      <c r="F52" s="252"/>
      <c r="G52" s="244"/>
      <c r="H52" s="244"/>
      <c r="I52" s="244"/>
      <c r="J52" s="252"/>
      <c r="K52" s="244"/>
      <c r="L52" s="244"/>
    </row>
    <row r="53" spans="2:12">
      <c r="B53" s="252"/>
      <c r="C53" s="244"/>
      <c r="D53" s="244"/>
      <c r="E53" s="244"/>
      <c r="F53" s="252"/>
      <c r="G53" s="244"/>
      <c r="H53" s="244"/>
      <c r="I53" s="244"/>
      <c r="J53" s="252"/>
      <c r="K53" s="244"/>
      <c r="L53" s="244"/>
    </row>
    <row r="54" spans="2:12">
      <c r="B54" s="252"/>
      <c r="C54" s="244"/>
      <c r="D54" s="244"/>
      <c r="E54" s="244"/>
      <c r="F54" s="252"/>
      <c r="G54" s="244"/>
      <c r="H54" s="244"/>
      <c r="I54" s="244"/>
      <c r="J54" s="252"/>
      <c r="K54" s="244"/>
      <c r="L54" s="244"/>
    </row>
    <row r="55" spans="2:12">
      <c r="B55" s="252"/>
      <c r="C55" s="244"/>
      <c r="D55" s="244"/>
      <c r="E55" s="244"/>
      <c r="F55" s="252"/>
      <c r="G55" s="244"/>
      <c r="H55" s="244"/>
      <c r="I55" s="244"/>
      <c r="J55" s="252"/>
      <c r="K55" s="244"/>
      <c r="L55" s="244"/>
    </row>
    <row r="56" spans="2:12">
      <c r="B56" s="252"/>
      <c r="C56" s="244"/>
      <c r="D56" s="244"/>
      <c r="E56" s="244"/>
      <c r="F56" s="252"/>
      <c r="G56" s="244"/>
      <c r="H56" s="244"/>
      <c r="I56" s="244"/>
      <c r="J56" s="252"/>
      <c r="K56" s="244"/>
      <c r="L56" s="244"/>
    </row>
    <row r="57" spans="2:12">
      <c r="B57" s="252"/>
      <c r="C57" s="244"/>
      <c r="D57" s="244"/>
      <c r="E57" s="244"/>
      <c r="F57" s="252"/>
      <c r="G57" s="244"/>
      <c r="H57" s="244"/>
      <c r="I57" s="244"/>
      <c r="J57" s="252"/>
      <c r="K57" s="244"/>
      <c r="L57" s="244"/>
    </row>
    <row r="58" spans="2:12">
      <c r="B58" s="252"/>
      <c r="C58" s="244"/>
      <c r="D58" s="244"/>
      <c r="E58" s="244"/>
      <c r="F58" s="252"/>
      <c r="G58" s="244"/>
      <c r="H58" s="244"/>
      <c r="I58" s="244"/>
      <c r="J58" s="252"/>
      <c r="K58" s="244"/>
      <c r="L58" s="244"/>
    </row>
    <row r="59" spans="2:12">
      <c r="B59" s="252"/>
      <c r="C59" s="244"/>
      <c r="D59" s="244"/>
      <c r="E59" s="244"/>
      <c r="F59" s="252"/>
      <c r="G59" s="244"/>
      <c r="H59" s="244"/>
      <c r="I59" s="244"/>
      <c r="J59" s="252"/>
      <c r="K59" s="244"/>
      <c r="L59" s="244"/>
    </row>
    <row r="60" spans="2:12">
      <c r="B60" s="252"/>
      <c r="C60" s="244"/>
      <c r="D60" s="244"/>
      <c r="E60" s="244"/>
      <c r="F60" s="252"/>
      <c r="G60" s="244"/>
      <c r="H60" s="244"/>
      <c r="I60" s="244"/>
      <c r="J60" s="252"/>
      <c r="K60" s="244"/>
      <c r="L60" s="244"/>
    </row>
    <row r="61" spans="2:12">
      <c r="B61" s="252"/>
      <c r="C61" s="244"/>
      <c r="D61" s="244"/>
      <c r="E61" s="244"/>
      <c r="F61" s="252"/>
      <c r="G61" s="244"/>
      <c r="H61" s="244"/>
      <c r="I61" s="244"/>
      <c r="J61" s="252"/>
      <c r="K61" s="244"/>
      <c r="L61" s="244"/>
    </row>
    <row r="62" spans="2:12">
      <c r="B62" s="252"/>
      <c r="C62" s="244"/>
      <c r="D62" s="244"/>
      <c r="E62" s="244"/>
      <c r="F62" s="252"/>
      <c r="G62" s="244"/>
      <c r="H62" s="244"/>
      <c r="I62" s="244"/>
      <c r="J62" s="252"/>
      <c r="K62" s="244"/>
      <c r="L62" s="244"/>
    </row>
    <row r="63" spans="2:12">
      <c r="B63" s="252"/>
      <c r="C63" s="244"/>
      <c r="D63" s="244"/>
      <c r="E63" s="244"/>
      <c r="F63" s="252"/>
      <c r="G63" s="244"/>
      <c r="H63" s="244"/>
      <c r="I63" s="244"/>
      <c r="J63" s="252"/>
      <c r="K63" s="244"/>
      <c r="L63" s="244"/>
    </row>
    <row r="64" spans="2:12">
      <c r="B64" s="252"/>
      <c r="C64" s="244"/>
      <c r="D64" s="244"/>
      <c r="E64" s="244"/>
      <c r="F64" s="252"/>
      <c r="G64" s="244"/>
      <c r="H64" s="244"/>
      <c r="I64" s="244"/>
      <c r="J64" s="252"/>
      <c r="K64" s="244"/>
      <c r="L64" s="244"/>
    </row>
    <row r="65" spans="2:12">
      <c r="B65" s="252"/>
      <c r="C65" s="244"/>
      <c r="D65" s="244"/>
      <c r="E65" s="244"/>
      <c r="F65" s="252"/>
      <c r="G65" s="244"/>
      <c r="H65" s="244"/>
      <c r="I65" s="244"/>
      <c r="J65" s="252"/>
      <c r="K65" s="244"/>
      <c r="L65" s="244"/>
    </row>
    <row r="66" spans="2:12">
      <c r="B66" s="252"/>
      <c r="C66" s="244"/>
      <c r="D66" s="244"/>
      <c r="E66" s="244"/>
      <c r="F66" s="252"/>
      <c r="G66" s="244"/>
      <c r="H66" s="244"/>
      <c r="I66" s="244"/>
      <c r="J66" s="252"/>
      <c r="K66" s="244"/>
      <c r="L66" s="244"/>
    </row>
    <row r="67" spans="2:12">
      <c r="B67" s="252"/>
      <c r="C67" s="244"/>
      <c r="D67" s="244"/>
      <c r="E67" s="244"/>
      <c r="F67" s="252"/>
      <c r="G67" s="244"/>
      <c r="H67" s="244"/>
      <c r="I67" s="244"/>
      <c r="J67" s="252"/>
      <c r="K67" s="244"/>
      <c r="L67" s="244"/>
    </row>
    <row r="68" spans="2:12">
      <c r="B68" s="252"/>
      <c r="C68" s="244"/>
      <c r="D68" s="244"/>
      <c r="E68" s="244"/>
      <c r="F68" s="252"/>
      <c r="G68" s="244"/>
      <c r="H68" s="244"/>
      <c r="I68" s="244"/>
      <c r="J68" s="252"/>
      <c r="K68" s="244"/>
      <c r="L68" s="244"/>
    </row>
    <row r="69" spans="2:12">
      <c r="B69" s="252"/>
      <c r="C69" s="244"/>
      <c r="D69" s="244"/>
      <c r="E69" s="244"/>
      <c r="F69" s="252"/>
      <c r="G69" s="244"/>
      <c r="H69" s="244"/>
      <c r="I69" s="244"/>
      <c r="J69" s="252"/>
      <c r="K69" s="244"/>
      <c r="L69" s="244"/>
    </row>
    <row r="70" spans="2:12">
      <c r="B70" s="252"/>
      <c r="C70" s="244"/>
      <c r="D70" s="244"/>
      <c r="E70" s="244"/>
      <c r="F70" s="252"/>
      <c r="G70" s="244"/>
      <c r="H70" s="244"/>
      <c r="I70" s="244"/>
      <c r="J70" s="252"/>
      <c r="K70" s="244"/>
      <c r="L70" s="244"/>
    </row>
    <row r="71" spans="2:12">
      <c r="B71" s="252"/>
      <c r="C71" s="244"/>
      <c r="D71" s="244"/>
      <c r="E71" s="244"/>
      <c r="F71" s="252"/>
      <c r="G71" s="244"/>
      <c r="H71" s="244"/>
      <c r="I71" s="244"/>
      <c r="J71" s="252"/>
      <c r="K71" s="244"/>
      <c r="L71" s="244"/>
    </row>
    <row r="72" spans="2:12">
      <c r="B72" s="252"/>
      <c r="C72" s="244"/>
      <c r="D72" s="244"/>
      <c r="E72" s="244"/>
      <c r="F72" s="252"/>
      <c r="G72" s="244"/>
      <c r="H72" s="244"/>
      <c r="I72" s="244"/>
      <c r="J72" s="252"/>
      <c r="K72" s="244"/>
      <c r="L72" s="244"/>
    </row>
    <row r="73" spans="2:12">
      <c r="B73" s="252"/>
      <c r="C73" s="244"/>
      <c r="D73" s="244"/>
      <c r="E73" s="244"/>
      <c r="F73" s="252"/>
      <c r="G73" s="244"/>
      <c r="H73" s="244"/>
      <c r="I73" s="244"/>
      <c r="J73" s="252"/>
      <c r="K73" s="244"/>
      <c r="L73" s="244"/>
    </row>
    <row r="74" spans="2:12">
      <c r="B74" s="252"/>
      <c r="C74" s="244"/>
      <c r="D74" s="244"/>
      <c r="E74" s="244"/>
      <c r="F74" s="252"/>
      <c r="G74" s="244"/>
      <c r="H74" s="244"/>
      <c r="I74" s="244"/>
      <c r="J74" s="252"/>
      <c r="K74" s="244"/>
      <c r="L74" s="244"/>
    </row>
    <row r="75" spans="2:12">
      <c r="B75" s="252"/>
      <c r="C75" s="244"/>
      <c r="D75" s="244"/>
      <c r="E75" s="244"/>
      <c r="F75" s="252"/>
      <c r="G75" s="244"/>
      <c r="H75" s="244"/>
      <c r="I75" s="244"/>
      <c r="J75" s="252"/>
      <c r="K75" s="244"/>
      <c r="L75" s="244"/>
    </row>
    <row r="76" spans="2:12">
      <c r="B76" s="252"/>
      <c r="C76" s="244"/>
      <c r="D76" s="244"/>
      <c r="E76" s="244"/>
      <c r="F76" s="252"/>
      <c r="G76" s="244"/>
      <c r="H76" s="244"/>
      <c r="I76" s="244"/>
      <c r="J76" s="252"/>
      <c r="K76" s="244"/>
      <c r="L76" s="244"/>
    </row>
    <row r="77" spans="2:12">
      <c r="B77" s="252"/>
      <c r="C77" s="244"/>
      <c r="D77" s="244"/>
      <c r="E77" s="244"/>
      <c r="F77" s="252"/>
      <c r="G77" s="244"/>
      <c r="H77" s="244"/>
      <c r="I77" s="244"/>
      <c r="J77" s="252"/>
      <c r="K77" s="244"/>
      <c r="L77" s="244"/>
    </row>
    <row r="78" spans="2:12">
      <c r="B78" s="252"/>
      <c r="C78" s="244"/>
      <c r="D78" s="244"/>
      <c r="E78" s="244"/>
      <c r="F78" s="252"/>
      <c r="G78" s="244"/>
      <c r="H78" s="244"/>
      <c r="I78" s="244"/>
      <c r="J78" s="252"/>
      <c r="K78" s="244"/>
      <c r="L78" s="244"/>
    </row>
    <row r="79" spans="2:12">
      <c r="B79" s="252"/>
      <c r="C79" s="244"/>
      <c r="D79" s="244"/>
      <c r="E79" s="244"/>
      <c r="F79" s="252"/>
      <c r="G79" s="244"/>
      <c r="H79" s="244"/>
      <c r="I79" s="244"/>
      <c r="J79" s="252"/>
      <c r="K79" s="244"/>
      <c r="L79" s="244"/>
    </row>
    <row r="80" spans="2:12">
      <c r="B80" s="252"/>
      <c r="C80" s="244"/>
      <c r="D80" s="244"/>
      <c r="E80" s="244"/>
      <c r="F80" s="252"/>
      <c r="G80" s="244"/>
      <c r="H80" s="244"/>
      <c r="I80" s="244"/>
      <c r="J80" s="252"/>
      <c r="K80" s="244"/>
      <c r="L80" s="244"/>
    </row>
    <row r="81" spans="2:12">
      <c r="B81" s="252"/>
      <c r="C81" s="244"/>
      <c r="D81" s="244"/>
      <c r="E81" s="244"/>
      <c r="F81" s="252"/>
      <c r="G81" s="244"/>
      <c r="H81" s="244"/>
      <c r="I81" s="244"/>
      <c r="J81" s="252"/>
      <c r="K81" s="244"/>
      <c r="L81" s="244"/>
    </row>
    <row r="82" spans="2:12">
      <c r="B82" s="252"/>
      <c r="C82" s="244"/>
      <c r="D82" s="244"/>
      <c r="E82" s="244"/>
      <c r="F82" s="252"/>
      <c r="G82" s="244"/>
      <c r="H82" s="244"/>
      <c r="I82" s="244"/>
      <c r="J82" s="252"/>
      <c r="K82" s="244"/>
      <c r="L82" s="244"/>
    </row>
    <row r="83" spans="2:12">
      <c r="B83" s="252"/>
      <c r="C83" s="244"/>
      <c r="D83" s="244"/>
      <c r="E83" s="244"/>
      <c r="F83" s="252"/>
      <c r="G83" s="244"/>
      <c r="H83" s="244"/>
      <c r="I83" s="244"/>
      <c r="J83" s="252"/>
      <c r="K83" s="244"/>
      <c r="L83" s="244"/>
    </row>
    <row r="84" spans="2:12">
      <c r="B84" s="252"/>
      <c r="C84" s="244"/>
      <c r="D84" s="244"/>
      <c r="E84" s="244"/>
      <c r="F84" s="252"/>
      <c r="G84" s="244"/>
      <c r="H84" s="244"/>
      <c r="I84" s="244"/>
      <c r="J84" s="252"/>
      <c r="K84" s="244"/>
      <c r="L84" s="244"/>
    </row>
    <row r="85" spans="2:12">
      <c r="B85" s="252"/>
      <c r="C85" s="244"/>
      <c r="D85" s="244"/>
      <c r="E85" s="244"/>
      <c r="F85" s="252"/>
      <c r="G85" s="244"/>
      <c r="H85" s="244"/>
      <c r="I85" s="244"/>
      <c r="J85" s="252"/>
      <c r="K85" s="244"/>
      <c r="L85" s="244"/>
    </row>
    <row r="86" spans="2:12">
      <c r="B86" s="252"/>
      <c r="C86" s="244"/>
      <c r="D86" s="244"/>
      <c r="E86" s="244"/>
      <c r="F86" s="252"/>
      <c r="G86" s="244"/>
      <c r="H86" s="244"/>
      <c r="I86" s="244"/>
      <c r="J86" s="252"/>
      <c r="K86" s="244"/>
      <c r="L86" s="244"/>
    </row>
    <row r="87" spans="2:12">
      <c r="B87" s="252"/>
      <c r="C87" s="244"/>
      <c r="D87" s="244"/>
      <c r="E87" s="244"/>
      <c r="F87" s="252"/>
      <c r="G87" s="244"/>
      <c r="H87" s="244"/>
      <c r="I87" s="244"/>
      <c r="J87" s="252"/>
      <c r="K87" s="244"/>
      <c r="L87" s="244"/>
    </row>
    <row r="88" spans="2:12">
      <c r="B88" s="252"/>
      <c r="C88" s="244"/>
      <c r="D88" s="244"/>
      <c r="E88" s="244"/>
      <c r="F88" s="252"/>
      <c r="G88" s="244"/>
      <c r="H88" s="244"/>
      <c r="I88" s="244"/>
      <c r="J88" s="252"/>
      <c r="K88" s="244"/>
      <c r="L88" s="244"/>
    </row>
    <row r="89" spans="2:12">
      <c r="B89" s="252"/>
      <c r="C89" s="244"/>
      <c r="D89" s="244"/>
      <c r="E89" s="244"/>
      <c r="F89" s="252"/>
      <c r="G89" s="244"/>
      <c r="H89" s="244"/>
      <c r="I89" s="244"/>
      <c r="J89" s="252"/>
      <c r="K89" s="244"/>
      <c r="L89" s="244"/>
    </row>
    <row r="90" spans="2:12">
      <c r="B90" s="252"/>
      <c r="C90" s="244"/>
      <c r="D90" s="244"/>
      <c r="E90" s="244"/>
      <c r="F90" s="252"/>
      <c r="G90" s="244"/>
      <c r="H90" s="244"/>
      <c r="I90" s="244"/>
      <c r="J90" s="252"/>
      <c r="K90" s="244"/>
      <c r="L90" s="244"/>
    </row>
    <row r="91" spans="2:12">
      <c r="B91" s="252"/>
      <c r="C91" s="244"/>
      <c r="D91" s="244"/>
      <c r="E91" s="244"/>
      <c r="F91" s="252"/>
      <c r="G91" s="244"/>
      <c r="H91" s="244"/>
      <c r="I91" s="244"/>
      <c r="J91" s="252"/>
      <c r="K91" s="244"/>
      <c r="L91" s="244"/>
    </row>
    <row r="92" spans="2:12">
      <c r="B92" s="252"/>
      <c r="C92" s="244"/>
      <c r="D92" s="244"/>
      <c r="E92" s="244"/>
      <c r="F92" s="252"/>
      <c r="G92" s="244"/>
      <c r="H92" s="244"/>
      <c r="I92" s="244"/>
      <c r="J92" s="252"/>
      <c r="K92" s="244"/>
      <c r="L92" s="244"/>
    </row>
    <row r="93" spans="2:12">
      <c r="B93" s="252"/>
      <c r="C93" s="244"/>
      <c r="D93" s="244"/>
      <c r="E93" s="244"/>
      <c r="F93" s="252"/>
      <c r="G93" s="244"/>
      <c r="H93" s="244"/>
      <c r="I93" s="244"/>
      <c r="J93" s="252"/>
      <c r="K93" s="244"/>
      <c r="L93" s="244"/>
    </row>
    <row r="94" spans="2:12">
      <c r="B94" s="252"/>
      <c r="C94" s="244"/>
      <c r="D94" s="244"/>
      <c r="E94" s="244"/>
      <c r="F94" s="252"/>
      <c r="G94" s="244"/>
      <c r="H94" s="244"/>
      <c r="I94" s="244"/>
      <c r="J94" s="252"/>
      <c r="K94" s="244"/>
      <c r="L94" s="244"/>
    </row>
    <row r="95" spans="2:12">
      <c r="B95" s="252"/>
      <c r="C95" s="244"/>
      <c r="D95" s="244"/>
      <c r="E95" s="244"/>
      <c r="F95" s="252"/>
      <c r="G95" s="244"/>
      <c r="H95" s="244"/>
      <c r="I95" s="244"/>
      <c r="J95" s="252"/>
      <c r="K95" s="244"/>
      <c r="L95" s="244"/>
    </row>
    <row r="96" spans="2:12">
      <c r="B96" s="252"/>
      <c r="C96" s="244"/>
      <c r="D96" s="244"/>
      <c r="E96" s="244"/>
      <c r="F96" s="252"/>
      <c r="G96" s="244"/>
      <c r="H96" s="244"/>
      <c r="I96" s="244"/>
      <c r="J96" s="252"/>
      <c r="K96" s="244"/>
      <c r="L96" s="244"/>
    </row>
    <row r="97" spans="2:12">
      <c r="B97" s="252"/>
      <c r="C97" s="244"/>
      <c r="D97" s="244"/>
      <c r="E97" s="244"/>
      <c r="F97" s="252"/>
      <c r="G97" s="244"/>
      <c r="H97" s="244"/>
      <c r="I97" s="244"/>
      <c r="J97" s="252"/>
      <c r="K97" s="244"/>
      <c r="L97" s="244"/>
    </row>
    <row r="98" spans="2:12">
      <c r="B98" s="252"/>
      <c r="C98" s="244"/>
      <c r="D98" s="244"/>
      <c r="E98" s="244"/>
      <c r="F98" s="252"/>
      <c r="G98" s="244"/>
      <c r="H98" s="244"/>
      <c r="I98" s="244"/>
      <c r="J98" s="252"/>
      <c r="K98" s="244"/>
      <c r="L98" s="244"/>
    </row>
    <row r="99" spans="2:12">
      <c r="B99" s="252"/>
      <c r="C99" s="244"/>
      <c r="D99" s="244"/>
      <c r="E99" s="244"/>
      <c r="F99" s="252"/>
      <c r="G99" s="244"/>
      <c r="H99" s="244"/>
      <c r="I99" s="244"/>
      <c r="J99" s="252"/>
      <c r="K99" s="244"/>
      <c r="L99" s="244"/>
    </row>
    <row r="100" spans="2:12">
      <c r="B100" s="252"/>
      <c r="C100" s="244"/>
      <c r="D100" s="244"/>
      <c r="E100" s="244"/>
      <c r="F100" s="252"/>
      <c r="G100" s="244"/>
      <c r="H100" s="244"/>
      <c r="I100" s="244"/>
      <c r="J100" s="252"/>
      <c r="K100" s="244"/>
      <c r="L100" s="244"/>
    </row>
    <row r="101" spans="2:12">
      <c r="B101" s="252"/>
      <c r="C101" s="244"/>
      <c r="D101" s="244"/>
      <c r="E101" s="244"/>
      <c r="F101" s="252"/>
      <c r="G101" s="244"/>
      <c r="H101" s="244"/>
      <c r="I101" s="244"/>
      <c r="J101" s="252"/>
      <c r="K101" s="244"/>
      <c r="L101" s="244"/>
    </row>
    <row r="102" spans="2:12">
      <c r="B102" s="252"/>
      <c r="C102" s="244"/>
      <c r="D102" s="244"/>
      <c r="E102" s="244"/>
      <c r="F102" s="252"/>
      <c r="G102" s="244"/>
      <c r="H102" s="244"/>
      <c r="I102" s="244"/>
      <c r="J102" s="252"/>
      <c r="K102" s="244"/>
      <c r="L102" s="244"/>
    </row>
    <row r="103" spans="2:12">
      <c r="B103" s="252"/>
      <c r="C103" s="244"/>
      <c r="D103" s="244"/>
      <c r="E103" s="244"/>
      <c r="F103" s="252"/>
      <c r="G103" s="244"/>
      <c r="H103" s="244"/>
      <c r="I103" s="244"/>
      <c r="J103" s="252"/>
      <c r="K103" s="244"/>
      <c r="L103" s="244"/>
    </row>
    <row r="104" spans="2:12">
      <c r="B104" s="252"/>
      <c r="C104" s="244"/>
      <c r="D104" s="244"/>
      <c r="E104" s="244"/>
      <c r="F104" s="252"/>
      <c r="G104" s="244"/>
      <c r="H104" s="244"/>
      <c r="I104" s="244"/>
      <c r="J104" s="252"/>
      <c r="K104" s="244"/>
      <c r="L104" s="244"/>
    </row>
    <row r="105" spans="2:12">
      <c r="B105" s="252"/>
      <c r="C105" s="244"/>
      <c r="D105" s="244"/>
      <c r="E105" s="244"/>
      <c r="F105" s="252"/>
      <c r="G105" s="244"/>
      <c r="H105" s="244"/>
      <c r="I105" s="244"/>
      <c r="J105" s="252"/>
      <c r="K105" s="244"/>
      <c r="L105" s="244"/>
    </row>
    <row r="106" spans="2:12">
      <c r="B106" s="252"/>
      <c r="C106" s="244"/>
      <c r="D106" s="244"/>
      <c r="E106" s="244"/>
      <c r="F106" s="252"/>
      <c r="G106" s="244"/>
      <c r="H106" s="244"/>
      <c r="I106" s="244"/>
      <c r="J106" s="252"/>
      <c r="K106" s="244"/>
      <c r="L106" s="244"/>
    </row>
    <row r="107" spans="2:12">
      <c r="B107" s="252"/>
      <c r="C107" s="244"/>
      <c r="D107" s="244"/>
      <c r="E107" s="244"/>
      <c r="F107" s="252"/>
      <c r="G107" s="244"/>
      <c r="H107" s="244"/>
      <c r="I107" s="244"/>
      <c r="J107" s="252"/>
      <c r="K107" s="244"/>
      <c r="L107" s="244"/>
    </row>
    <row r="108" spans="2:12">
      <c r="B108" s="252"/>
      <c r="C108" s="244"/>
      <c r="D108" s="244"/>
      <c r="E108" s="244"/>
      <c r="F108" s="252"/>
      <c r="G108" s="244"/>
      <c r="H108" s="244"/>
      <c r="I108" s="244"/>
      <c r="J108" s="252"/>
      <c r="K108" s="244"/>
      <c r="L108" s="244"/>
    </row>
    <row r="109" spans="2:12">
      <c r="B109" s="252"/>
      <c r="C109" s="244"/>
      <c r="D109" s="244"/>
      <c r="E109" s="244"/>
      <c r="F109" s="252"/>
      <c r="G109" s="244"/>
      <c r="H109" s="244"/>
      <c r="I109" s="244"/>
      <c r="J109" s="252"/>
      <c r="K109" s="244"/>
      <c r="L109" s="244"/>
    </row>
    <row r="110" spans="2:12">
      <c r="B110" s="252"/>
      <c r="C110" s="244"/>
      <c r="D110" s="244"/>
      <c r="E110" s="244"/>
      <c r="F110" s="252"/>
      <c r="G110" s="244"/>
      <c r="H110" s="244"/>
      <c r="I110" s="244"/>
      <c r="J110" s="252"/>
      <c r="K110" s="244"/>
      <c r="L110" s="244"/>
    </row>
    <row r="111" spans="2:12">
      <c r="B111" s="252"/>
      <c r="C111" s="244"/>
      <c r="D111" s="244"/>
      <c r="E111" s="244"/>
      <c r="F111" s="252"/>
      <c r="G111" s="244"/>
      <c r="H111" s="244"/>
      <c r="I111" s="244"/>
      <c r="J111" s="252"/>
      <c r="K111" s="244"/>
      <c r="L111" s="244"/>
    </row>
    <row r="112" spans="2:12">
      <c r="B112" s="252"/>
      <c r="C112" s="244"/>
      <c r="D112" s="244"/>
      <c r="E112" s="244"/>
      <c r="F112" s="252"/>
      <c r="G112" s="244"/>
      <c r="H112" s="244"/>
      <c r="I112" s="244"/>
      <c r="J112" s="252"/>
      <c r="K112" s="244"/>
      <c r="L112" s="244"/>
    </row>
    <row r="113" spans="2:12">
      <c r="B113" s="252"/>
      <c r="C113" s="244"/>
      <c r="D113" s="244"/>
      <c r="E113" s="244"/>
      <c r="F113" s="252"/>
      <c r="G113" s="244"/>
      <c r="H113" s="244"/>
      <c r="I113" s="244"/>
      <c r="J113" s="252"/>
      <c r="K113" s="244"/>
      <c r="L113" s="244"/>
    </row>
    <row r="114" spans="2:12">
      <c r="B114" s="252"/>
      <c r="C114" s="244"/>
      <c r="D114" s="244"/>
      <c r="E114" s="244"/>
      <c r="F114" s="252"/>
      <c r="G114" s="244"/>
      <c r="H114" s="244"/>
      <c r="I114" s="244"/>
      <c r="J114" s="252"/>
      <c r="K114" s="244"/>
      <c r="L114" s="244"/>
    </row>
    <row r="115" spans="2:12">
      <c r="B115" s="252"/>
      <c r="C115" s="244"/>
      <c r="D115" s="244"/>
      <c r="E115" s="244"/>
      <c r="F115" s="252"/>
      <c r="G115" s="244"/>
      <c r="H115" s="244"/>
      <c r="I115" s="244"/>
      <c r="J115" s="252"/>
      <c r="K115" s="244"/>
      <c r="L115" s="244"/>
    </row>
    <row r="116" spans="2:12">
      <c r="B116" s="252"/>
      <c r="C116" s="244"/>
      <c r="D116" s="244"/>
      <c r="E116" s="244"/>
      <c r="F116" s="252"/>
      <c r="G116" s="244"/>
      <c r="H116" s="244"/>
      <c r="I116" s="244"/>
      <c r="J116" s="252"/>
      <c r="K116" s="244"/>
      <c r="L116" s="244"/>
    </row>
    <row r="117" spans="2:12">
      <c r="B117" s="252"/>
      <c r="C117" s="244"/>
      <c r="D117" s="244"/>
      <c r="E117" s="244"/>
      <c r="F117" s="252"/>
      <c r="G117" s="244"/>
      <c r="H117" s="244"/>
      <c r="I117" s="244"/>
      <c r="J117" s="252"/>
      <c r="K117" s="244"/>
      <c r="L117" s="244"/>
    </row>
    <row r="118" spans="2:12">
      <c r="B118" s="252"/>
      <c r="C118" s="244"/>
      <c r="D118" s="244"/>
      <c r="E118" s="244"/>
      <c r="F118" s="252"/>
      <c r="G118" s="244"/>
      <c r="H118" s="244"/>
      <c r="I118" s="244"/>
      <c r="J118" s="252"/>
      <c r="K118" s="244"/>
      <c r="L118" s="244"/>
    </row>
    <row r="119" spans="2:12">
      <c r="B119" s="252"/>
      <c r="C119" s="244"/>
      <c r="D119" s="244"/>
      <c r="E119" s="244"/>
      <c r="F119" s="252"/>
      <c r="G119" s="244"/>
      <c r="H119" s="244"/>
      <c r="I119" s="244"/>
      <c r="J119" s="252"/>
      <c r="K119" s="244"/>
      <c r="L119" s="244"/>
    </row>
    <row r="120" spans="2:12">
      <c r="B120" s="252"/>
      <c r="C120" s="244"/>
      <c r="D120" s="244"/>
      <c r="E120" s="244"/>
      <c r="F120" s="252"/>
      <c r="G120" s="244"/>
      <c r="H120" s="244"/>
      <c r="I120" s="244"/>
      <c r="J120" s="252"/>
      <c r="K120" s="244"/>
      <c r="L120" s="244"/>
    </row>
    <row r="121" spans="2:12">
      <c r="B121" s="252"/>
      <c r="C121" s="244"/>
      <c r="D121" s="244"/>
      <c r="E121" s="244"/>
      <c r="F121" s="252"/>
      <c r="G121" s="244"/>
      <c r="H121" s="244"/>
      <c r="I121" s="244"/>
      <c r="J121" s="252"/>
      <c r="K121" s="244"/>
      <c r="L121" s="244"/>
    </row>
    <row r="122" spans="2:12">
      <c r="B122" s="252"/>
      <c r="C122" s="244"/>
      <c r="D122" s="244"/>
      <c r="E122" s="244"/>
      <c r="F122" s="252"/>
      <c r="G122" s="244"/>
      <c r="H122" s="244"/>
      <c r="I122" s="244"/>
      <c r="J122" s="252"/>
      <c r="K122" s="244"/>
      <c r="L122" s="244"/>
    </row>
    <row r="123" spans="2:12">
      <c r="B123" s="252"/>
      <c r="C123" s="244"/>
      <c r="D123" s="244"/>
      <c r="E123" s="244"/>
      <c r="F123" s="252"/>
      <c r="G123" s="244"/>
      <c r="H123" s="244"/>
      <c r="I123" s="244"/>
      <c r="J123" s="252"/>
      <c r="K123" s="244"/>
      <c r="L123" s="244"/>
    </row>
    <row r="124" spans="2:12">
      <c r="B124" s="252"/>
      <c r="C124" s="244"/>
      <c r="D124" s="244"/>
      <c r="E124" s="244"/>
      <c r="F124" s="252"/>
      <c r="G124" s="244"/>
      <c r="H124" s="244"/>
      <c r="I124" s="244"/>
      <c r="J124" s="252"/>
      <c r="K124" s="244"/>
      <c r="L124" s="244"/>
    </row>
    <row r="125" spans="2:12">
      <c r="B125" s="252"/>
      <c r="C125" s="244"/>
      <c r="D125" s="244"/>
      <c r="E125" s="244"/>
      <c r="F125" s="252"/>
      <c r="G125" s="244"/>
      <c r="H125" s="244"/>
      <c r="I125" s="244"/>
      <c r="J125" s="252"/>
      <c r="K125" s="244"/>
      <c r="L125" s="244"/>
    </row>
    <row r="126" spans="2:12">
      <c r="B126" s="252"/>
      <c r="C126" s="244"/>
      <c r="D126" s="244"/>
      <c r="E126" s="244"/>
      <c r="F126" s="252"/>
      <c r="G126" s="244"/>
      <c r="H126" s="244"/>
      <c r="I126" s="244"/>
      <c r="J126" s="252"/>
      <c r="K126" s="244"/>
      <c r="L126" s="244"/>
    </row>
    <row r="127" spans="2:12">
      <c r="B127" s="252"/>
      <c r="C127" s="244"/>
      <c r="D127" s="244"/>
      <c r="E127" s="244"/>
      <c r="F127" s="252"/>
      <c r="G127" s="244"/>
      <c r="H127" s="244"/>
      <c r="I127" s="244"/>
      <c r="J127" s="252"/>
      <c r="K127" s="244"/>
      <c r="L127" s="244"/>
    </row>
    <row r="128" spans="2:12">
      <c r="B128" s="252"/>
      <c r="C128" s="244"/>
      <c r="D128" s="244"/>
      <c r="E128" s="244"/>
      <c r="F128" s="252"/>
      <c r="G128" s="244"/>
      <c r="H128" s="244"/>
      <c r="I128" s="244"/>
      <c r="J128" s="252"/>
      <c r="K128" s="244"/>
      <c r="L128" s="244"/>
    </row>
    <row r="129" spans="2:12">
      <c r="B129" s="252"/>
      <c r="C129" s="244"/>
      <c r="D129" s="244"/>
      <c r="E129" s="244"/>
      <c r="F129" s="252"/>
      <c r="G129" s="244"/>
      <c r="H129" s="244"/>
      <c r="I129" s="244"/>
      <c r="J129" s="252"/>
      <c r="K129" s="244"/>
      <c r="L129" s="244"/>
    </row>
    <row r="130" spans="2:12">
      <c r="B130" s="252"/>
      <c r="C130" s="244"/>
      <c r="D130" s="244"/>
      <c r="E130" s="244"/>
      <c r="F130" s="252"/>
      <c r="G130" s="244"/>
      <c r="H130" s="244"/>
      <c r="I130" s="244"/>
      <c r="J130" s="252"/>
      <c r="K130" s="244"/>
      <c r="L130" s="244"/>
    </row>
    <row r="131" spans="2:12">
      <c r="B131" s="252"/>
      <c r="C131" s="244"/>
      <c r="D131" s="244"/>
      <c r="E131" s="244"/>
      <c r="F131" s="252"/>
      <c r="G131" s="244"/>
      <c r="H131" s="244"/>
      <c r="I131" s="244"/>
      <c r="J131" s="252"/>
      <c r="K131" s="244"/>
      <c r="L131" s="244"/>
    </row>
    <row r="132" spans="2:12">
      <c r="B132" s="252"/>
      <c r="C132" s="244"/>
      <c r="D132" s="244"/>
      <c r="E132" s="244"/>
      <c r="F132" s="252"/>
      <c r="G132" s="244"/>
      <c r="H132" s="244"/>
      <c r="I132" s="244"/>
      <c r="J132" s="252"/>
      <c r="K132" s="244"/>
      <c r="L132" s="244"/>
    </row>
    <row r="133" spans="2:12">
      <c r="B133" s="252"/>
      <c r="C133" s="244"/>
      <c r="D133" s="244"/>
      <c r="E133" s="244"/>
      <c r="F133" s="252"/>
      <c r="G133" s="244"/>
      <c r="H133" s="244"/>
      <c r="I133" s="244"/>
      <c r="J133" s="252"/>
      <c r="K133" s="244"/>
      <c r="L133" s="244"/>
    </row>
    <row r="134" spans="2:12">
      <c r="B134" s="252"/>
      <c r="C134" s="244"/>
      <c r="D134" s="244"/>
      <c r="E134" s="244"/>
      <c r="F134" s="252"/>
      <c r="G134" s="244"/>
      <c r="H134" s="244"/>
      <c r="I134" s="244"/>
      <c r="J134" s="252"/>
      <c r="K134" s="244"/>
      <c r="L134" s="244"/>
    </row>
    <row r="135" spans="2:12">
      <c r="B135" s="252"/>
      <c r="C135" s="244"/>
      <c r="D135" s="244"/>
      <c r="E135" s="244"/>
      <c r="F135" s="252"/>
      <c r="G135" s="244"/>
      <c r="H135" s="244"/>
      <c r="I135" s="244"/>
      <c r="J135" s="252"/>
      <c r="K135" s="244"/>
      <c r="L135" s="244"/>
    </row>
    <row r="136" spans="2:12">
      <c r="B136" s="252"/>
      <c r="C136" s="244"/>
      <c r="D136" s="244"/>
      <c r="E136" s="244"/>
      <c r="F136" s="252"/>
      <c r="G136" s="244"/>
      <c r="H136" s="244"/>
      <c r="I136" s="244"/>
      <c r="J136" s="252"/>
      <c r="K136" s="244"/>
      <c r="L136" s="244"/>
    </row>
    <row r="137" spans="2:12">
      <c r="B137" s="252"/>
      <c r="C137" s="244"/>
      <c r="D137" s="244"/>
      <c r="E137" s="244"/>
      <c r="F137" s="252"/>
      <c r="G137" s="244"/>
      <c r="H137" s="244"/>
      <c r="I137" s="244"/>
      <c r="J137" s="252"/>
      <c r="K137" s="244"/>
      <c r="L137" s="244"/>
    </row>
    <row r="138" spans="2:12">
      <c r="B138" s="252"/>
      <c r="C138" s="244"/>
      <c r="D138" s="244"/>
      <c r="E138" s="244"/>
      <c r="F138" s="252"/>
      <c r="G138" s="244"/>
      <c r="H138" s="244"/>
      <c r="I138" s="244"/>
      <c r="J138" s="252"/>
      <c r="K138" s="244"/>
      <c r="L138" s="244"/>
    </row>
    <row r="139" spans="2:12">
      <c r="B139" s="252"/>
      <c r="C139" s="244"/>
      <c r="D139" s="244"/>
      <c r="E139" s="244"/>
      <c r="F139" s="252"/>
      <c r="G139" s="244"/>
      <c r="H139" s="244"/>
      <c r="I139" s="244"/>
      <c r="J139" s="252"/>
      <c r="K139" s="244"/>
      <c r="L139" s="244"/>
    </row>
    <row r="140" spans="2:12">
      <c r="B140" s="252"/>
      <c r="C140" s="244"/>
      <c r="D140" s="244"/>
      <c r="E140" s="244"/>
      <c r="F140" s="252"/>
      <c r="G140" s="244"/>
      <c r="H140" s="244"/>
      <c r="I140" s="244"/>
      <c r="J140" s="252"/>
      <c r="K140" s="244"/>
      <c r="L140" s="244"/>
    </row>
    <row r="141" spans="2:12">
      <c r="B141" s="252"/>
      <c r="C141" s="244"/>
      <c r="D141" s="244"/>
      <c r="E141" s="244"/>
      <c r="F141" s="252"/>
      <c r="G141" s="244"/>
      <c r="H141" s="244"/>
      <c r="I141" s="244"/>
      <c r="J141" s="252"/>
      <c r="K141" s="244"/>
      <c r="L141" s="244"/>
    </row>
    <row r="142" spans="2:12">
      <c r="B142" s="252"/>
      <c r="C142" s="244"/>
      <c r="D142" s="244"/>
      <c r="E142" s="244"/>
      <c r="F142" s="252"/>
      <c r="G142" s="244"/>
      <c r="H142" s="244"/>
      <c r="I142" s="244"/>
      <c r="J142" s="252"/>
      <c r="K142" s="244"/>
      <c r="L142" s="244"/>
    </row>
    <row r="143" spans="2:12">
      <c r="B143" s="252"/>
      <c r="C143" s="244"/>
      <c r="D143" s="244"/>
      <c r="E143" s="244"/>
      <c r="F143" s="252"/>
      <c r="G143" s="244"/>
      <c r="H143" s="244"/>
      <c r="I143" s="244"/>
      <c r="J143" s="252"/>
      <c r="K143" s="244"/>
      <c r="L143" s="244"/>
    </row>
    <row r="144" spans="2:12">
      <c r="B144" s="252"/>
      <c r="C144" s="244"/>
      <c r="D144" s="244"/>
      <c r="E144" s="244"/>
      <c r="F144" s="252"/>
      <c r="G144" s="244"/>
      <c r="H144" s="244"/>
      <c r="I144" s="244"/>
      <c r="J144" s="252"/>
      <c r="K144" s="244"/>
      <c r="L144" s="244"/>
    </row>
    <row r="145" spans="2:12">
      <c r="B145" s="252"/>
      <c r="C145" s="244"/>
      <c r="D145" s="244"/>
      <c r="E145" s="244"/>
      <c r="F145" s="252"/>
      <c r="G145" s="244"/>
      <c r="H145" s="244"/>
      <c r="I145" s="244"/>
      <c r="J145" s="252"/>
      <c r="K145" s="244"/>
      <c r="L145" s="244"/>
    </row>
    <row r="146" spans="2:12">
      <c r="B146" s="252"/>
      <c r="C146" s="244"/>
      <c r="D146" s="244"/>
      <c r="E146" s="244"/>
      <c r="F146" s="252"/>
      <c r="G146" s="244"/>
      <c r="H146" s="244"/>
      <c r="I146" s="244"/>
      <c r="J146" s="252"/>
      <c r="K146" s="244"/>
      <c r="L146" s="244"/>
    </row>
    <row r="147" spans="2:12">
      <c r="B147" s="252"/>
      <c r="C147" s="244"/>
      <c r="D147" s="244"/>
      <c r="E147" s="244"/>
      <c r="F147" s="252"/>
      <c r="G147" s="244"/>
      <c r="H147" s="244"/>
      <c r="I147" s="244"/>
      <c r="J147" s="252"/>
      <c r="K147" s="244"/>
      <c r="L147" s="244"/>
    </row>
    <row r="148" spans="2:12">
      <c r="B148" s="252"/>
      <c r="C148" s="244"/>
      <c r="D148" s="244"/>
      <c r="E148" s="244"/>
      <c r="F148" s="252"/>
      <c r="G148" s="244"/>
      <c r="H148" s="244"/>
      <c r="I148" s="244"/>
      <c r="J148" s="252"/>
      <c r="K148" s="244"/>
      <c r="L148" s="244"/>
    </row>
    <row r="149" spans="2:12">
      <c r="B149" s="252"/>
      <c r="C149" s="244"/>
      <c r="D149" s="244"/>
      <c r="E149" s="244"/>
      <c r="F149" s="252"/>
      <c r="G149" s="244"/>
      <c r="H149" s="244"/>
      <c r="I149" s="244"/>
      <c r="J149" s="252"/>
      <c r="K149" s="244"/>
      <c r="L149" s="244"/>
    </row>
    <row r="150" spans="2:12">
      <c r="B150" s="252"/>
      <c r="C150" s="244"/>
      <c r="D150" s="244"/>
      <c r="E150" s="244"/>
      <c r="F150" s="252"/>
      <c r="G150" s="244"/>
      <c r="H150" s="244"/>
      <c r="I150" s="244"/>
      <c r="J150" s="252"/>
      <c r="K150" s="244"/>
      <c r="L150" s="244"/>
    </row>
    <row r="151" spans="2:12">
      <c r="B151" s="252"/>
      <c r="C151" s="244"/>
      <c r="D151" s="244"/>
      <c r="E151" s="244"/>
      <c r="F151" s="252"/>
      <c r="G151" s="244"/>
      <c r="H151" s="244"/>
      <c r="I151" s="244"/>
      <c r="J151" s="252"/>
      <c r="K151" s="244"/>
      <c r="L151" s="244"/>
    </row>
    <row r="152" spans="2:12">
      <c r="B152" s="252"/>
      <c r="C152" s="244"/>
      <c r="D152" s="244"/>
      <c r="E152" s="244"/>
      <c r="F152" s="252"/>
      <c r="G152" s="244"/>
      <c r="H152" s="244"/>
      <c r="I152" s="244"/>
      <c r="J152" s="252"/>
      <c r="K152" s="244"/>
      <c r="L152" s="244"/>
    </row>
    <row r="153" spans="2:12">
      <c r="B153" s="252"/>
      <c r="C153" s="244"/>
      <c r="D153" s="244"/>
      <c r="E153" s="244"/>
      <c r="F153" s="252"/>
      <c r="G153" s="244"/>
      <c r="H153" s="244"/>
      <c r="I153" s="244"/>
      <c r="J153" s="252"/>
      <c r="K153" s="244"/>
      <c r="L153" s="244"/>
    </row>
    <row r="154" spans="2:12">
      <c r="B154" s="252"/>
      <c r="C154" s="244"/>
      <c r="D154" s="244"/>
      <c r="E154" s="244"/>
      <c r="F154" s="252"/>
      <c r="G154" s="244"/>
      <c r="H154" s="244"/>
      <c r="I154" s="244"/>
      <c r="J154" s="252"/>
      <c r="K154" s="244"/>
      <c r="L154" s="244"/>
    </row>
    <row r="155" spans="2:12">
      <c r="B155" s="252"/>
      <c r="C155" s="244"/>
      <c r="D155" s="244"/>
      <c r="E155" s="244"/>
      <c r="F155" s="252"/>
      <c r="G155" s="244"/>
      <c r="H155" s="244"/>
      <c r="I155" s="244"/>
      <c r="J155" s="252"/>
      <c r="K155" s="244"/>
      <c r="L155" s="244"/>
    </row>
    <row r="156" spans="2:12">
      <c r="B156" s="252"/>
      <c r="C156" s="244"/>
      <c r="D156" s="244"/>
      <c r="E156" s="244"/>
      <c r="F156" s="252"/>
      <c r="G156" s="244"/>
      <c r="H156" s="244"/>
      <c r="I156" s="244"/>
      <c r="J156" s="252"/>
      <c r="K156" s="244"/>
      <c r="L156" s="244"/>
    </row>
    <row r="157" spans="2:12">
      <c r="B157" s="252"/>
      <c r="C157" s="244"/>
      <c r="D157" s="244"/>
      <c r="E157" s="244"/>
      <c r="F157" s="252"/>
      <c r="G157" s="244"/>
      <c r="H157" s="244"/>
      <c r="I157" s="244"/>
      <c r="J157" s="252"/>
      <c r="K157" s="244"/>
      <c r="L157" s="244"/>
    </row>
    <row r="158" spans="2:12">
      <c r="B158" s="252"/>
      <c r="C158" s="244"/>
      <c r="D158" s="244"/>
      <c r="E158" s="244"/>
      <c r="F158" s="252"/>
      <c r="G158" s="244"/>
      <c r="H158" s="244"/>
      <c r="I158" s="244"/>
      <c r="J158" s="252"/>
      <c r="K158" s="244"/>
      <c r="L158" s="244"/>
    </row>
    <row r="159" spans="2:12">
      <c r="B159" s="252"/>
      <c r="C159" s="244"/>
      <c r="D159" s="244"/>
      <c r="E159" s="244"/>
      <c r="F159" s="252"/>
      <c r="G159" s="244"/>
      <c r="H159" s="244"/>
      <c r="I159" s="244"/>
      <c r="J159" s="252"/>
      <c r="K159" s="244"/>
      <c r="L159" s="244"/>
    </row>
    <row r="160" spans="2:12">
      <c r="B160" s="252"/>
      <c r="C160" s="244"/>
      <c r="D160" s="244"/>
      <c r="E160" s="244"/>
      <c r="F160" s="252"/>
      <c r="G160" s="244"/>
      <c r="H160" s="244"/>
      <c r="I160" s="244"/>
      <c r="J160" s="252"/>
      <c r="K160" s="244"/>
      <c r="L160" s="244"/>
    </row>
    <row r="161" spans="2:12">
      <c r="B161" s="252"/>
      <c r="C161" s="244"/>
      <c r="D161" s="244"/>
      <c r="E161" s="244"/>
      <c r="F161" s="252"/>
      <c r="G161" s="244"/>
      <c r="H161" s="244"/>
      <c r="I161" s="244"/>
      <c r="J161" s="252"/>
      <c r="K161" s="244"/>
      <c r="L161" s="244"/>
    </row>
    <row r="162" spans="2:12">
      <c r="B162" s="252"/>
      <c r="C162" s="244"/>
      <c r="D162" s="244"/>
      <c r="E162" s="244"/>
      <c r="F162" s="252"/>
      <c r="G162" s="244"/>
      <c r="H162" s="244"/>
      <c r="I162" s="244"/>
      <c r="J162" s="252"/>
      <c r="K162" s="244"/>
      <c r="L162" s="244"/>
    </row>
  </sheetData>
  <mergeCells count="11">
    <mergeCell ref="B11:L11"/>
    <mergeCell ref="A6:O6"/>
    <mergeCell ref="A8:A9"/>
    <mergeCell ref="B8:D8"/>
    <mergeCell ref="F8:H8"/>
    <mergeCell ref="J8:L8"/>
    <mergeCell ref="A36:O36"/>
    <mergeCell ref="A37:O37"/>
    <mergeCell ref="A38:O38"/>
    <mergeCell ref="A39:L39"/>
    <mergeCell ref="A40:L40"/>
  </mergeCells>
  <pageMargins left="0.59055118110236204" right="0.59055118110236204" top="0.78740157480314998" bottom="0.78740157480314998" header="0" footer="0"/>
  <pageSetup paperSize="9" scale="95"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94"/>
  <sheetViews>
    <sheetView zoomScaleNormal="100" workbookViewId="0">
      <selection activeCell="A4" sqref="A4"/>
    </sheetView>
  </sheetViews>
  <sheetFormatPr defaultColWidth="8.81640625" defaultRowHeight="12.5"/>
  <cols>
    <col min="1" max="1" width="31.7265625" style="497" customWidth="1"/>
    <col min="2" max="6" width="8.7265625" style="498" customWidth="1"/>
    <col min="7" max="7" width="9.7265625" style="498" customWidth="1"/>
    <col min="8" max="8" width="8.81640625" style="11"/>
    <col min="9" max="9" width="9.1796875" style="11" bestFit="1" customWidth="1"/>
    <col min="10" max="16384" width="8.81640625" style="11"/>
  </cols>
  <sheetData>
    <row r="1" spans="1:9" ht="12" customHeight="1"/>
    <row r="2" spans="1:9" ht="12" customHeight="1"/>
    <row r="3" spans="1:9" s="500" customFormat="1" ht="24" customHeight="1">
      <c r="A3" s="499"/>
    </row>
    <row r="4" spans="1:9" s="1" customFormat="1" ht="11.5">
      <c r="A4" s="501" t="s">
        <v>6</v>
      </c>
      <c r="B4" s="3"/>
      <c r="C4" s="3"/>
      <c r="D4" s="3"/>
      <c r="E4" s="3"/>
      <c r="F4" s="3"/>
      <c r="G4" s="3"/>
      <c r="H4" s="3"/>
      <c r="I4" s="3"/>
    </row>
    <row r="5" spans="1:9" s="3" customFormat="1" ht="12" customHeight="1">
      <c r="A5" s="501" t="s">
        <v>154</v>
      </c>
    </row>
    <row r="6" spans="1:9" s="3" customFormat="1" ht="12" customHeight="1">
      <c r="A6" s="502" t="s">
        <v>155</v>
      </c>
      <c r="B6" s="4"/>
      <c r="C6" s="4"/>
      <c r="D6" s="4"/>
      <c r="E6" s="4"/>
      <c r="F6" s="4"/>
      <c r="G6" s="4"/>
    </row>
    <row r="7" spans="1:9" s="14" customFormat="1" ht="6" customHeight="1">
      <c r="A7" s="503"/>
      <c r="B7" s="307"/>
      <c r="C7" s="307"/>
      <c r="D7" s="307"/>
    </row>
    <row r="8" spans="1:9" ht="12" customHeight="1">
      <c r="A8" s="724"/>
      <c r="B8" s="726" t="s">
        <v>156</v>
      </c>
      <c r="C8" s="726"/>
      <c r="D8" s="726"/>
      <c r="E8" s="726"/>
      <c r="F8" s="726"/>
      <c r="G8" s="726"/>
      <c r="H8" s="726"/>
      <c r="I8" s="727" t="s">
        <v>157</v>
      </c>
    </row>
    <row r="9" spans="1:9" ht="31.5" customHeight="1">
      <c r="A9" s="725"/>
      <c r="B9" s="504" t="s">
        <v>158</v>
      </c>
      <c r="C9" s="504" t="s">
        <v>159</v>
      </c>
      <c r="D9" s="504" t="s">
        <v>160</v>
      </c>
      <c r="E9" s="504" t="s">
        <v>161</v>
      </c>
      <c r="F9" s="504" t="s">
        <v>162</v>
      </c>
      <c r="G9" s="504" t="s">
        <v>163</v>
      </c>
      <c r="H9" s="504" t="s">
        <v>164</v>
      </c>
      <c r="I9" s="728"/>
    </row>
    <row r="10" spans="1:9" ht="3" customHeight="1">
      <c r="A10" s="505"/>
      <c r="B10" s="425"/>
      <c r="C10" s="425"/>
      <c r="D10" s="425"/>
      <c r="E10" s="425"/>
      <c r="F10" s="506"/>
      <c r="G10" s="425"/>
    </row>
    <row r="11" spans="1:9" s="10" customFormat="1" ht="10" customHeight="1">
      <c r="A11" s="507"/>
      <c r="B11" s="729" t="s">
        <v>165</v>
      </c>
      <c r="C11" s="729"/>
      <c r="D11" s="729"/>
      <c r="E11" s="729"/>
      <c r="F11" s="729"/>
      <c r="G11" s="729"/>
      <c r="H11" s="729"/>
      <c r="I11" s="729"/>
    </row>
    <row r="12" spans="1:9" ht="3" customHeight="1">
      <c r="A12" s="505"/>
      <c r="B12" s="508"/>
      <c r="C12" s="508"/>
      <c r="D12" s="508"/>
      <c r="E12" s="508"/>
      <c r="F12" s="508"/>
      <c r="G12" s="508"/>
      <c r="H12" s="508"/>
      <c r="I12" s="508"/>
    </row>
    <row r="13" spans="1:9" s="10" customFormat="1" ht="10" customHeight="1">
      <c r="A13" s="509" t="s">
        <v>166</v>
      </c>
      <c r="B13" s="510" t="s">
        <v>151</v>
      </c>
      <c r="C13" s="383">
        <v>4824</v>
      </c>
      <c r="D13" s="383">
        <v>2544</v>
      </c>
      <c r="E13" s="383">
        <v>26176</v>
      </c>
      <c r="F13" s="510">
        <v>1166</v>
      </c>
      <c r="G13" s="383" t="s">
        <v>151</v>
      </c>
      <c r="H13" s="510" t="s">
        <v>151</v>
      </c>
      <c r="I13" s="510">
        <v>34710</v>
      </c>
    </row>
    <row r="14" spans="1:9" s="10" customFormat="1" ht="10" customHeight="1">
      <c r="A14" s="509" t="s">
        <v>167</v>
      </c>
      <c r="B14" s="510">
        <v>7828</v>
      </c>
      <c r="C14" s="383">
        <v>78258</v>
      </c>
      <c r="D14" s="383">
        <v>59453</v>
      </c>
      <c r="E14" s="510">
        <v>2637</v>
      </c>
      <c r="F14" s="510" t="s">
        <v>151</v>
      </c>
      <c r="G14" s="383" t="s">
        <v>151</v>
      </c>
      <c r="H14" s="510">
        <v>4075</v>
      </c>
      <c r="I14" s="510">
        <v>152251</v>
      </c>
    </row>
    <row r="15" spans="1:9" s="10" customFormat="1" ht="10" customHeight="1">
      <c r="A15" s="509" t="s">
        <v>168</v>
      </c>
      <c r="B15" s="510">
        <v>237</v>
      </c>
      <c r="C15" s="383">
        <v>28079</v>
      </c>
      <c r="D15" s="383">
        <v>3779</v>
      </c>
      <c r="E15" s="510">
        <v>610</v>
      </c>
      <c r="F15" s="510" t="s">
        <v>151</v>
      </c>
      <c r="G15" s="383" t="s">
        <v>151</v>
      </c>
      <c r="H15" s="510">
        <v>379</v>
      </c>
      <c r="I15" s="510">
        <v>33083</v>
      </c>
    </row>
    <row r="16" spans="1:9" s="10" customFormat="1" ht="10" customHeight="1">
      <c r="A16" s="509" t="s">
        <v>169</v>
      </c>
      <c r="B16" s="510">
        <v>-181</v>
      </c>
      <c r="C16" s="383">
        <v>-1007</v>
      </c>
      <c r="D16" s="383">
        <v>-2114</v>
      </c>
      <c r="E16" s="510">
        <v>-45</v>
      </c>
      <c r="F16" s="510" t="s">
        <v>151</v>
      </c>
      <c r="G16" s="383" t="s">
        <v>151</v>
      </c>
      <c r="H16" s="510" t="s">
        <v>151</v>
      </c>
      <c r="I16" s="510">
        <v>-3346</v>
      </c>
    </row>
    <row r="17" spans="1:9" s="10" customFormat="1" ht="10" customHeight="1">
      <c r="A17" s="512" t="s">
        <v>170</v>
      </c>
      <c r="B17" s="513">
        <v>7411</v>
      </c>
      <c r="C17" s="514">
        <v>53996</v>
      </c>
      <c r="D17" s="514">
        <v>56104</v>
      </c>
      <c r="E17" s="514">
        <v>28158</v>
      </c>
      <c r="F17" s="514">
        <v>1166</v>
      </c>
      <c r="G17" s="383" t="s">
        <v>151</v>
      </c>
      <c r="H17" s="513">
        <v>3696</v>
      </c>
      <c r="I17" s="513">
        <v>150531</v>
      </c>
    </row>
    <row r="18" spans="1:9" s="10" customFormat="1" ht="3" customHeight="1">
      <c r="A18" s="512"/>
      <c r="B18" s="513"/>
      <c r="C18" s="514"/>
      <c r="D18" s="514"/>
      <c r="E18" s="514"/>
      <c r="F18" s="513"/>
      <c r="G18" s="514"/>
      <c r="H18" s="513"/>
      <c r="I18" s="513"/>
    </row>
    <row r="19" spans="1:9" s="10" customFormat="1" ht="10" customHeight="1">
      <c r="A19" s="509" t="s">
        <v>171</v>
      </c>
      <c r="B19" s="510" t="s">
        <v>151</v>
      </c>
      <c r="C19" s="383">
        <v>2466</v>
      </c>
      <c r="D19" s="383" t="s">
        <v>151</v>
      </c>
      <c r="E19" s="383" t="s">
        <v>151</v>
      </c>
      <c r="F19" s="510" t="s">
        <v>151</v>
      </c>
      <c r="G19" s="383" t="s">
        <v>151</v>
      </c>
      <c r="H19" s="510" t="s">
        <v>151</v>
      </c>
      <c r="I19" s="510">
        <v>2466</v>
      </c>
    </row>
    <row r="20" spans="1:9" s="10" customFormat="1" ht="10" customHeight="1">
      <c r="A20" s="512" t="s">
        <v>172</v>
      </c>
      <c r="B20" s="513">
        <v>7411</v>
      </c>
      <c r="C20" s="514">
        <v>51530</v>
      </c>
      <c r="D20" s="514">
        <v>56104</v>
      </c>
      <c r="E20" s="514">
        <v>28158</v>
      </c>
      <c r="F20" s="514">
        <v>1166</v>
      </c>
      <c r="G20" s="383" t="s">
        <v>151</v>
      </c>
      <c r="H20" s="513">
        <v>3696</v>
      </c>
      <c r="I20" s="513">
        <v>148065</v>
      </c>
    </row>
    <row r="21" spans="1:9" s="10" customFormat="1" ht="3" customHeight="1">
      <c r="A21" s="512"/>
      <c r="B21" s="513"/>
      <c r="C21" s="514"/>
      <c r="D21" s="514"/>
      <c r="E21" s="514"/>
      <c r="F21" s="513"/>
      <c r="G21" s="514"/>
      <c r="H21" s="513"/>
      <c r="I21" s="513"/>
    </row>
    <row r="22" spans="1:9" s="10" customFormat="1" ht="9.75" customHeight="1">
      <c r="A22" s="509" t="s">
        <v>173</v>
      </c>
      <c r="B22" s="510" t="s">
        <v>151</v>
      </c>
      <c r="C22" s="383">
        <v>2844</v>
      </c>
      <c r="D22" s="383" t="s">
        <v>151</v>
      </c>
      <c r="E22" s="383" t="s">
        <v>151</v>
      </c>
      <c r="F22" s="510" t="s">
        <v>151</v>
      </c>
      <c r="G22" s="383" t="s">
        <v>151</v>
      </c>
      <c r="H22" s="510" t="s">
        <v>151</v>
      </c>
      <c r="I22" s="510">
        <v>2844</v>
      </c>
    </row>
    <row r="23" spans="1:9" s="515" customFormat="1" ht="10" customHeight="1">
      <c r="A23" s="512" t="s">
        <v>174</v>
      </c>
      <c r="B23" s="513">
        <v>7411</v>
      </c>
      <c r="C23" s="514">
        <v>48686</v>
      </c>
      <c r="D23" s="514">
        <v>56104</v>
      </c>
      <c r="E23" s="514">
        <v>28158</v>
      </c>
      <c r="F23" s="514">
        <v>1166</v>
      </c>
      <c r="G23" s="383" t="s">
        <v>151</v>
      </c>
      <c r="H23" s="513">
        <v>3696</v>
      </c>
      <c r="I23" s="513">
        <v>145220</v>
      </c>
    </row>
    <row r="24" spans="1:9" s="515" customFormat="1" ht="3" customHeight="1">
      <c r="A24" s="512"/>
      <c r="B24" s="513"/>
      <c r="C24" s="514"/>
      <c r="D24" s="514"/>
      <c r="E24" s="514"/>
      <c r="F24" s="514"/>
      <c r="G24" s="514"/>
      <c r="H24" s="513"/>
      <c r="I24" s="513"/>
    </row>
    <row r="25" spans="1:9" s="10" customFormat="1" ht="10" customHeight="1">
      <c r="A25" s="512" t="s">
        <v>175</v>
      </c>
      <c r="B25" s="513">
        <v>8637</v>
      </c>
      <c r="C25" s="514">
        <v>86870</v>
      </c>
      <c r="D25" s="514">
        <v>23005</v>
      </c>
      <c r="E25" s="514">
        <v>17993</v>
      </c>
      <c r="F25" s="514">
        <v>867</v>
      </c>
      <c r="G25" s="514" t="s">
        <v>151</v>
      </c>
      <c r="H25" s="513">
        <v>225</v>
      </c>
      <c r="I25" s="513">
        <v>137597</v>
      </c>
    </row>
    <row r="26" spans="1:9" s="10" customFormat="1" ht="10" customHeight="1">
      <c r="A26" s="512" t="s">
        <v>176</v>
      </c>
      <c r="B26" s="513">
        <v>1653</v>
      </c>
      <c r="C26" s="514">
        <v>84279</v>
      </c>
      <c r="D26" s="514">
        <v>185</v>
      </c>
      <c r="E26" s="513">
        <v>1396</v>
      </c>
      <c r="F26" s="513" t="s">
        <v>151</v>
      </c>
      <c r="G26" s="514">
        <v>2054</v>
      </c>
      <c r="H26" s="513">
        <v>24416</v>
      </c>
      <c r="I26" s="513">
        <v>113984</v>
      </c>
    </row>
    <row r="27" spans="1:9" s="10" customFormat="1" ht="10" customHeight="1">
      <c r="A27" s="512" t="s">
        <v>177</v>
      </c>
      <c r="B27" s="513">
        <v>43</v>
      </c>
      <c r="C27" s="514">
        <v>4400</v>
      </c>
      <c r="D27" s="514">
        <v>898</v>
      </c>
      <c r="E27" s="514">
        <v>213</v>
      </c>
      <c r="F27" s="513" t="s">
        <v>151</v>
      </c>
      <c r="G27" s="514">
        <v>365</v>
      </c>
      <c r="H27" s="513">
        <v>1565</v>
      </c>
      <c r="I27" s="513">
        <v>7484</v>
      </c>
    </row>
    <row r="28" spans="1:9" s="10" customFormat="1" ht="10" customHeight="1">
      <c r="A28" s="512" t="s">
        <v>178</v>
      </c>
      <c r="B28" s="513" t="s">
        <v>151</v>
      </c>
      <c r="C28" s="513" t="s">
        <v>151</v>
      </c>
      <c r="D28" s="514">
        <v>264</v>
      </c>
      <c r="E28" s="514" t="s">
        <v>151</v>
      </c>
      <c r="F28" s="513" t="s">
        <v>151</v>
      </c>
      <c r="G28" s="514">
        <v>195</v>
      </c>
      <c r="H28" s="513">
        <v>1647</v>
      </c>
      <c r="I28" s="513">
        <v>2105</v>
      </c>
    </row>
    <row r="29" spans="1:9" s="10" customFormat="1" ht="10" customHeight="1">
      <c r="A29" s="512" t="s">
        <v>179</v>
      </c>
      <c r="B29" s="513">
        <v>383</v>
      </c>
      <c r="C29" s="514">
        <v>41695</v>
      </c>
      <c r="D29" s="514">
        <v>32122</v>
      </c>
      <c r="E29" s="514">
        <v>11348</v>
      </c>
      <c r="F29" s="514">
        <v>299</v>
      </c>
      <c r="G29" s="514">
        <v>1494</v>
      </c>
      <c r="H29" s="513">
        <v>24677</v>
      </c>
      <c r="I29" s="513">
        <v>112018</v>
      </c>
    </row>
    <row r="30" spans="1:9" s="10" customFormat="1" ht="10" customHeight="1">
      <c r="A30" s="512" t="s">
        <v>180</v>
      </c>
      <c r="B30" s="513">
        <v>9</v>
      </c>
      <c r="C30" s="514">
        <v>5103</v>
      </c>
      <c r="D30" s="514">
        <v>550</v>
      </c>
      <c r="E30" s="514" t="s">
        <v>151</v>
      </c>
      <c r="F30" s="513" t="s">
        <v>151</v>
      </c>
      <c r="G30" s="514" t="s">
        <v>151</v>
      </c>
      <c r="H30" s="513" t="s">
        <v>151</v>
      </c>
      <c r="I30" s="513">
        <v>5662</v>
      </c>
    </row>
    <row r="31" spans="1:9" s="10" customFormat="1" ht="10" customHeight="1">
      <c r="A31" s="512" t="s">
        <v>181</v>
      </c>
      <c r="B31" s="513">
        <v>394</v>
      </c>
      <c r="C31" s="514">
        <v>40994</v>
      </c>
      <c r="D31" s="514">
        <v>31572</v>
      </c>
      <c r="E31" s="514">
        <v>11348</v>
      </c>
      <c r="F31" s="514">
        <v>299</v>
      </c>
      <c r="G31" s="514">
        <v>1494</v>
      </c>
      <c r="H31" s="513">
        <v>24677</v>
      </c>
      <c r="I31" s="513">
        <v>110778</v>
      </c>
    </row>
    <row r="32" spans="1:9" s="10" customFormat="1" ht="10" customHeight="1">
      <c r="A32" s="507" t="s">
        <v>182</v>
      </c>
      <c r="B32" s="510">
        <v>394</v>
      </c>
      <c r="C32" s="383">
        <v>3119</v>
      </c>
      <c r="D32" s="383">
        <v>10162</v>
      </c>
      <c r="E32" s="383">
        <v>516</v>
      </c>
      <c r="F32" s="383">
        <v>281</v>
      </c>
      <c r="G32" s="383">
        <v>555</v>
      </c>
      <c r="H32" s="510">
        <v>9599</v>
      </c>
      <c r="I32" s="510">
        <v>24627</v>
      </c>
    </row>
    <row r="33" spans="1:9" ht="10" customHeight="1">
      <c r="A33" s="507" t="s">
        <v>183</v>
      </c>
      <c r="B33" s="510" t="s">
        <v>151</v>
      </c>
      <c r="C33" s="383">
        <v>33472</v>
      </c>
      <c r="D33" s="383">
        <v>1049</v>
      </c>
      <c r="E33" s="510">
        <v>1389</v>
      </c>
      <c r="F33" s="510" t="s">
        <v>151</v>
      </c>
      <c r="G33" s="383" t="s">
        <v>151</v>
      </c>
      <c r="H33" s="510">
        <v>775</v>
      </c>
      <c r="I33" s="510">
        <v>36685</v>
      </c>
    </row>
    <row r="34" spans="1:9" ht="10" customHeight="1">
      <c r="A34" s="507" t="s">
        <v>184</v>
      </c>
      <c r="B34" s="510" t="s">
        <v>151</v>
      </c>
      <c r="C34" s="383">
        <v>4403</v>
      </c>
      <c r="D34" s="383">
        <v>20362</v>
      </c>
      <c r="E34" s="383">
        <v>9443</v>
      </c>
      <c r="F34" s="510" t="s">
        <v>151</v>
      </c>
      <c r="G34" s="383">
        <v>938</v>
      </c>
      <c r="H34" s="510">
        <v>14303</v>
      </c>
      <c r="I34" s="510">
        <v>49466</v>
      </c>
    </row>
    <row r="35" spans="1:9" ht="10" customHeight="1">
      <c r="A35" s="507" t="s">
        <v>185</v>
      </c>
      <c r="B35" s="510" t="s">
        <v>151</v>
      </c>
      <c r="C35" s="383">
        <v>515</v>
      </c>
      <c r="D35" s="383">
        <v>5006</v>
      </c>
      <c r="E35" s="383">
        <v>2195</v>
      </c>
      <c r="F35" s="510">
        <v>17</v>
      </c>
      <c r="G35" s="383">
        <v>238</v>
      </c>
      <c r="H35" s="510">
        <v>8166</v>
      </c>
      <c r="I35" s="510">
        <v>16138</v>
      </c>
    </row>
    <row r="36" spans="1:9" ht="10" customHeight="1">
      <c r="A36" s="507" t="s">
        <v>186</v>
      </c>
      <c r="B36" s="510" t="s">
        <v>151</v>
      </c>
      <c r="C36" s="383">
        <v>1677</v>
      </c>
      <c r="D36" s="383">
        <v>14974</v>
      </c>
      <c r="E36" s="383">
        <v>7148</v>
      </c>
      <c r="F36" s="510">
        <v>17</v>
      </c>
      <c r="G36" s="383">
        <v>686</v>
      </c>
      <c r="H36" s="510">
        <v>5558</v>
      </c>
      <c r="I36" s="510">
        <v>30043</v>
      </c>
    </row>
    <row r="37" spans="1:9" ht="10" customHeight="1">
      <c r="A37" s="507" t="s">
        <v>187</v>
      </c>
      <c r="B37" s="510" t="s">
        <v>151</v>
      </c>
      <c r="C37" s="383">
        <v>1907</v>
      </c>
      <c r="D37" s="383">
        <v>379</v>
      </c>
      <c r="E37" s="383">
        <v>74</v>
      </c>
      <c r="F37" s="510" t="s">
        <v>151</v>
      </c>
      <c r="G37" s="383">
        <v>7</v>
      </c>
      <c r="H37" s="510">
        <v>549</v>
      </c>
      <c r="I37" s="510">
        <v>2917</v>
      </c>
    </row>
    <row r="38" spans="1:9" ht="10" customHeight="1">
      <c r="A38" s="507" t="s">
        <v>188</v>
      </c>
      <c r="B38" s="510" t="s">
        <v>151</v>
      </c>
      <c r="C38" s="383">
        <v>141</v>
      </c>
      <c r="D38" s="383">
        <v>3</v>
      </c>
      <c r="E38" s="383">
        <v>26</v>
      </c>
      <c r="F38" s="510" t="s">
        <v>151</v>
      </c>
      <c r="G38" s="383" t="s">
        <v>151</v>
      </c>
      <c r="H38" s="510">
        <v>20</v>
      </c>
      <c r="I38" s="510">
        <v>190</v>
      </c>
    </row>
    <row r="39" spans="1:9" ht="10" customHeight="1">
      <c r="A39" s="507" t="s">
        <v>189</v>
      </c>
      <c r="B39" s="510" t="s">
        <v>151</v>
      </c>
      <c r="C39" s="383">
        <v>162</v>
      </c>
      <c r="D39" s="383" t="s">
        <v>151</v>
      </c>
      <c r="E39" s="383" t="s">
        <v>151</v>
      </c>
      <c r="F39" s="510" t="s">
        <v>151</v>
      </c>
      <c r="G39" s="383">
        <v>6</v>
      </c>
      <c r="H39" s="510">
        <v>10</v>
      </c>
      <c r="I39" s="510">
        <v>178</v>
      </c>
    </row>
    <row r="40" spans="1:9" ht="10" customHeight="1">
      <c r="A40" s="512" t="s">
        <v>190</v>
      </c>
      <c r="B40" s="513">
        <v>-20</v>
      </c>
      <c r="C40" s="514">
        <v>-4402</v>
      </c>
      <c r="D40" s="513" t="s">
        <v>151</v>
      </c>
      <c r="E40" s="513" t="s">
        <v>151</v>
      </c>
      <c r="F40" s="513" t="s">
        <v>151</v>
      </c>
      <c r="G40" s="513" t="s">
        <v>151</v>
      </c>
      <c r="H40" s="513" t="s">
        <v>151</v>
      </c>
      <c r="I40" s="516" t="s">
        <v>191</v>
      </c>
    </row>
    <row r="41" spans="1:9" ht="3" customHeight="1">
      <c r="A41" s="512"/>
      <c r="B41" s="517"/>
      <c r="C41" s="517"/>
      <c r="D41" s="517"/>
      <c r="E41" s="517"/>
      <c r="F41" s="517"/>
      <c r="G41" s="517"/>
      <c r="H41" s="517"/>
      <c r="I41" s="517"/>
    </row>
    <row r="42" spans="1:9" ht="10.5" customHeight="1">
      <c r="A42" s="507"/>
      <c r="B42" s="730" t="s">
        <v>192</v>
      </c>
      <c r="C42" s="730"/>
      <c r="D42" s="730"/>
      <c r="E42" s="730"/>
      <c r="F42" s="730"/>
      <c r="G42" s="730"/>
      <c r="H42" s="730"/>
      <c r="I42" s="730"/>
    </row>
    <row r="43" spans="1:9" ht="3" customHeight="1">
      <c r="A43" s="505"/>
      <c r="B43" s="517"/>
      <c r="C43" s="517"/>
      <c r="D43" s="517"/>
      <c r="E43" s="517"/>
      <c r="F43" s="517"/>
      <c r="G43" s="517"/>
      <c r="H43" s="517"/>
      <c r="I43" s="517"/>
    </row>
    <row r="44" spans="1:9" s="9" customFormat="1" ht="11.25" customHeight="1">
      <c r="A44" s="509" t="s">
        <v>166</v>
      </c>
      <c r="B44" s="510" t="s">
        <v>151</v>
      </c>
      <c r="C44" s="383">
        <v>5776</v>
      </c>
      <c r="D44" s="383">
        <v>2234</v>
      </c>
      <c r="E44" s="383">
        <v>27014</v>
      </c>
      <c r="F44" s="510">
        <v>1146</v>
      </c>
      <c r="G44" s="383" t="s">
        <v>151</v>
      </c>
      <c r="H44" s="510" t="s">
        <v>151</v>
      </c>
      <c r="I44" s="510">
        <v>36171</v>
      </c>
    </row>
    <row r="45" spans="1:9" s="9" customFormat="1" ht="11.25" customHeight="1">
      <c r="A45" s="509" t="s">
        <v>167</v>
      </c>
      <c r="B45" s="510">
        <v>4864</v>
      </c>
      <c r="C45" s="383">
        <v>76327</v>
      </c>
      <c r="D45" s="383">
        <v>50630</v>
      </c>
      <c r="E45" s="383">
        <v>2052</v>
      </c>
      <c r="F45" s="510" t="s">
        <v>151</v>
      </c>
      <c r="G45" s="383" t="s">
        <v>151</v>
      </c>
      <c r="H45" s="510">
        <v>4692</v>
      </c>
      <c r="I45" s="510">
        <v>138565</v>
      </c>
    </row>
    <row r="46" spans="1:9" s="9" customFormat="1" ht="12" customHeight="1">
      <c r="A46" s="509" t="s">
        <v>168</v>
      </c>
      <c r="B46" s="510">
        <v>184</v>
      </c>
      <c r="C46" s="383">
        <v>28074</v>
      </c>
      <c r="D46" s="383">
        <v>2145</v>
      </c>
      <c r="E46" s="383">
        <v>531</v>
      </c>
      <c r="F46" s="510" t="s">
        <v>151</v>
      </c>
      <c r="G46" s="383" t="s">
        <v>151</v>
      </c>
      <c r="H46" s="510">
        <v>285</v>
      </c>
      <c r="I46" s="510">
        <v>31220</v>
      </c>
    </row>
    <row r="47" spans="1:9" s="9" customFormat="1" ht="9.75" customHeight="1">
      <c r="A47" s="509" t="s">
        <v>169</v>
      </c>
      <c r="B47" s="510">
        <v>179</v>
      </c>
      <c r="C47" s="510">
        <v>589</v>
      </c>
      <c r="D47" s="510">
        <v>-374</v>
      </c>
      <c r="E47" s="510">
        <v>50</v>
      </c>
      <c r="F47" s="510" t="s">
        <v>151</v>
      </c>
      <c r="G47" s="383" t="s">
        <v>151</v>
      </c>
      <c r="H47" s="510" t="s">
        <v>151</v>
      </c>
      <c r="I47" s="510">
        <v>444</v>
      </c>
    </row>
    <row r="48" spans="1:9" s="44" customFormat="1" ht="12" customHeight="1">
      <c r="A48" s="512" t="s">
        <v>170</v>
      </c>
      <c r="B48" s="513">
        <v>4859</v>
      </c>
      <c r="C48" s="514">
        <v>54618</v>
      </c>
      <c r="D48" s="514">
        <v>50345</v>
      </c>
      <c r="E48" s="514">
        <v>28586</v>
      </c>
      <c r="F48" s="513">
        <v>1146</v>
      </c>
      <c r="G48" s="383" t="s">
        <v>151</v>
      </c>
      <c r="H48" s="513">
        <v>4407</v>
      </c>
      <c r="I48" s="513">
        <v>143961</v>
      </c>
    </row>
    <row r="49" spans="1:9" s="9" customFormat="1" ht="2.25" customHeight="1">
      <c r="A49" s="512"/>
      <c r="B49" s="513"/>
      <c r="C49" s="514"/>
      <c r="D49" s="514"/>
      <c r="E49" s="514"/>
      <c r="F49" s="513"/>
      <c r="G49" s="514"/>
      <c r="H49" s="513"/>
      <c r="I49" s="513"/>
    </row>
    <row r="50" spans="1:9" s="9" customFormat="1" ht="9">
      <c r="A50" s="509" t="s">
        <v>171</v>
      </c>
      <c r="B50" s="510" t="s">
        <v>151</v>
      </c>
      <c r="C50" s="383">
        <v>2327</v>
      </c>
      <c r="D50" s="383" t="s">
        <v>151</v>
      </c>
      <c r="E50" s="383" t="s">
        <v>151</v>
      </c>
      <c r="F50" s="510" t="s">
        <v>151</v>
      </c>
      <c r="G50" s="383" t="s">
        <v>151</v>
      </c>
      <c r="H50" s="510" t="s">
        <v>151</v>
      </c>
      <c r="I50" s="510">
        <v>2327</v>
      </c>
    </row>
    <row r="51" spans="1:9" s="9" customFormat="1" ht="10.5" customHeight="1">
      <c r="A51" s="512" t="s">
        <v>172</v>
      </c>
      <c r="B51" s="513">
        <v>4859</v>
      </c>
      <c r="C51" s="514">
        <v>52291</v>
      </c>
      <c r="D51" s="514">
        <v>50345</v>
      </c>
      <c r="E51" s="514">
        <v>28586</v>
      </c>
      <c r="F51" s="513">
        <v>1146</v>
      </c>
      <c r="G51" s="383" t="s">
        <v>151</v>
      </c>
      <c r="H51" s="513">
        <v>4407</v>
      </c>
      <c r="I51" s="513">
        <v>141634</v>
      </c>
    </row>
    <row r="52" spans="1:9" s="9" customFormat="1" ht="3" customHeight="1">
      <c r="A52" s="512"/>
      <c r="B52" s="513"/>
      <c r="C52" s="514"/>
      <c r="D52" s="514"/>
      <c r="E52" s="514"/>
      <c r="F52" s="513"/>
      <c r="G52" s="514"/>
      <c r="H52" s="513"/>
      <c r="I52" s="513"/>
    </row>
    <row r="53" spans="1:9" s="9" customFormat="1" ht="10.5" customHeight="1">
      <c r="A53" s="509" t="s">
        <v>173</v>
      </c>
      <c r="B53" s="510" t="s">
        <v>151</v>
      </c>
      <c r="C53" s="383">
        <v>3186</v>
      </c>
      <c r="D53" s="383" t="s">
        <v>151</v>
      </c>
      <c r="E53" s="383" t="s">
        <v>151</v>
      </c>
      <c r="F53" s="510" t="s">
        <v>151</v>
      </c>
      <c r="G53" s="383" t="s">
        <v>151</v>
      </c>
      <c r="H53" s="510" t="s">
        <v>151</v>
      </c>
      <c r="I53" s="510">
        <v>3186</v>
      </c>
    </row>
    <row r="54" spans="1:9" s="9" customFormat="1" ht="7.5" customHeight="1">
      <c r="A54" s="512" t="s">
        <v>174</v>
      </c>
      <c r="B54" s="513">
        <v>4859</v>
      </c>
      <c r="C54" s="514">
        <v>49105</v>
      </c>
      <c r="D54" s="514">
        <v>50345</v>
      </c>
      <c r="E54" s="514">
        <v>28586</v>
      </c>
      <c r="F54" s="513">
        <v>1146</v>
      </c>
      <c r="G54" s="383" t="s">
        <v>151</v>
      </c>
      <c r="H54" s="513">
        <v>4407</v>
      </c>
      <c r="I54" s="513">
        <v>138448</v>
      </c>
    </row>
    <row r="55" spans="1:9" s="9" customFormat="1" ht="3" customHeight="1">
      <c r="A55" s="512"/>
      <c r="B55" s="513"/>
      <c r="C55" s="514"/>
      <c r="D55" s="514"/>
      <c r="E55" s="514"/>
      <c r="F55" s="513"/>
      <c r="G55" s="514"/>
      <c r="H55" s="513"/>
      <c r="I55" s="513"/>
    </row>
    <row r="56" spans="1:9" s="9" customFormat="1" ht="10.5" customHeight="1">
      <c r="A56" s="512" t="s">
        <v>175</v>
      </c>
      <c r="B56" s="513">
        <v>6165</v>
      </c>
      <c r="C56" s="514">
        <v>78165</v>
      </c>
      <c r="D56" s="514">
        <v>18745</v>
      </c>
      <c r="E56" s="514">
        <v>18500</v>
      </c>
      <c r="F56" s="513">
        <v>849</v>
      </c>
      <c r="G56" s="514" t="s">
        <v>151</v>
      </c>
      <c r="H56" s="513">
        <v>189</v>
      </c>
      <c r="I56" s="513">
        <v>122613</v>
      </c>
    </row>
    <row r="57" spans="1:9" s="9" customFormat="1" ht="9.75" customHeight="1">
      <c r="A57" s="512" t="s">
        <v>176</v>
      </c>
      <c r="B57" s="513">
        <v>1724</v>
      </c>
      <c r="C57" s="514">
        <v>77231</v>
      </c>
      <c r="D57" s="514">
        <v>213</v>
      </c>
      <c r="E57" s="514">
        <v>1538</v>
      </c>
      <c r="F57" s="513" t="s">
        <v>151</v>
      </c>
      <c r="G57" s="514">
        <v>1942</v>
      </c>
      <c r="H57" s="513">
        <v>22723</v>
      </c>
      <c r="I57" s="513">
        <v>105371</v>
      </c>
    </row>
    <row r="58" spans="1:9" s="9" customFormat="1" ht="9.75" customHeight="1">
      <c r="A58" s="512" t="s">
        <v>177</v>
      </c>
      <c r="B58" s="513">
        <v>53</v>
      </c>
      <c r="C58" s="514">
        <v>3205</v>
      </c>
      <c r="D58" s="514">
        <v>943</v>
      </c>
      <c r="E58" s="514">
        <v>210</v>
      </c>
      <c r="F58" s="513" t="s">
        <v>151</v>
      </c>
      <c r="G58" s="514">
        <v>386</v>
      </c>
      <c r="H58" s="513">
        <v>1467</v>
      </c>
      <c r="I58" s="513">
        <v>6264</v>
      </c>
    </row>
    <row r="59" spans="1:9" s="9" customFormat="1" ht="10.5" customHeight="1">
      <c r="A59" s="512" t="s">
        <v>178</v>
      </c>
      <c r="B59" s="513" t="s">
        <v>151</v>
      </c>
      <c r="C59" s="514" t="s">
        <v>151</v>
      </c>
      <c r="D59" s="514">
        <v>230</v>
      </c>
      <c r="E59" s="514" t="s">
        <v>151</v>
      </c>
      <c r="F59" s="513" t="s">
        <v>151</v>
      </c>
      <c r="G59" s="514">
        <v>188</v>
      </c>
      <c r="H59" s="513">
        <v>1515</v>
      </c>
      <c r="I59" s="513">
        <v>1934</v>
      </c>
    </row>
    <row r="60" spans="1:9" s="9" customFormat="1" ht="9.75" customHeight="1">
      <c r="A60" s="512" t="s">
        <v>179</v>
      </c>
      <c r="B60" s="513">
        <v>365</v>
      </c>
      <c r="C60" s="514">
        <v>44966</v>
      </c>
      <c r="D60" s="514">
        <v>30639</v>
      </c>
      <c r="E60" s="514">
        <v>11414</v>
      </c>
      <c r="F60" s="513">
        <v>297</v>
      </c>
      <c r="G60" s="514">
        <v>1367</v>
      </c>
      <c r="H60" s="513">
        <v>23959</v>
      </c>
      <c r="I60" s="513">
        <v>113009</v>
      </c>
    </row>
    <row r="61" spans="1:9" s="9" customFormat="1" ht="10.5" customHeight="1">
      <c r="A61" s="512" t="s">
        <v>180</v>
      </c>
      <c r="B61" s="513">
        <v>6</v>
      </c>
      <c r="C61" s="514">
        <v>4372</v>
      </c>
      <c r="D61" s="514">
        <v>635</v>
      </c>
      <c r="E61" s="514" t="s">
        <v>151</v>
      </c>
      <c r="F61" s="513" t="s">
        <v>151</v>
      </c>
      <c r="G61" s="514" t="s">
        <v>151</v>
      </c>
      <c r="H61" s="513" t="s">
        <v>151</v>
      </c>
      <c r="I61" s="513">
        <v>5012</v>
      </c>
    </row>
    <row r="62" spans="1:9" s="9" customFormat="1" ht="9">
      <c r="A62" s="512" t="s">
        <v>181</v>
      </c>
      <c r="B62" s="513">
        <v>223</v>
      </c>
      <c r="C62" s="514">
        <v>40401</v>
      </c>
      <c r="D62" s="514">
        <v>30005</v>
      </c>
      <c r="E62" s="514">
        <v>11414</v>
      </c>
      <c r="F62" s="513">
        <v>297</v>
      </c>
      <c r="G62" s="514">
        <v>1367</v>
      </c>
      <c r="H62" s="513">
        <v>23959</v>
      </c>
      <c r="I62" s="513">
        <v>107666</v>
      </c>
    </row>
    <row r="63" spans="1:9" s="9" customFormat="1" ht="9">
      <c r="A63" s="507" t="s">
        <v>182</v>
      </c>
      <c r="B63" s="510">
        <v>223</v>
      </c>
      <c r="C63" s="383">
        <v>2550</v>
      </c>
      <c r="D63" s="383">
        <v>9696</v>
      </c>
      <c r="E63" s="383">
        <v>526</v>
      </c>
      <c r="F63" s="510">
        <v>281</v>
      </c>
      <c r="G63" s="383">
        <v>553</v>
      </c>
      <c r="H63" s="510">
        <v>9212</v>
      </c>
      <c r="I63" s="510">
        <v>23041</v>
      </c>
    </row>
    <row r="64" spans="1:9" s="9" customFormat="1" ht="9">
      <c r="A64" s="507" t="s">
        <v>183</v>
      </c>
      <c r="B64" s="510" t="s">
        <v>151</v>
      </c>
      <c r="C64" s="383">
        <v>33669</v>
      </c>
      <c r="D64" s="383">
        <v>978</v>
      </c>
      <c r="E64" s="383">
        <v>1532</v>
      </c>
      <c r="F64" s="510" t="s">
        <v>151</v>
      </c>
      <c r="G64" s="383" t="s">
        <v>151</v>
      </c>
      <c r="H64" s="510">
        <v>818</v>
      </c>
      <c r="I64" s="510">
        <v>36996</v>
      </c>
    </row>
    <row r="65" spans="1:9" s="9" customFormat="1" ht="9">
      <c r="A65" s="507" t="s">
        <v>184</v>
      </c>
      <c r="B65" s="510" t="s">
        <v>151</v>
      </c>
      <c r="C65" s="383">
        <v>4182</v>
      </c>
      <c r="D65" s="383">
        <v>19331</v>
      </c>
      <c r="E65" s="383">
        <v>9356</v>
      </c>
      <c r="F65" s="510">
        <v>16</v>
      </c>
      <c r="G65" s="383">
        <v>814</v>
      </c>
      <c r="H65" s="510">
        <v>13930</v>
      </c>
      <c r="I65" s="510">
        <v>47629</v>
      </c>
    </row>
    <row r="66" spans="1:9" s="9" customFormat="1" ht="9">
      <c r="A66" s="507" t="s">
        <v>185</v>
      </c>
      <c r="B66" s="510" t="s">
        <v>151</v>
      </c>
      <c r="C66" s="383">
        <v>586</v>
      </c>
      <c r="D66" s="383">
        <v>5923</v>
      </c>
      <c r="E66" s="383">
        <v>2240</v>
      </c>
      <c r="F66" s="510">
        <v>16</v>
      </c>
      <c r="G66" s="383">
        <v>207</v>
      </c>
      <c r="H66" s="510">
        <v>8006</v>
      </c>
      <c r="I66" s="510">
        <v>16977</v>
      </c>
    </row>
    <row r="67" spans="1:9" s="9" customFormat="1" ht="9">
      <c r="A67" s="507" t="s">
        <v>186</v>
      </c>
      <c r="B67" s="510" t="s">
        <v>151</v>
      </c>
      <c r="C67" s="383">
        <v>1566</v>
      </c>
      <c r="D67" s="383">
        <v>13039</v>
      </c>
      <c r="E67" s="383">
        <v>7019</v>
      </c>
      <c r="F67" s="510" t="s">
        <v>151</v>
      </c>
      <c r="G67" s="383">
        <v>596</v>
      </c>
      <c r="H67" s="510">
        <v>5390</v>
      </c>
      <c r="I67" s="510">
        <v>27609</v>
      </c>
    </row>
    <row r="68" spans="1:9" s="9" customFormat="1" ht="9">
      <c r="A68" s="507" t="s">
        <v>187</v>
      </c>
      <c r="B68" s="510" t="s">
        <v>151</v>
      </c>
      <c r="C68" s="383">
        <v>1834</v>
      </c>
      <c r="D68" s="383">
        <v>368</v>
      </c>
      <c r="E68" s="383">
        <v>71</v>
      </c>
      <c r="F68" s="510" t="s">
        <v>151</v>
      </c>
      <c r="G68" s="383">
        <v>7</v>
      </c>
      <c r="H68" s="510">
        <v>507</v>
      </c>
      <c r="I68" s="510">
        <v>2785</v>
      </c>
    </row>
    <row r="69" spans="1:9" s="9" customFormat="1" ht="9">
      <c r="A69" s="507" t="s">
        <v>188</v>
      </c>
      <c r="B69" s="510" t="s">
        <v>151</v>
      </c>
      <c r="C69" s="383">
        <v>140</v>
      </c>
      <c r="D69" s="383">
        <v>2</v>
      </c>
      <c r="E69" s="383">
        <v>26</v>
      </c>
      <c r="F69" s="510" t="s">
        <v>151</v>
      </c>
      <c r="G69" s="383">
        <v>5</v>
      </c>
      <c r="H69" s="510">
        <v>18</v>
      </c>
      <c r="I69" s="510">
        <v>186</v>
      </c>
    </row>
    <row r="70" spans="1:9" s="9" customFormat="1" ht="9">
      <c r="A70" s="507" t="s">
        <v>193</v>
      </c>
      <c r="B70" s="510" t="s">
        <v>151</v>
      </c>
      <c r="C70" s="510">
        <v>57</v>
      </c>
      <c r="D70" s="383" t="s">
        <v>151</v>
      </c>
      <c r="E70" s="383" t="s">
        <v>151</v>
      </c>
      <c r="F70" s="510" t="s">
        <v>151</v>
      </c>
      <c r="G70" s="510"/>
      <c r="H70" s="510">
        <v>9</v>
      </c>
      <c r="I70" s="510">
        <v>71</v>
      </c>
    </row>
    <row r="71" spans="1:9" s="9" customFormat="1" ht="9">
      <c r="A71" s="512" t="s">
        <v>190</v>
      </c>
      <c r="B71" s="513">
        <v>136</v>
      </c>
      <c r="C71" s="513">
        <v>194</v>
      </c>
      <c r="D71" s="513" t="s">
        <v>151</v>
      </c>
      <c r="E71" s="513" t="s">
        <v>151</v>
      </c>
      <c r="F71" s="513" t="s">
        <v>151</v>
      </c>
      <c r="G71" s="513" t="s">
        <v>151</v>
      </c>
      <c r="H71" s="513" t="s">
        <v>151</v>
      </c>
      <c r="I71" s="513">
        <v>330</v>
      </c>
    </row>
    <row r="72" spans="1:9" ht="2.15" customHeight="1">
      <c r="A72" s="369"/>
      <c r="B72" s="518"/>
      <c r="C72" s="518"/>
      <c r="D72" s="518"/>
      <c r="E72" s="518"/>
      <c r="F72" s="518"/>
      <c r="G72" s="518"/>
      <c r="H72" s="518"/>
      <c r="I72" s="518"/>
    </row>
    <row r="73" spans="1:9">
      <c r="A73" s="507" t="s">
        <v>194</v>
      </c>
      <c r="B73" s="517"/>
      <c r="C73" s="517"/>
      <c r="D73" s="517"/>
      <c r="E73" s="517"/>
      <c r="F73" s="517"/>
      <c r="G73" s="517"/>
      <c r="H73" s="517"/>
      <c r="I73" s="517"/>
    </row>
    <row r="74" spans="1:9">
      <c r="A74" s="519" t="s">
        <v>195</v>
      </c>
      <c r="B74" s="517"/>
      <c r="C74" s="517"/>
      <c r="D74" s="517"/>
      <c r="E74" s="517"/>
      <c r="F74" s="517"/>
      <c r="G74" s="517"/>
      <c r="H74" s="517"/>
      <c r="I74" s="517"/>
    </row>
    <row r="75" spans="1:9" ht="21" customHeight="1">
      <c r="A75" s="722" t="s">
        <v>196</v>
      </c>
      <c r="B75" s="723"/>
      <c r="C75" s="723"/>
      <c r="D75" s="723"/>
      <c r="E75" s="723"/>
      <c r="F75" s="723"/>
      <c r="G75" s="723"/>
      <c r="H75" s="723"/>
      <c r="I75" s="723"/>
    </row>
    <row r="76" spans="1:9">
      <c r="A76" s="505"/>
      <c r="B76" s="517"/>
      <c r="C76" s="517"/>
      <c r="D76" s="517"/>
      <c r="E76" s="517"/>
      <c r="F76" s="517"/>
      <c r="G76" s="517"/>
      <c r="H76" s="517"/>
      <c r="I76" s="517"/>
    </row>
    <row r="77" spans="1:9">
      <c r="A77" s="505"/>
      <c r="B77" s="517"/>
      <c r="C77" s="517"/>
      <c r="D77" s="517"/>
      <c r="E77" s="517"/>
      <c r="F77" s="517"/>
      <c r="G77" s="517"/>
      <c r="H77" s="517"/>
      <c r="I77" s="517"/>
    </row>
    <row r="78" spans="1:9">
      <c r="A78" s="505"/>
      <c r="B78" s="517"/>
      <c r="C78" s="517"/>
      <c r="D78" s="517"/>
      <c r="E78" s="517"/>
      <c r="F78" s="517"/>
      <c r="G78" s="517"/>
      <c r="H78" s="517"/>
      <c r="I78" s="517"/>
    </row>
    <row r="79" spans="1:9">
      <c r="A79" s="505"/>
      <c r="B79" s="517"/>
      <c r="C79" s="517"/>
      <c r="D79" s="517"/>
      <c r="E79" s="517"/>
      <c r="F79" s="517"/>
      <c r="G79" s="517"/>
      <c r="H79" s="517"/>
      <c r="I79" s="517"/>
    </row>
    <row r="80" spans="1:9">
      <c r="A80" s="505"/>
      <c r="B80" s="517"/>
      <c r="C80" s="517"/>
      <c r="D80" s="517"/>
      <c r="E80" s="517"/>
      <c r="F80" s="517"/>
      <c r="G80" s="517"/>
      <c r="H80" s="517"/>
      <c r="I80" s="517"/>
    </row>
    <row r="81" spans="1:9">
      <c r="A81" s="505"/>
      <c r="B81" s="517"/>
      <c r="C81" s="517"/>
      <c r="D81" s="517"/>
      <c r="E81" s="517"/>
      <c r="F81" s="517"/>
      <c r="G81" s="517"/>
      <c r="H81" s="517"/>
      <c r="I81" s="517"/>
    </row>
    <row r="82" spans="1:9">
      <c r="A82" s="505"/>
      <c r="B82" s="517"/>
      <c r="C82" s="517"/>
      <c r="D82" s="517"/>
      <c r="E82" s="517"/>
      <c r="F82" s="517"/>
      <c r="G82" s="517"/>
      <c r="H82" s="517"/>
      <c r="I82" s="517"/>
    </row>
    <row r="83" spans="1:9">
      <c r="A83" s="505"/>
      <c r="B83" s="517"/>
      <c r="C83" s="517"/>
      <c r="D83" s="517"/>
      <c r="E83" s="517"/>
      <c r="F83" s="517"/>
      <c r="G83" s="517"/>
      <c r="H83" s="517"/>
      <c r="I83" s="517"/>
    </row>
    <row r="84" spans="1:9">
      <c r="A84" s="505"/>
      <c r="B84" s="517"/>
      <c r="C84" s="517"/>
      <c r="D84" s="517"/>
      <c r="E84" s="517"/>
      <c r="F84" s="517"/>
      <c r="G84" s="517"/>
      <c r="H84" s="517"/>
      <c r="I84" s="517"/>
    </row>
    <row r="85" spans="1:9">
      <c r="A85" s="505"/>
      <c r="B85" s="517"/>
      <c r="C85" s="517"/>
      <c r="D85" s="517"/>
      <c r="E85" s="517"/>
      <c r="F85" s="517"/>
      <c r="G85" s="517"/>
      <c r="H85" s="517"/>
      <c r="I85" s="517"/>
    </row>
    <row r="86" spans="1:9">
      <c r="A86" s="505"/>
      <c r="B86" s="517"/>
      <c r="C86" s="517"/>
      <c r="D86" s="517"/>
      <c r="E86" s="517"/>
      <c r="F86" s="517"/>
      <c r="G86" s="517"/>
      <c r="H86" s="517"/>
      <c r="I86" s="517"/>
    </row>
    <row r="87" spans="1:9">
      <c r="A87" s="505"/>
      <c r="B87" s="517"/>
      <c r="C87" s="517"/>
      <c r="D87" s="517"/>
      <c r="E87" s="517"/>
      <c r="F87" s="517"/>
      <c r="G87" s="517"/>
      <c r="H87" s="517"/>
      <c r="I87" s="517"/>
    </row>
    <row r="88" spans="1:9">
      <c r="A88" s="505"/>
      <c r="B88" s="517"/>
      <c r="C88" s="517"/>
      <c r="D88" s="517"/>
      <c r="E88" s="517"/>
      <c r="F88" s="517"/>
      <c r="G88" s="517"/>
      <c r="H88" s="517"/>
      <c r="I88" s="517"/>
    </row>
    <row r="89" spans="1:9">
      <c r="A89" s="505"/>
      <c r="B89" s="517"/>
      <c r="C89" s="517"/>
      <c r="D89" s="517"/>
      <c r="E89" s="517"/>
      <c r="F89" s="517"/>
      <c r="G89" s="517"/>
      <c r="H89" s="517"/>
      <c r="I89" s="517"/>
    </row>
    <row r="90" spans="1:9">
      <c r="A90" s="505"/>
      <c r="B90" s="517"/>
      <c r="C90" s="517"/>
      <c r="D90" s="517"/>
      <c r="E90" s="517"/>
      <c r="F90" s="517"/>
      <c r="G90" s="517"/>
      <c r="H90" s="517"/>
      <c r="I90" s="517"/>
    </row>
    <row r="91" spans="1:9">
      <c r="A91" s="505"/>
      <c r="B91" s="517"/>
      <c r="C91" s="517"/>
      <c r="D91" s="517"/>
      <c r="E91" s="517"/>
      <c r="F91" s="517"/>
      <c r="G91" s="517"/>
      <c r="H91" s="517"/>
      <c r="I91" s="517"/>
    </row>
    <row r="92" spans="1:9">
      <c r="A92" s="505"/>
      <c r="B92" s="517"/>
      <c r="C92" s="517"/>
      <c r="D92" s="517"/>
      <c r="E92" s="517"/>
      <c r="F92" s="517"/>
      <c r="G92" s="517"/>
      <c r="H92" s="517"/>
      <c r="I92" s="517"/>
    </row>
    <row r="93" spans="1:9">
      <c r="A93" s="505"/>
      <c r="B93" s="517"/>
      <c r="C93" s="517"/>
      <c r="D93" s="517"/>
      <c r="E93" s="517"/>
      <c r="F93" s="517"/>
      <c r="G93" s="517"/>
      <c r="H93" s="517"/>
      <c r="I93" s="517"/>
    </row>
    <row r="94" spans="1:9">
      <c r="A94" s="505"/>
      <c r="B94" s="517"/>
      <c r="C94" s="517"/>
      <c r="D94" s="517"/>
      <c r="E94" s="517"/>
      <c r="F94" s="517"/>
      <c r="G94" s="517"/>
      <c r="H94" s="517"/>
      <c r="I94" s="517"/>
    </row>
    <row r="95" spans="1:9">
      <c r="A95" s="505"/>
      <c r="B95" s="517"/>
      <c r="C95" s="517"/>
      <c r="D95" s="517"/>
      <c r="E95" s="517"/>
      <c r="F95" s="517"/>
      <c r="G95" s="517"/>
      <c r="H95" s="517"/>
      <c r="I95" s="517"/>
    </row>
    <row r="96" spans="1:9">
      <c r="A96" s="505"/>
      <c r="B96" s="517"/>
      <c r="C96" s="517"/>
      <c r="D96" s="517"/>
      <c r="E96" s="517"/>
      <c r="F96" s="517"/>
      <c r="G96" s="517"/>
      <c r="H96" s="517"/>
      <c r="I96" s="517"/>
    </row>
    <row r="97" spans="1:9">
      <c r="A97" s="505"/>
      <c r="B97" s="517"/>
      <c r="C97" s="517"/>
      <c r="D97" s="517"/>
      <c r="E97" s="517"/>
      <c r="F97" s="517"/>
      <c r="G97" s="517"/>
      <c r="H97" s="517"/>
      <c r="I97" s="517"/>
    </row>
    <row r="98" spans="1:9">
      <c r="A98" s="505"/>
      <c r="B98" s="517"/>
      <c r="C98" s="517"/>
      <c r="D98" s="517"/>
      <c r="E98" s="517"/>
      <c r="F98" s="517"/>
      <c r="G98" s="517"/>
      <c r="H98" s="517"/>
      <c r="I98" s="517"/>
    </row>
    <row r="99" spans="1:9">
      <c r="A99" s="505"/>
      <c r="B99" s="517"/>
      <c r="C99" s="517"/>
      <c r="D99" s="517"/>
      <c r="E99" s="517"/>
      <c r="F99" s="517"/>
      <c r="G99" s="517"/>
      <c r="H99" s="517"/>
      <c r="I99" s="517"/>
    </row>
    <row r="100" spans="1:9">
      <c r="A100" s="505"/>
      <c r="B100" s="517"/>
      <c r="C100" s="517"/>
      <c r="D100" s="517"/>
      <c r="E100" s="517"/>
      <c r="F100" s="517"/>
      <c r="G100" s="517"/>
      <c r="H100" s="517"/>
      <c r="I100" s="517"/>
    </row>
    <row r="101" spans="1:9">
      <c r="A101" s="505"/>
      <c r="B101" s="517"/>
      <c r="C101" s="517"/>
      <c r="D101" s="517"/>
      <c r="E101" s="517"/>
      <c r="F101" s="517"/>
      <c r="G101" s="517"/>
      <c r="H101" s="517"/>
      <c r="I101" s="517"/>
    </row>
    <row r="102" spans="1:9">
      <c r="A102" s="505"/>
      <c r="B102" s="517"/>
      <c r="C102" s="517"/>
      <c r="D102" s="517"/>
      <c r="E102" s="517"/>
      <c r="F102" s="517"/>
      <c r="G102" s="517"/>
      <c r="H102" s="517"/>
      <c r="I102" s="517"/>
    </row>
    <row r="103" spans="1:9">
      <c r="A103" s="505"/>
      <c r="B103" s="517"/>
      <c r="C103" s="517"/>
      <c r="D103" s="517"/>
      <c r="E103" s="517"/>
      <c r="F103" s="517"/>
      <c r="G103" s="517"/>
      <c r="H103" s="517"/>
      <c r="I103" s="517"/>
    </row>
    <row r="104" spans="1:9">
      <c r="A104" s="505"/>
      <c r="B104" s="517"/>
      <c r="C104" s="517"/>
      <c r="D104" s="517"/>
      <c r="E104" s="517"/>
      <c r="F104" s="517"/>
      <c r="G104" s="517"/>
      <c r="H104" s="517"/>
      <c r="I104" s="517"/>
    </row>
    <row r="105" spans="1:9">
      <c r="A105" s="505"/>
      <c r="B105" s="517"/>
      <c r="C105" s="517"/>
      <c r="D105" s="517"/>
      <c r="E105" s="517"/>
      <c r="F105" s="517"/>
      <c r="G105" s="517"/>
      <c r="H105" s="517"/>
      <c r="I105" s="517"/>
    </row>
    <row r="106" spans="1:9">
      <c r="A106" s="505"/>
      <c r="B106" s="517"/>
      <c r="C106" s="517"/>
      <c r="D106" s="517"/>
      <c r="E106" s="517"/>
      <c r="F106" s="517"/>
      <c r="G106" s="517"/>
      <c r="H106" s="517"/>
      <c r="I106" s="517"/>
    </row>
    <row r="107" spans="1:9">
      <c r="A107" s="505"/>
      <c r="B107" s="517"/>
      <c r="C107" s="517"/>
      <c r="D107" s="517"/>
      <c r="E107" s="517"/>
      <c r="F107" s="517"/>
      <c r="G107" s="517"/>
      <c r="H107" s="517"/>
      <c r="I107" s="517"/>
    </row>
    <row r="108" spans="1:9">
      <c r="A108" s="505"/>
      <c r="B108" s="517"/>
      <c r="C108" s="517"/>
      <c r="D108" s="517"/>
      <c r="E108" s="517"/>
      <c r="F108" s="517"/>
      <c r="G108" s="517"/>
      <c r="H108" s="517"/>
      <c r="I108" s="517"/>
    </row>
    <row r="109" spans="1:9">
      <c r="A109" s="505"/>
      <c r="B109" s="517"/>
      <c r="C109" s="517"/>
      <c r="D109" s="517"/>
      <c r="E109" s="517"/>
      <c r="F109" s="517"/>
      <c r="G109" s="517"/>
      <c r="H109" s="517"/>
      <c r="I109" s="517"/>
    </row>
    <row r="110" spans="1:9">
      <c r="A110" s="505"/>
      <c r="B110" s="517"/>
      <c r="C110" s="517"/>
      <c r="D110" s="517"/>
      <c r="E110" s="517"/>
      <c r="F110" s="517"/>
      <c r="G110" s="517"/>
      <c r="H110" s="517"/>
      <c r="I110" s="517"/>
    </row>
    <row r="111" spans="1:9">
      <c r="A111" s="505"/>
      <c r="B111" s="517"/>
      <c r="C111" s="517"/>
      <c r="D111" s="517"/>
      <c r="E111" s="517"/>
      <c r="F111" s="517"/>
      <c r="G111" s="517"/>
      <c r="H111" s="517"/>
      <c r="I111" s="517"/>
    </row>
    <row r="112" spans="1:9">
      <c r="A112" s="505"/>
      <c r="B112" s="517"/>
      <c r="C112" s="517"/>
      <c r="D112" s="517"/>
      <c r="E112" s="517"/>
      <c r="F112" s="517"/>
      <c r="G112" s="517"/>
      <c r="H112" s="517"/>
      <c r="I112" s="517"/>
    </row>
    <row r="113" spans="1:9">
      <c r="A113" s="505"/>
      <c r="B113" s="517"/>
      <c r="C113" s="517"/>
      <c r="D113" s="517"/>
      <c r="E113" s="517"/>
      <c r="F113" s="517"/>
      <c r="G113" s="517"/>
      <c r="H113" s="517"/>
      <c r="I113" s="517"/>
    </row>
    <row r="114" spans="1:9">
      <c r="A114" s="505"/>
      <c r="B114" s="517"/>
      <c r="C114" s="517"/>
      <c r="D114" s="517"/>
      <c r="E114" s="517"/>
      <c r="F114" s="517"/>
      <c r="G114" s="517"/>
      <c r="H114" s="517"/>
      <c r="I114" s="517"/>
    </row>
    <row r="115" spans="1:9">
      <c r="A115" s="505"/>
      <c r="B115" s="517"/>
      <c r="C115" s="517"/>
      <c r="D115" s="517"/>
      <c r="E115" s="517"/>
      <c r="F115" s="517"/>
      <c r="G115" s="517"/>
      <c r="H115" s="517"/>
      <c r="I115" s="517"/>
    </row>
    <row r="116" spans="1:9">
      <c r="A116" s="505"/>
      <c r="B116" s="517"/>
      <c r="C116" s="517"/>
      <c r="D116" s="517"/>
      <c r="E116" s="517"/>
      <c r="F116" s="517"/>
      <c r="G116" s="517"/>
      <c r="H116" s="517"/>
      <c r="I116" s="517"/>
    </row>
    <row r="117" spans="1:9">
      <c r="A117" s="505"/>
      <c r="B117" s="517"/>
      <c r="C117" s="517"/>
      <c r="D117" s="517"/>
      <c r="E117" s="517"/>
      <c r="F117" s="517"/>
      <c r="G117" s="517"/>
      <c r="H117" s="517"/>
      <c r="I117" s="517"/>
    </row>
    <row r="118" spans="1:9">
      <c r="A118" s="505"/>
      <c r="B118" s="517"/>
      <c r="C118" s="517"/>
      <c r="D118" s="517"/>
      <c r="E118" s="517"/>
      <c r="F118" s="517"/>
      <c r="G118" s="517"/>
      <c r="H118" s="517"/>
      <c r="I118" s="517"/>
    </row>
    <row r="119" spans="1:9">
      <c r="A119" s="505"/>
      <c r="B119" s="517"/>
      <c r="C119" s="517"/>
      <c r="D119" s="517"/>
      <c r="E119" s="517"/>
      <c r="F119" s="517"/>
      <c r="G119" s="517"/>
      <c r="H119" s="517"/>
      <c r="I119" s="517"/>
    </row>
    <row r="120" spans="1:9">
      <c r="A120" s="505"/>
      <c r="B120" s="517"/>
      <c r="C120" s="517"/>
      <c r="D120" s="517"/>
      <c r="E120" s="517"/>
      <c r="F120" s="517"/>
      <c r="G120" s="517"/>
      <c r="H120" s="517"/>
      <c r="I120" s="517"/>
    </row>
    <row r="121" spans="1:9">
      <c r="A121" s="505"/>
      <c r="B121" s="517"/>
      <c r="C121" s="517"/>
      <c r="D121" s="517"/>
      <c r="E121" s="517"/>
      <c r="F121" s="517"/>
      <c r="G121" s="517"/>
      <c r="H121" s="517"/>
      <c r="I121" s="517"/>
    </row>
    <row r="122" spans="1:9">
      <c r="A122" s="505"/>
      <c r="B122" s="517"/>
      <c r="C122" s="517"/>
      <c r="D122" s="517"/>
      <c r="E122" s="517"/>
      <c r="F122" s="517"/>
      <c r="G122" s="517"/>
      <c r="H122" s="517"/>
      <c r="I122" s="517"/>
    </row>
    <row r="123" spans="1:9">
      <c r="A123" s="505"/>
      <c r="B123" s="517"/>
      <c r="C123" s="517"/>
      <c r="D123" s="517"/>
      <c r="E123" s="517"/>
      <c r="F123" s="517"/>
      <c r="G123" s="517"/>
      <c r="H123" s="517"/>
      <c r="I123" s="517"/>
    </row>
    <row r="124" spans="1:9">
      <c r="A124" s="505"/>
      <c r="B124" s="517"/>
      <c r="C124" s="517"/>
      <c r="D124" s="517"/>
      <c r="E124" s="517"/>
      <c r="F124" s="517"/>
      <c r="G124" s="517"/>
      <c r="H124" s="517"/>
      <c r="I124" s="517"/>
    </row>
    <row r="125" spans="1:9">
      <c r="A125" s="505"/>
      <c r="B125" s="517"/>
      <c r="C125" s="517"/>
      <c r="D125" s="517"/>
      <c r="E125" s="517"/>
      <c r="F125" s="517"/>
      <c r="G125" s="517"/>
      <c r="H125" s="517"/>
      <c r="I125" s="517"/>
    </row>
    <row r="126" spans="1:9">
      <c r="A126" s="505"/>
      <c r="B126" s="517"/>
      <c r="C126" s="517"/>
      <c r="D126" s="517"/>
      <c r="E126" s="517"/>
      <c r="F126" s="517"/>
      <c r="G126" s="517"/>
      <c r="H126" s="517"/>
      <c r="I126" s="517"/>
    </row>
    <row r="127" spans="1:9">
      <c r="A127" s="505"/>
      <c r="B127" s="517"/>
      <c r="C127" s="517"/>
      <c r="D127" s="517"/>
      <c r="E127" s="517"/>
      <c r="F127" s="517"/>
      <c r="G127" s="517"/>
      <c r="H127" s="517"/>
      <c r="I127" s="517"/>
    </row>
    <row r="128" spans="1:9">
      <c r="A128" s="505"/>
      <c r="B128" s="517"/>
      <c r="C128" s="517"/>
      <c r="D128" s="517"/>
      <c r="E128" s="517"/>
      <c r="F128" s="517"/>
      <c r="G128" s="517"/>
      <c r="H128" s="517"/>
      <c r="I128" s="517"/>
    </row>
    <row r="129" spans="1:9">
      <c r="A129" s="505"/>
      <c r="B129" s="517"/>
      <c r="C129" s="517"/>
      <c r="D129" s="517"/>
      <c r="E129" s="517"/>
      <c r="F129" s="517"/>
      <c r="G129" s="517"/>
      <c r="H129" s="517"/>
      <c r="I129" s="517"/>
    </row>
    <row r="130" spans="1:9">
      <c r="A130" s="505"/>
      <c r="B130" s="517"/>
      <c r="C130" s="517"/>
      <c r="D130" s="517"/>
      <c r="E130" s="517"/>
      <c r="F130" s="517"/>
      <c r="G130" s="517"/>
      <c r="H130" s="517"/>
      <c r="I130" s="517"/>
    </row>
    <row r="131" spans="1:9">
      <c r="A131" s="505"/>
      <c r="B131" s="517"/>
      <c r="C131" s="517"/>
      <c r="D131" s="517"/>
      <c r="E131" s="517"/>
      <c r="F131" s="517"/>
      <c r="G131" s="517"/>
      <c r="H131" s="517"/>
      <c r="I131" s="517"/>
    </row>
    <row r="132" spans="1:9">
      <c r="A132" s="505"/>
      <c r="B132" s="517"/>
      <c r="C132" s="517"/>
      <c r="D132" s="517"/>
      <c r="E132" s="517"/>
      <c r="F132" s="517"/>
      <c r="G132" s="517"/>
      <c r="H132" s="517"/>
      <c r="I132" s="517"/>
    </row>
    <row r="133" spans="1:9">
      <c r="A133" s="505"/>
      <c r="B133" s="517"/>
      <c r="C133" s="517"/>
      <c r="D133" s="517"/>
      <c r="E133" s="517"/>
      <c r="F133" s="517"/>
      <c r="G133" s="517"/>
      <c r="H133" s="517"/>
      <c r="I133" s="517"/>
    </row>
    <row r="134" spans="1:9">
      <c r="A134" s="505"/>
      <c r="B134" s="517"/>
      <c r="C134" s="517"/>
      <c r="D134" s="517"/>
      <c r="E134" s="517"/>
      <c r="F134" s="517"/>
      <c r="G134" s="517"/>
      <c r="H134" s="517"/>
      <c r="I134" s="517"/>
    </row>
    <row r="135" spans="1:9">
      <c r="A135" s="505"/>
      <c r="B135" s="517"/>
      <c r="C135" s="517"/>
      <c r="D135" s="517"/>
      <c r="E135" s="517"/>
      <c r="F135" s="517"/>
      <c r="G135" s="517"/>
      <c r="H135" s="517"/>
      <c r="I135" s="517"/>
    </row>
    <row r="136" spans="1:9">
      <c r="A136" s="505"/>
      <c r="B136" s="517"/>
      <c r="C136" s="517"/>
      <c r="D136" s="517"/>
      <c r="E136" s="517"/>
      <c r="F136" s="517"/>
      <c r="G136" s="517"/>
      <c r="H136" s="517"/>
      <c r="I136" s="517"/>
    </row>
    <row r="137" spans="1:9">
      <c r="A137" s="505"/>
      <c r="B137" s="517"/>
      <c r="C137" s="517"/>
      <c r="D137" s="517"/>
      <c r="E137" s="517"/>
      <c r="F137" s="517"/>
      <c r="G137" s="517"/>
      <c r="H137" s="517"/>
      <c r="I137" s="517"/>
    </row>
    <row r="138" spans="1:9">
      <c r="A138" s="505"/>
      <c r="B138" s="517"/>
      <c r="C138" s="517"/>
      <c r="D138" s="517"/>
      <c r="E138" s="517"/>
      <c r="F138" s="517"/>
      <c r="G138" s="517"/>
      <c r="H138" s="517"/>
      <c r="I138" s="517"/>
    </row>
    <row r="139" spans="1:9">
      <c r="A139" s="505"/>
      <c r="B139" s="517"/>
      <c r="C139" s="517"/>
      <c r="D139" s="517"/>
      <c r="E139" s="517"/>
      <c r="F139" s="517"/>
      <c r="G139" s="517"/>
      <c r="H139" s="517"/>
      <c r="I139" s="517"/>
    </row>
    <row r="140" spans="1:9">
      <c r="A140" s="505"/>
      <c r="B140" s="517"/>
      <c r="C140" s="517"/>
      <c r="D140" s="517"/>
      <c r="E140" s="517"/>
      <c r="F140" s="517"/>
      <c r="G140" s="517"/>
      <c r="H140" s="517"/>
      <c r="I140" s="517"/>
    </row>
    <row r="141" spans="1:9">
      <c r="A141" s="505"/>
      <c r="B141" s="517"/>
      <c r="C141" s="517"/>
      <c r="D141" s="517"/>
      <c r="E141" s="517"/>
      <c r="F141" s="517"/>
      <c r="G141" s="517"/>
      <c r="H141" s="517"/>
      <c r="I141" s="517"/>
    </row>
    <row r="142" spans="1:9">
      <c r="A142" s="505"/>
      <c r="B142" s="517"/>
      <c r="C142" s="517"/>
      <c r="D142" s="517"/>
      <c r="E142" s="517"/>
      <c r="F142" s="517"/>
      <c r="G142" s="517"/>
      <c r="H142" s="517"/>
      <c r="I142" s="517"/>
    </row>
    <row r="143" spans="1:9">
      <c r="A143" s="505"/>
      <c r="B143" s="517"/>
      <c r="C143" s="517"/>
      <c r="D143" s="517"/>
      <c r="E143" s="517"/>
      <c r="F143" s="517"/>
      <c r="G143" s="517"/>
      <c r="H143" s="517"/>
      <c r="I143" s="517"/>
    </row>
    <row r="144" spans="1:9">
      <c r="A144" s="505"/>
      <c r="B144" s="517"/>
      <c r="C144" s="517"/>
      <c r="D144" s="517"/>
      <c r="E144" s="517"/>
      <c r="F144" s="517"/>
      <c r="G144" s="517"/>
      <c r="H144" s="517"/>
      <c r="I144" s="517"/>
    </row>
    <row r="145" spans="1:9">
      <c r="A145" s="505"/>
      <c r="B145" s="517"/>
      <c r="C145" s="517"/>
      <c r="D145" s="517"/>
      <c r="E145" s="517"/>
      <c r="F145" s="517"/>
      <c r="G145" s="517"/>
      <c r="H145" s="517"/>
      <c r="I145" s="517"/>
    </row>
    <row r="146" spans="1:9">
      <c r="A146" s="505"/>
      <c r="B146" s="517"/>
      <c r="C146" s="517"/>
      <c r="D146" s="517"/>
      <c r="E146" s="517"/>
      <c r="F146" s="517"/>
      <c r="G146" s="517"/>
      <c r="H146" s="517"/>
      <c r="I146" s="517"/>
    </row>
    <row r="147" spans="1:9">
      <c r="A147" s="505"/>
      <c r="B147" s="517"/>
      <c r="C147" s="517"/>
      <c r="D147" s="517"/>
      <c r="E147" s="517"/>
      <c r="F147" s="517"/>
      <c r="G147" s="517"/>
      <c r="H147" s="517"/>
      <c r="I147" s="517"/>
    </row>
    <row r="148" spans="1:9">
      <c r="A148" s="505"/>
      <c r="B148" s="517"/>
      <c r="C148" s="517"/>
      <c r="D148" s="517"/>
      <c r="E148" s="517"/>
      <c r="F148" s="517"/>
      <c r="G148" s="517"/>
      <c r="H148" s="517"/>
      <c r="I148" s="517"/>
    </row>
    <row r="149" spans="1:9">
      <c r="A149" s="505"/>
      <c r="B149" s="517"/>
      <c r="C149" s="517"/>
      <c r="D149" s="517"/>
      <c r="E149" s="517"/>
      <c r="F149" s="517"/>
      <c r="G149" s="517"/>
      <c r="H149" s="517"/>
      <c r="I149" s="517"/>
    </row>
    <row r="150" spans="1:9">
      <c r="A150" s="505"/>
      <c r="B150" s="517"/>
      <c r="C150" s="517"/>
      <c r="D150" s="517"/>
      <c r="E150" s="517"/>
      <c r="F150" s="517"/>
      <c r="G150" s="517"/>
      <c r="H150" s="517"/>
      <c r="I150" s="517"/>
    </row>
    <row r="151" spans="1:9">
      <c r="A151" s="505"/>
      <c r="B151" s="517"/>
      <c r="C151" s="517"/>
      <c r="D151" s="517"/>
      <c r="E151" s="517"/>
      <c r="F151" s="517"/>
      <c r="G151" s="517"/>
      <c r="H151" s="517"/>
      <c r="I151" s="517"/>
    </row>
    <row r="152" spans="1:9">
      <c r="A152" s="505"/>
      <c r="B152" s="517"/>
      <c r="C152" s="517"/>
      <c r="D152" s="517"/>
      <c r="E152" s="517"/>
      <c r="F152" s="517"/>
      <c r="G152" s="517"/>
      <c r="H152" s="517"/>
      <c r="I152" s="517"/>
    </row>
    <row r="153" spans="1:9">
      <c r="A153" s="505"/>
      <c r="B153" s="517"/>
      <c r="C153" s="517"/>
      <c r="D153" s="517"/>
      <c r="E153" s="517"/>
      <c r="F153" s="517"/>
      <c r="G153" s="517"/>
      <c r="H153" s="517"/>
      <c r="I153" s="517"/>
    </row>
    <row r="154" spans="1:9">
      <c r="A154" s="505"/>
      <c r="B154" s="517"/>
      <c r="C154" s="517"/>
      <c r="D154" s="517"/>
      <c r="E154" s="517"/>
      <c r="F154" s="517"/>
      <c r="G154" s="517"/>
      <c r="H154" s="517"/>
      <c r="I154" s="517"/>
    </row>
    <row r="155" spans="1:9">
      <c r="A155" s="505"/>
      <c r="B155" s="517"/>
      <c r="C155" s="517"/>
      <c r="D155" s="517"/>
      <c r="E155" s="517"/>
      <c r="F155" s="517"/>
      <c r="G155" s="517"/>
      <c r="H155" s="517"/>
      <c r="I155" s="517"/>
    </row>
    <row r="156" spans="1:9">
      <c r="A156" s="505"/>
      <c r="B156" s="517"/>
      <c r="C156" s="517"/>
      <c r="D156" s="517"/>
      <c r="E156" s="517"/>
      <c r="F156" s="517"/>
      <c r="G156" s="517"/>
      <c r="H156" s="517"/>
      <c r="I156" s="517"/>
    </row>
    <row r="157" spans="1:9">
      <c r="A157" s="505"/>
      <c r="B157" s="517"/>
      <c r="C157" s="517"/>
      <c r="D157" s="517"/>
      <c r="E157" s="517"/>
      <c r="F157" s="517"/>
      <c r="G157" s="517"/>
      <c r="H157" s="517"/>
      <c r="I157" s="517"/>
    </row>
    <row r="158" spans="1:9">
      <c r="A158" s="505"/>
      <c r="B158" s="517"/>
      <c r="C158" s="517"/>
      <c r="D158" s="517"/>
      <c r="E158" s="517"/>
      <c r="F158" s="517"/>
      <c r="G158" s="517"/>
      <c r="H158" s="517"/>
      <c r="I158" s="517"/>
    </row>
    <row r="159" spans="1:9">
      <c r="A159" s="505"/>
      <c r="B159" s="425"/>
      <c r="C159" s="425"/>
      <c r="D159" s="425"/>
      <c r="E159" s="425"/>
      <c r="F159" s="425"/>
      <c r="G159" s="425"/>
    </row>
    <row r="160" spans="1:9">
      <c r="A160" s="505"/>
      <c r="B160" s="425"/>
      <c r="C160" s="425"/>
      <c r="D160" s="425"/>
      <c r="E160" s="425"/>
      <c r="F160" s="425"/>
      <c r="G160" s="425"/>
    </row>
    <row r="161" spans="1:7">
      <c r="A161" s="505"/>
      <c r="B161" s="425"/>
      <c r="C161" s="425"/>
      <c r="D161" s="425"/>
      <c r="E161" s="425"/>
      <c r="F161" s="425"/>
      <c r="G161" s="425"/>
    </row>
    <row r="162" spans="1:7">
      <c r="A162" s="505"/>
      <c r="B162" s="425"/>
      <c r="C162" s="425"/>
      <c r="D162" s="425"/>
      <c r="E162" s="425"/>
      <c r="F162" s="425"/>
      <c r="G162" s="425"/>
    </row>
    <row r="163" spans="1:7">
      <c r="A163" s="505"/>
      <c r="B163" s="425"/>
      <c r="C163" s="425"/>
      <c r="D163" s="425"/>
      <c r="E163" s="425"/>
      <c r="F163" s="425"/>
      <c r="G163" s="425"/>
    </row>
    <row r="164" spans="1:7">
      <c r="A164" s="505"/>
      <c r="B164" s="425"/>
      <c r="C164" s="425"/>
      <c r="D164" s="425"/>
      <c r="E164" s="425"/>
      <c r="F164" s="425"/>
      <c r="G164" s="425"/>
    </row>
    <row r="165" spans="1:7">
      <c r="A165" s="505"/>
      <c r="B165" s="425"/>
      <c r="C165" s="425"/>
      <c r="D165" s="425"/>
      <c r="E165" s="425"/>
      <c r="F165" s="425"/>
      <c r="G165" s="425"/>
    </row>
    <row r="166" spans="1:7">
      <c r="A166" s="505"/>
      <c r="B166" s="425"/>
      <c r="C166" s="425"/>
      <c r="D166" s="425"/>
      <c r="E166" s="425"/>
      <c r="F166" s="425"/>
      <c r="G166" s="425"/>
    </row>
    <row r="167" spans="1:7">
      <c r="A167" s="505"/>
      <c r="B167" s="425"/>
      <c r="C167" s="425"/>
      <c r="D167" s="425"/>
      <c r="E167" s="425"/>
      <c r="F167" s="425"/>
      <c r="G167" s="425"/>
    </row>
    <row r="168" spans="1:7">
      <c r="A168" s="505"/>
      <c r="B168" s="425"/>
      <c r="C168" s="425"/>
      <c r="D168" s="425"/>
      <c r="E168" s="425"/>
      <c r="F168" s="425"/>
      <c r="G168" s="425"/>
    </row>
    <row r="169" spans="1:7">
      <c r="A169" s="505"/>
      <c r="B169" s="425"/>
      <c r="C169" s="425"/>
      <c r="D169" s="425"/>
      <c r="E169" s="425"/>
      <c r="F169" s="425"/>
      <c r="G169" s="425"/>
    </row>
    <row r="170" spans="1:7">
      <c r="A170" s="505"/>
      <c r="B170" s="425"/>
      <c r="C170" s="425"/>
      <c r="D170" s="425"/>
      <c r="E170" s="425"/>
      <c r="F170" s="425"/>
      <c r="G170" s="425"/>
    </row>
    <row r="171" spans="1:7">
      <c r="A171" s="505"/>
      <c r="B171" s="425"/>
      <c r="C171" s="425"/>
      <c r="D171" s="425"/>
      <c r="E171" s="425"/>
      <c r="F171" s="425"/>
      <c r="G171" s="425"/>
    </row>
    <row r="172" spans="1:7">
      <c r="A172" s="505"/>
      <c r="B172" s="425"/>
      <c r="C172" s="425"/>
      <c r="D172" s="425"/>
      <c r="E172" s="425"/>
      <c r="F172" s="425"/>
      <c r="G172" s="425"/>
    </row>
    <row r="173" spans="1:7">
      <c r="A173" s="505"/>
      <c r="B173" s="425"/>
      <c r="C173" s="425"/>
      <c r="D173" s="425"/>
      <c r="E173" s="425"/>
      <c r="F173" s="425"/>
      <c r="G173" s="425"/>
    </row>
    <row r="174" spans="1:7">
      <c r="A174" s="505"/>
      <c r="B174" s="425"/>
      <c r="C174" s="425"/>
      <c r="D174" s="425"/>
      <c r="E174" s="425"/>
      <c r="F174" s="425"/>
      <c r="G174" s="425"/>
    </row>
    <row r="175" spans="1:7">
      <c r="A175" s="505"/>
      <c r="B175" s="425"/>
      <c r="C175" s="425"/>
      <c r="D175" s="425"/>
      <c r="E175" s="425"/>
      <c r="F175" s="425"/>
      <c r="G175" s="425"/>
    </row>
    <row r="176" spans="1:7">
      <c r="A176" s="505"/>
      <c r="B176" s="425"/>
      <c r="C176" s="425"/>
      <c r="D176" s="425"/>
      <c r="E176" s="425"/>
      <c r="F176" s="425"/>
      <c r="G176" s="425"/>
    </row>
    <row r="177" spans="1:7">
      <c r="A177" s="505"/>
      <c r="B177" s="425"/>
      <c r="C177" s="425"/>
      <c r="D177" s="425"/>
      <c r="E177" s="425"/>
      <c r="F177" s="425"/>
      <c r="G177" s="425"/>
    </row>
    <row r="178" spans="1:7">
      <c r="A178" s="505"/>
      <c r="B178" s="425"/>
      <c r="C178" s="425"/>
      <c r="D178" s="425"/>
      <c r="E178" s="425"/>
      <c r="F178" s="425"/>
      <c r="G178" s="425"/>
    </row>
    <row r="179" spans="1:7">
      <c r="A179" s="505"/>
      <c r="B179" s="425"/>
      <c r="C179" s="425"/>
      <c r="D179" s="425"/>
      <c r="E179" s="425"/>
      <c r="F179" s="425"/>
      <c r="G179" s="425"/>
    </row>
    <row r="180" spans="1:7">
      <c r="A180" s="505"/>
      <c r="B180" s="425"/>
      <c r="C180" s="425"/>
      <c r="D180" s="425"/>
      <c r="E180" s="425"/>
      <c r="F180" s="425"/>
      <c r="G180" s="425"/>
    </row>
    <row r="181" spans="1:7">
      <c r="A181" s="505"/>
      <c r="B181" s="425"/>
      <c r="C181" s="425"/>
      <c r="D181" s="425"/>
      <c r="E181" s="425"/>
      <c r="F181" s="425"/>
      <c r="G181" s="425"/>
    </row>
    <row r="182" spans="1:7">
      <c r="A182" s="505"/>
      <c r="B182" s="425"/>
      <c r="C182" s="425"/>
      <c r="D182" s="425"/>
      <c r="E182" s="425"/>
      <c r="F182" s="425"/>
      <c r="G182" s="425"/>
    </row>
    <row r="183" spans="1:7">
      <c r="A183" s="505"/>
      <c r="B183" s="425"/>
      <c r="C183" s="425"/>
      <c r="D183" s="425"/>
      <c r="E183" s="425"/>
      <c r="F183" s="425"/>
      <c r="G183" s="425"/>
    </row>
    <row r="184" spans="1:7">
      <c r="A184" s="505"/>
      <c r="B184" s="425"/>
      <c r="C184" s="425"/>
      <c r="D184" s="425"/>
      <c r="E184" s="425"/>
      <c r="F184" s="425"/>
      <c r="G184" s="425"/>
    </row>
    <row r="185" spans="1:7">
      <c r="A185" s="505"/>
      <c r="B185" s="425"/>
      <c r="C185" s="425"/>
      <c r="D185" s="425"/>
      <c r="E185" s="425"/>
      <c r="F185" s="425"/>
      <c r="G185" s="425"/>
    </row>
    <row r="186" spans="1:7">
      <c r="A186" s="505"/>
      <c r="B186" s="425"/>
      <c r="C186" s="425"/>
      <c r="D186" s="425"/>
      <c r="E186" s="425"/>
      <c r="F186" s="425"/>
      <c r="G186" s="425"/>
    </row>
    <row r="187" spans="1:7">
      <c r="A187" s="505"/>
      <c r="B187" s="425"/>
      <c r="C187" s="425"/>
      <c r="D187" s="425"/>
      <c r="E187" s="425"/>
      <c r="F187" s="425"/>
      <c r="G187" s="425"/>
    </row>
    <row r="188" spans="1:7">
      <c r="A188" s="505"/>
      <c r="B188" s="425"/>
      <c r="C188" s="425"/>
      <c r="D188" s="425"/>
      <c r="E188" s="425"/>
      <c r="F188" s="425"/>
      <c r="G188" s="425"/>
    </row>
    <row r="189" spans="1:7">
      <c r="A189" s="505"/>
      <c r="B189" s="425"/>
      <c r="C189" s="425"/>
      <c r="D189" s="425"/>
      <c r="E189" s="425"/>
      <c r="F189" s="425"/>
      <c r="G189" s="425"/>
    </row>
    <row r="190" spans="1:7">
      <c r="A190" s="505"/>
      <c r="B190" s="425"/>
      <c r="C190" s="425"/>
      <c r="D190" s="425"/>
      <c r="E190" s="425"/>
      <c r="F190" s="425"/>
      <c r="G190" s="425"/>
    </row>
    <row r="191" spans="1:7">
      <c r="A191" s="505"/>
      <c r="B191" s="425"/>
      <c r="C191" s="425"/>
      <c r="D191" s="425"/>
      <c r="E191" s="425"/>
      <c r="F191" s="425"/>
      <c r="G191" s="425"/>
    </row>
    <row r="192" spans="1:7">
      <c r="A192" s="505"/>
      <c r="B192" s="425"/>
      <c r="C192" s="425"/>
      <c r="D192" s="425"/>
      <c r="E192" s="425"/>
      <c r="F192" s="425"/>
      <c r="G192" s="425"/>
    </row>
    <row r="193" spans="1:7">
      <c r="A193" s="505"/>
      <c r="B193" s="425"/>
      <c r="C193" s="425"/>
      <c r="D193" s="425"/>
      <c r="E193" s="425"/>
      <c r="F193" s="425"/>
      <c r="G193" s="425"/>
    </row>
    <row r="194" spans="1:7">
      <c r="A194" s="505"/>
      <c r="B194" s="425"/>
      <c r="C194" s="425"/>
      <c r="D194" s="425"/>
      <c r="E194" s="425"/>
      <c r="F194" s="425"/>
      <c r="G194" s="425"/>
    </row>
  </sheetData>
  <mergeCells count="6">
    <mergeCell ref="A75:I75"/>
    <mergeCell ref="A8:A9"/>
    <mergeCell ref="B8:H8"/>
    <mergeCell ref="I8:I9"/>
    <mergeCell ref="B11:I11"/>
    <mergeCell ref="B42:I42"/>
  </mergeCells>
  <pageMargins left="0.59055118110236227" right="0.59055118110236227" top="0.78740157480314965" bottom="0.78740157480314965" header="0" footer="0"/>
  <pageSetup paperSize="9" scale="87"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45"/>
  <sheetViews>
    <sheetView zoomScaleNormal="100" workbookViewId="0">
      <selection activeCell="A4" sqref="A4"/>
    </sheetView>
  </sheetViews>
  <sheetFormatPr defaultColWidth="8.81640625" defaultRowHeight="12.5"/>
  <cols>
    <col min="1" max="1" width="32.7265625" style="498" customWidth="1"/>
    <col min="2" max="6" width="8.7265625" style="498" customWidth="1"/>
    <col min="7" max="7" width="9.7265625" style="498" customWidth="1"/>
    <col min="8" max="8" width="9" style="11" bestFit="1" customWidth="1"/>
    <col min="9" max="16384" width="8.81640625" style="11"/>
  </cols>
  <sheetData>
    <row r="1" spans="1:10" ht="12" customHeight="1"/>
    <row r="2" spans="1:10" ht="12" customHeight="1">
      <c r="I2" s="10"/>
      <c r="J2" s="9"/>
    </row>
    <row r="3" spans="1:10" ht="24" customHeight="1">
      <c r="A3" s="520"/>
      <c r="H3" s="10"/>
      <c r="I3" s="10"/>
      <c r="J3" s="10"/>
    </row>
    <row r="4" spans="1:10" s="1" customFormat="1" ht="12" customHeight="1">
      <c r="A4" s="2" t="s">
        <v>197</v>
      </c>
      <c r="H4" s="10"/>
      <c r="I4" s="10"/>
      <c r="J4" s="10"/>
    </row>
    <row r="5" spans="1:10" s="3" customFormat="1" ht="12" customHeight="1">
      <c r="A5" s="731" t="s">
        <v>154</v>
      </c>
      <c r="B5" s="731"/>
      <c r="C5" s="731"/>
      <c r="D5" s="731"/>
      <c r="E5" s="731"/>
      <c r="F5" s="731"/>
      <c r="G5" s="731"/>
      <c r="H5" s="10"/>
      <c r="I5" s="10"/>
      <c r="J5" s="10"/>
    </row>
    <row r="6" spans="1:10" s="3" customFormat="1" ht="12" customHeight="1">
      <c r="A6" s="212" t="s">
        <v>198</v>
      </c>
      <c r="B6" s="4"/>
      <c r="C6" s="4"/>
      <c r="D6" s="4"/>
      <c r="E6" s="4"/>
      <c r="F6" s="4"/>
      <c r="G6" s="4"/>
      <c r="H6" s="10"/>
      <c r="I6" s="10"/>
      <c r="J6" s="10"/>
    </row>
    <row r="7" spans="1:10" s="14" customFormat="1" ht="6" customHeight="1">
      <c r="A7" s="503"/>
      <c r="B7" s="307"/>
      <c r="C7" s="307"/>
      <c r="D7" s="307"/>
    </row>
    <row r="8" spans="1:10" ht="12" customHeight="1">
      <c r="A8" s="724"/>
      <c r="B8" s="726" t="s">
        <v>156</v>
      </c>
      <c r="C8" s="726"/>
      <c r="D8" s="726"/>
      <c r="E8" s="726"/>
      <c r="F8" s="726"/>
      <c r="G8" s="726"/>
      <c r="H8" s="726"/>
      <c r="I8" s="727" t="s">
        <v>157</v>
      </c>
    </row>
    <row r="9" spans="1:10" ht="31.5" customHeight="1">
      <c r="A9" s="725"/>
      <c r="B9" s="504" t="s">
        <v>158</v>
      </c>
      <c r="C9" s="504" t="s">
        <v>159</v>
      </c>
      <c r="D9" s="504" t="s">
        <v>160</v>
      </c>
      <c r="E9" s="504" t="s">
        <v>161</v>
      </c>
      <c r="F9" s="504" t="s">
        <v>162</v>
      </c>
      <c r="G9" s="504" t="s">
        <v>163</v>
      </c>
      <c r="H9" s="504" t="s">
        <v>164</v>
      </c>
      <c r="I9" s="728"/>
    </row>
    <row r="10" spans="1:10" ht="3" customHeight="1">
      <c r="A10" s="505"/>
      <c r="B10" s="425"/>
      <c r="C10" s="425"/>
      <c r="D10" s="425"/>
      <c r="E10" s="425"/>
      <c r="F10" s="506"/>
      <c r="G10" s="425"/>
    </row>
    <row r="11" spans="1:10" s="10" customFormat="1" ht="10" customHeight="1">
      <c r="A11" s="507"/>
      <c r="B11" s="729" t="s">
        <v>199</v>
      </c>
      <c r="C11" s="729"/>
      <c r="D11" s="729"/>
      <c r="E11" s="729"/>
      <c r="F11" s="729"/>
      <c r="G11" s="729"/>
      <c r="H11" s="729"/>
      <c r="I11" s="729"/>
    </row>
    <row r="12" spans="1:10" ht="3" customHeight="1">
      <c r="A12" s="505"/>
      <c r="B12" s="508"/>
      <c r="C12" s="508"/>
      <c r="D12" s="508"/>
      <c r="E12" s="508"/>
      <c r="F12" s="508"/>
      <c r="G12" s="508"/>
      <c r="H12" s="508"/>
      <c r="I12" s="508"/>
    </row>
    <row r="13" spans="1:10" s="10" customFormat="1" ht="10" customHeight="1">
      <c r="A13" s="509" t="s">
        <v>166</v>
      </c>
      <c r="B13" s="511" t="s">
        <v>151</v>
      </c>
      <c r="C13" s="385">
        <v>19.7</v>
      </c>
      <c r="D13" s="385">
        <v>-12.2</v>
      </c>
      <c r="E13" s="385">
        <v>3.2</v>
      </c>
      <c r="F13" s="385">
        <v>-1.7</v>
      </c>
      <c r="G13" s="511" t="s">
        <v>151</v>
      </c>
      <c r="H13" s="511" t="s">
        <v>151</v>
      </c>
      <c r="I13" s="511">
        <v>4.2</v>
      </c>
      <c r="J13" s="511"/>
    </row>
    <row r="14" spans="1:10" s="10" customFormat="1" ht="10" customHeight="1">
      <c r="A14" s="509" t="s">
        <v>167</v>
      </c>
      <c r="B14" s="511">
        <v>-37.9</v>
      </c>
      <c r="C14" s="385">
        <v>-2.5</v>
      </c>
      <c r="D14" s="385">
        <v>-14.8</v>
      </c>
      <c r="E14" s="511">
        <v>-22.2</v>
      </c>
      <c r="F14" s="511" t="s">
        <v>151</v>
      </c>
      <c r="G14" s="511" t="s">
        <v>151</v>
      </c>
      <c r="H14" s="511">
        <v>15.2</v>
      </c>
      <c r="I14" s="511">
        <v>-9</v>
      </c>
      <c r="J14" s="511"/>
    </row>
    <row r="15" spans="1:10" s="10" customFormat="1" ht="10" customHeight="1">
      <c r="A15" s="509" t="s">
        <v>168</v>
      </c>
      <c r="B15" s="511">
        <v>-22.3</v>
      </c>
      <c r="C15" s="511" t="s">
        <v>151</v>
      </c>
      <c r="D15" s="511">
        <v>-43.2</v>
      </c>
      <c r="E15" s="511">
        <v>-13</v>
      </c>
      <c r="F15" s="511" t="s">
        <v>151</v>
      </c>
      <c r="G15" s="511" t="s">
        <v>151</v>
      </c>
      <c r="H15" s="511">
        <v>-24.6</v>
      </c>
      <c r="I15" s="511">
        <v>-5.6</v>
      </c>
      <c r="J15" s="511"/>
    </row>
    <row r="16" spans="1:10" s="10" customFormat="1" ht="10" customHeight="1">
      <c r="A16" s="509" t="s">
        <v>169</v>
      </c>
      <c r="B16" s="511">
        <v>-199.2</v>
      </c>
      <c r="C16" s="511">
        <v>-158.5</v>
      </c>
      <c r="D16" s="511">
        <v>-82.3</v>
      </c>
      <c r="E16" s="511">
        <v>-210.8</v>
      </c>
      <c r="F16" s="511" t="s">
        <v>151</v>
      </c>
      <c r="G16" s="511" t="s">
        <v>151</v>
      </c>
      <c r="H16" s="511" t="s">
        <v>151</v>
      </c>
      <c r="I16" s="511">
        <v>-113.3</v>
      </c>
      <c r="J16" s="511"/>
    </row>
    <row r="17" spans="1:10" s="10" customFormat="1" ht="10" customHeight="1">
      <c r="A17" s="512" t="s">
        <v>170</v>
      </c>
      <c r="B17" s="521">
        <v>-34.4</v>
      </c>
      <c r="C17" s="521">
        <v>1.2</v>
      </c>
      <c r="D17" s="521">
        <v>-10.3</v>
      </c>
      <c r="E17" s="521">
        <v>1.5</v>
      </c>
      <c r="F17" s="521">
        <v>-1.7</v>
      </c>
      <c r="G17" s="521" t="s">
        <v>151</v>
      </c>
      <c r="H17" s="521">
        <v>19.2</v>
      </c>
      <c r="I17" s="521">
        <v>-4.4000000000000004</v>
      </c>
      <c r="J17" s="511"/>
    </row>
    <row r="18" spans="1:10" s="10" customFormat="1" ht="3" customHeight="1">
      <c r="A18" s="512"/>
      <c r="B18" s="511"/>
      <c r="C18" s="511"/>
      <c r="D18" s="511"/>
      <c r="E18" s="511"/>
      <c r="F18" s="511"/>
      <c r="G18" s="511"/>
      <c r="H18" s="511"/>
      <c r="I18" s="346"/>
    </row>
    <row r="19" spans="1:10" s="10" customFormat="1" ht="10" customHeight="1">
      <c r="A19" s="509" t="s">
        <v>171</v>
      </c>
      <c r="B19" s="511" t="s">
        <v>151</v>
      </c>
      <c r="C19" s="511">
        <v>-5.7</v>
      </c>
      <c r="D19" s="511" t="s">
        <v>151</v>
      </c>
      <c r="E19" s="511" t="s">
        <v>151</v>
      </c>
      <c r="F19" s="511" t="s">
        <v>151</v>
      </c>
      <c r="G19" s="511" t="s">
        <v>151</v>
      </c>
      <c r="H19" s="511" t="s">
        <v>151</v>
      </c>
      <c r="I19" s="511">
        <v>-5.7</v>
      </c>
    </row>
    <row r="20" spans="1:10" s="10" customFormat="1" ht="10" customHeight="1">
      <c r="A20" s="512" t="s">
        <v>172</v>
      </c>
      <c r="B20" s="521">
        <v>-34.4</v>
      </c>
      <c r="C20" s="521">
        <v>1.5</v>
      </c>
      <c r="D20" s="521">
        <v>-10.3</v>
      </c>
      <c r="E20" s="521">
        <v>1.5</v>
      </c>
      <c r="F20" s="521">
        <v>-1.7</v>
      </c>
      <c r="G20" s="521" t="s">
        <v>151</v>
      </c>
      <c r="H20" s="521">
        <v>19.2</v>
      </c>
      <c r="I20" s="521">
        <v>-4.3</v>
      </c>
    </row>
    <row r="21" spans="1:10" s="10" customFormat="1" ht="3" customHeight="1">
      <c r="A21" s="512"/>
      <c r="B21" s="511"/>
      <c r="C21" s="511"/>
      <c r="D21" s="511"/>
      <c r="E21" s="511"/>
      <c r="F21" s="511"/>
      <c r="G21" s="511"/>
      <c r="H21" s="511"/>
      <c r="I21" s="521"/>
    </row>
    <row r="22" spans="1:10" s="10" customFormat="1" ht="9.75" customHeight="1">
      <c r="A22" s="509" t="s">
        <v>173</v>
      </c>
      <c r="B22" s="511" t="s">
        <v>151</v>
      </c>
      <c r="C22" s="511">
        <v>12</v>
      </c>
      <c r="D22" s="511" t="s">
        <v>151</v>
      </c>
      <c r="E22" s="511" t="s">
        <v>151</v>
      </c>
      <c r="F22" s="511" t="s">
        <v>151</v>
      </c>
      <c r="G22" s="511" t="s">
        <v>151</v>
      </c>
      <c r="H22" s="511" t="s">
        <v>151</v>
      </c>
      <c r="I22" s="511">
        <v>12</v>
      </c>
    </row>
    <row r="23" spans="1:10" s="515" customFormat="1" ht="10" customHeight="1">
      <c r="A23" s="512" t="s">
        <v>174</v>
      </c>
      <c r="B23" s="521">
        <v>-34.4</v>
      </c>
      <c r="C23" s="521">
        <v>0.9</v>
      </c>
      <c r="D23" s="521">
        <v>-10.3</v>
      </c>
      <c r="E23" s="521">
        <v>1.5</v>
      </c>
      <c r="F23" s="521">
        <v>-1.7</v>
      </c>
      <c r="G23" s="511" t="s">
        <v>151</v>
      </c>
      <c r="H23" s="521">
        <v>19.2</v>
      </c>
      <c r="I23" s="521">
        <v>-4.7</v>
      </c>
    </row>
    <row r="24" spans="1:10" s="515" customFormat="1" ht="3" customHeight="1">
      <c r="A24" s="512"/>
      <c r="B24" s="511"/>
      <c r="C24" s="511"/>
      <c r="D24" s="511"/>
      <c r="E24" s="511"/>
      <c r="F24" s="511"/>
      <c r="G24" s="511"/>
      <c r="H24" s="511"/>
      <c r="I24" s="511"/>
    </row>
    <row r="25" spans="1:10" s="10" customFormat="1" ht="10" customHeight="1">
      <c r="A25" s="512" t="s">
        <v>175</v>
      </c>
      <c r="B25" s="521">
        <v>-28.6</v>
      </c>
      <c r="C25" s="521">
        <v>-10</v>
      </c>
      <c r="D25" s="521">
        <v>-18.5</v>
      </c>
      <c r="E25" s="521">
        <v>2.8</v>
      </c>
      <c r="F25" s="521">
        <v>-2.1</v>
      </c>
      <c r="G25" s="521" t="s">
        <v>151</v>
      </c>
      <c r="H25" s="521">
        <v>-15.8</v>
      </c>
      <c r="I25" s="521">
        <v>-10.9</v>
      </c>
      <c r="J25" s="517"/>
    </row>
    <row r="26" spans="1:10" s="10" customFormat="1" ht="10" customHeight="1">
      <c r="A26" s="512" t="s">
        <v>176</v>
      </c>
      <c r="B26" s="521">
        <v>4.3</v>
      </c>
      <c r="C26" s="521">
        <v>-8.4</v>
      </c>
      <c r="D26" s="521">
        <v>15.3</v>
      </c>
      <c r="E26" s="521">
        <v>10.1</v>
      </c>
      <c r="F26" s="521" t="s">
        <v>151</v>
      </c>
      <c r="G26" s="521">
        <v>-5.5</v>
      </c>
      <c r="H26" s="521">
        <v>-6.9</v>
      </c>
      <c r="I26" s="521">
        <v>-7.6</v>
      </c>
      <c r="J26" s="517"/>
    </row>
    <row r="27" spans="1:10" s="10" customFormat="1" ht="10" customHeight="1">
      <c r="A27" s="512" t="s">
        <v>177</v>
      </c>
      <c r="B27" s="521">
        <v>22</v>
      </c>
      <c r="C27" s="521">
        <v>-27.1</v>
      </c>
      <c r="D27" s="521">
        <v>5</v>
      </c>
      <c r="E27" s="521">
        <v>-1.6</v>
      </c>
      <c r="F27" s="521" t="s">
        <v>151</v>
      </c>
      <c r="G27" s="521">
        <v>5.7</v>
      </c>
      <c r="H27" s="521">
        <v>-6.3</v>
      </c>
      <c r="I27" s="521">
        <v>-16.3</v>
      </c>
      <c r="J27" s="517"/>
    </row>
    <row r="28" spans="1:10" s="10" customFormat="1" ht="10" customHeight="1">
      <c r="A28" s="512" t="s">
        <v>178</v>
      </c>
      <c r="B28" s="521" t="s">
        <v>151</v>
      </c>
      <c r="C28" s="521" t="s">
        <v>151</v>
      </c>
      <c r="D28" s="521">
        <v>-12.6</v>
      </c>
      <c r="E28" s="521" t="s">
        <v>151</v>
      </c>
      <c r="F28" s="521" t="s">
        <v>151</v>
      </c>
      <c r="G28" s="521">
        <v>-3.4</v>
      </c>
      <c r="H28" s="521">
        <v>-8</v>
      </c>
      <c r="I28" s="521">
        <v>-8.1</v>
      </c>
      <c r="J28" s="517"/>
    </row>
    <row r="29" spans="1:10" s="10" customFormat="1" ht="10" customHeight="1">
      <c r="A29" s="512" t="s">
        <v>179</v>
      </c>
      <c r="B29" s="521">
        <v>-4.7</v>
      </c>
      <c r="C29" s="521">
        <v>7.8</v>
      </c>
      <c r="D29" s="521">
        <v>-4.5999999999999996</v>
      </c>
      <c r="E29" s="521">
        <v>0.6</v>
      </c>
      <c r="F29" s="521">
        <v>-0.5</v>
      </c>
      <c r="G29" s="521">
        <v>-8.5</v>
      </c>
      <c r="H29" s="521">
        <v>-2.9</v>
      </c>
      <c r="I29" s="521">
        <v>0.9</v>
      </c>
      <c r="J29" s="517"/>
    </row>
    <row r="30" spans="1:10" s="10" customFormat="1" ht="10" customHeight="1">
      <c r="A30" s="512" t="s">
        <v>180</v>
      </c>
      <c r="B30" s="521">
        <v>-31.6</v>
      </c>
      <c r="C30" s="521">
        <v>-14.3</v>
      </c>
      <c r="D30" s="521">
        <v>15.4</v>
      </c>
      <c r="E30" s="521" t="s">
        <v>151</v>
      </c>
      <c r="F30" s="521" t="s">
        <v>151</v>
      </c>
      <c r="G30" s="521" t="s">
        <v>151</v>
      </c>
      <c r="H30" s="521" t="s">
        <v>151</v>
      </c>
      <c r="I30" s="521">
        <v>-11.5</v>
      </c>
      <c r="J30" s="517"/>
    </row>
    <row r="31" spans="1:10" s="10" customFormat="1" ht="10" customHeight="1">
      <c r="A31" s="512" t="s">
        <v>181</v>
      </c>
      <c r="B31" s="521">
        <v>-43.4</v>
      </c>
      <c r="C31" s="521">
        <v>-1.4</v>
      </c>
      <c r="D31" s="521">
        <v>-5</v>
      </c>
      <c r="E31" s="521">
        <v>0.6</v>
      </c>
      <c r="F31" s="521">
        <v>-0.5</v>
      </c>
      <c r="G31" s="521">
        <v>-8.5</v>
      </c>
      <c r="H31" s="521">
        <v>-2.9</v>
      </c>
      <c r="I31" s="521">
        <v>-2.8</v>
      </c>
      <c r="J31" s="517"/>
    </row>
    <row r="32" spans="1:10" s="10" customFormat="1" ht="10" customHeight="1">
      <c r="A32" s="507" t="s">
        <v>182</v>
      </c>
      <c r="B32" s="511">
        <v>-43.4</v>
      </c>
      <c r="C32" s="511">
        <v>-18.2</v>
      </c>
      <c r="D32" s="511">
        <v>-4.5999999999999996</v>
      </c>
      <c r="E32" s="511">
        <v>2</v>
      </c>
      <c r="F32" s="511" t="s">
        <v>151</v>
      </c>
      <c r="G32" s="511">
        <v>-0.5</v>
      </c>
      <c r="H32" s="511">
        <v>-4</v>
      </c>
      <c r="I32" s="511">
        <v>-6.4</v>
      </c>
      <c r="J32" s="522"/>
    </row>
    <row r="33" spans="1:10" ht="10" customHeight="1">
      <c r="A33" s="507" t="s">
        <v>183</v>
      </c>
      <c r="B33" s="511" t="s">
        <v>151</v>
      </c>
      <c r="C33" s="511">
        <v>0.6</v>
      </c>
      <c r="D33" s="511">
        <v>-6.8</v>
      </c>
      <c r="E33" s="511">
        <v>10.3</v>
      </c>
      <c r="F33" s="511" t="s">
        <v>151</v>
      </c>
      <c r="G33" s="511" t="s">
        <v>151</v>
      </c>
      <c r="H33" s="511">
        <v>5.6</v>
      </c>
      <c r="I33" s="511">
        <v>0.8</v>
      </c>
      <c r="J33" s="522"/>
    </row>
    <row r="34" spans="1:10" ht="10" customHeight="1">
      <c r="A34" s="507" t="s">
        <v>184</v>
      </c>
      <c r="B34" s="511" t="s">
        <v>151</v>
      </c>
      <c r="C34" s="511">
        <v>-5</v>
      </c>
      <c r="D34" s="511">
        <v>-5.0999999999999996</v>
      </c>
      <c r="E34" s="511">
        <v>-0.9</v>
      </c>
      <c r="F34" s="511">
        <v>-8.6</v>
      </c>
      <c r="G34" s="511">
        <v>-13.2</v>
      </c>
      <c r="H34" s="511">
        <v>-2.6</v>
      </c>
      <c r="I34" s="511">
        <v>-3.7</v>
      </c>
      <c r="J34" s="522"/>
    </row>
    <row r="35" spans="1:10" ht="10" customHeight="1">
      <c r="A35" s="507" t="s">
        <v>185</v>
      </c>
      <c r="B35" s="511" t="s">
        <v>151</v>
      </c>
      <c r="C35" s="511">
        <v>13.7</v>
      </c>
      <c r="D35" s="511">
        <v>18.3</v>
      </c>
      <c r="E35" s="511">
        <v>2</v>
      </c>
      <c r="F35" s="511">
        <v>-8.6</v>
      </c>
      <c r="G35" s="511">
        <v>-13.2</v>
      </c>
      <c r="H35" s="511">
        <v>-2</v>
      </c>
      <c r="I35" s="511">
        <v>5.2</v>
      </c>
      <c r="J35" s="522"/>
    </row>
    <row r="36" spans="1:10" ht="10" customHeight="1">
      <c r="A36" s="507" t="s">
        <v>186</v>
      </c>
      <c r="B36" s="511" t="s">
        <v>151</v>
      </c>
      <c r="C36" s="511">
        <v>-6.6</v>
      </c>
      <c r="D36" s="511">
        <v>-12.9</v>
      </c>
      <c r="E36" s="511">
        <v>-1.8</v>
      </c>
      <c r="F36" s="511" t="s">
        <v>151</v>
      </c>
      <c r="G36" s="511">
        <v>-13.2</v>
      </c>
      <c r="H36" s="511">
        <v>-3</v>
      </c>
      <c r="I36" s="511">
        <v>-8.1</v>
      </c>
      <c r="J36" s="522"/>
    </row>
    <row r="37" spans="1:10" ht="10" customHeight="1">
      <c r="A37" s="507" t="s">
        <v>187</v>
      </c>
      <c r="B37" s="511" t="s">
        <v>151</v>
      </c>
      <c r="C37" s="511">
        <v>-3.9</v>
      </c>
      <c r="D37" s="511">
        <v>-3</v>
      </c>
      <c r="E37" s="511">
        <v>-4.4000000000000004</v>
      </c>
      <c r="F37" s="511" t="s">
        <v>151</v>
      </c>
      <c r="G37" s="511">
        <v>-13.2</v>
      </c>
      <c r="H37" s="511">
        <v>-7.8</v>
      </c>
      <c r="I37" s="511">
        <v>-4.5</v>
      </c>
      <c r="J37" s="522"/>
    </row>
    <row r="38" spans="1:10" ht="10" customHeight="1">
      <c r="A38" s="507" t="s">
        <v>188</v>
      </c>
      <c r="B38" s="511" t="s">
        <v>151</v>
      </c>
      <c r="C38" s="511">
        <v>-1</v>
      </c>
      <c r="D38" s="511">
        <v>-43.1</v>
      </c>
      <c r="E38" s="511">
        <v>1.3</v>
      </c>
      <c r="F38" s="511" t="s">
        <v>151</v>
      </c>
      <c r="G38" s="511" t="s">
        <v>151</v>
      </c>
      <c r="H38" s="511">
        <v>-7.8</v>
      </c>
      <c r="I38" s="511">
        <v>-2</v>
      </c>
      <c r="J38" s="522"/>
    </row>
    <row r="39" spans="1:10" ht="10" customHeight="1">
      <c r="A39" s="523" t="s">
        <v>189</v>
      </c>
      <c r="B39" s="524" t="s">
        <v>151</v>
      </c>
      <c r="C39" s="524">
        <v>-65</v>
      </c>
      <c r="D39" s="524" t="s">
        <v>151</v>
      </c>
      <c r="E39" s="524" t="s">
        <v>151</v>
      </c>
      <c r="F39" s="524" t="s">
        <v>151</v>
      </c>
      <c r="G39" s="524">
        <v>-13.2</v>
      </c>
      <c r="H39" s="524">
        <v>-7.8</v>
      </c>
      <c r="I39" s="524">
        <v>-60</v>
      </c>
      <c r="J39" s="522"/>
    </row>
    <row r="40" spans="1:10" ht="3.75" customHeight="1">
      <c r="A40" s="512"/>
      <c r="B40" s="511"/>
      <c r="C40" s="511"/>
      <c r="D40" s="511"/>
      <c r="E40" s="511"/>
      <c r="F40" s="511"/>
      <c r="G40" s="511"/>
      <c r="H40" s="511"/>
      <c r="I40" s="521"/>
      <c r="J40" s="517"/>
    </row>
    <row r="41" spans="1:10">
      <c r="A41" s="507" t="s">
        <v>200</v>
      </c>
      <c r="B41" s="425"/>
      <c r="C41" s="425"/>
      <c r="D41" s="425"/>
      <c r="E41" s="425"/>
      <c r="F41" s="425"/>
      <c r="G41" s="425"/>
    </row>
    <row r="42" spans="1:10">
      <c r="A42" s="525" t="s">
        <v>195</v>
      </c>
      <c r="B42" s="425"/>
      <c r="C42" s="425"/>
      <c r="D42" s="425"/>
      <c r="E42" s="425"/>
      <c r="F42" s="425"/>
      <c r="G42" s="425"/>
    </row>
    <row r="43" spans="1:10">
      <c r="A43" s="425"/>
      <c r="B43" s="425"/>
      <c r="C43" s="425"/>
      <c r="D43" s="425"/>
      <c r="E43" s="425"/>
      <c r="F43" s="425"/>
      <c r="G43" s="425"/>
    </row>
    <row r="44" spans="1:10">
      <c r="A44" s="425"/>
      <c r="B44" s="425"/>
      <c r="C44" s="425"/>
      <c r="D44" s="425"/>
      <c r="E44" s="425"/>
      <c r="F44" s="425"/>
      <c r="G44" s="425"/>
    </row>
    <row r="45" spans="1:10">
      <c r="A45" s="425"/>
      <c r="B45" s="425"/>
      <c r="C45" s="425"/>
      <c r="D45" s="425"/>
      <c r="E45" s="425"/>
      <c r="F45" s="425"/>
      <c r="G45" s="425"/>
    </row>
    <row r="46" spans="1:10">
      <c r="A46" s="425"/>
      <c r="B46" s="425"/>
      <c r="C46" s="425"/>
      <c r="D46" s="425"/>
      <c r="E46" s="425"/>
      <c r="F46" s="425"/>
      <c r="G46" s="425"/>
    </row>
    <row r="47" spans="1:10">
      <c r="A47" s="425"/>
      <c r="B47" s="425"/>
      <c r="C47" s="425"/>
      <c r="D47" s="425"/>
      <c r="E47" s="425"/>
      <c r="F47" s="425"/>
      <c r="G47" s="425"/>
    </row>
    <row r="48" spans="1:10">
      <c r="A48" s="425"/>
      <c r="B48" s="425"/>
      <c r="C48" s="425"/>
      <c r="D48" s="425"/>
      <c r="E48" s="425"/>
      <c r="F48" s="425"/>
      <c r="G48" s="425"/>
    </row>
    <row r="49" spans="1:7">
      <c r="A49" s="425"/>
      <c r="B49" s="425"/>
      <c r="C49" s="425"/>
      <c r="D49" s="425"/>
      <c r="E49" s="425"/>
      <c r="F49" s="425"/>
      <c r="G49" s="425"/>
    </row>
    <row r="50" spans="1:7">
      <c r="A50" s="425"/>
      <c r="B50" s="425"/>
      <c r="C50" s="425"/>
      <c r="D50" s="425"/>
      <c r="E50" s="425"/>
      <c r="F50" s="425"/>
      <c r="G50" s="425"/>
    </row>
    <row r="51" spans="1:7">
      <c r="A51" s="425"/>
      <c r="B51" s="425"/>
      <c r="C51" s="425"/>
      <c r="D51" s="425"/>
      <c r="E51" s="425"/>
      <c r="F51" s="425"/>
      <c r="G51" s="425"/>
    </row>
    <row r="52" spans="1:7">
      <c r="A52" s="425"/>
      <c r="B52" s="425"/>
      <c r="C52" s="425"/>
      <c r="D52" s="425"/>
      <c r="E52" s="425"/>
      <c r="F52" s="425"/>
      <c r="G52" s="425"/>
    </row>
    <row r="53" spans="1:7">
      <c r="A53" s="425"/>
      <c r="B53" s="425"/>
      <c r="C53" s="425"/>
      <c r="D53" s="425"/>
      <c r="E53" s="425"/>
      <c r="F53" s="425"/>
      <c r="G53" s="425"/>
    </row>
    <row r="54" spans="1:7">
      <c r="A54" s="425"/>
      <c r="B54" s="425"/>
      <c r="C54" s="425"/>
      <c r="D54" s="425"/>
      <c r="E54" s="425"/>
      <c r="F54" s="425"/>
      <c r="G54" s="425"/>
    </row>
    <row r="55" spans="1:7">
      <c r="A55" s="425"/>
      <c r="B55" s="425"/>
      <c r="C55" s="425"/>
      <c r="D55" s="425"/>
      <c r="E55" s="425"/>
      <c r="F55" s="425"/>
      <c r="G55" s="425"/>
    </row>
    <row r="56" spans="1:7">
      <c r="A56" s="425"/>
      <c r="B56" s="425"/>
      <c r="C56" s="425"/>
      <c r="D56" s="425"/>
      <c r="E56" s="425"/>
      <c r="F56" s="425"/>
      <c r="G56" s="425"/>
    </row>
    <row r="57" spans="1:7">
      <c r="A57" s="425"/>
      <c r="B57" s="425"/>
      <c r="C57" s="425"/>
      <c r="D57" s="425"/>
      <c r="E57" s="425"/>
      <c r="F57" s="425"/>
      <c r="G57" s="425"/>
    </row>
    <row r="58" spans="1:7">
      <c r="A58" s="425"/>
      <c r="B58" s="425"/>
      <c r="C58" s="425"/>
      <c r="D58" s="425"/>
      <c r="E58" s="425"/>
      <c r="F58" s="425"/>
      <c r="G58" s="425"/>
    </row>
    <row r="59" spans="1:7">
      <c r="A59" s="425"/>
      <c r="B59" s="425"/>
      <c r="C59" s="425"/>
      <c r="D59" s="425"/>
      <c r="E59" s="425"/>
      <c r="F59" s="425"/>
      <c r="G59" s="425"/>
    </row>
    <row r="60" spans="1:7">
      <c r="A60" s="425"/>
      <c r="B60" s="425"/>
      <c r="C60" s="425"/>
      <c r="D60" s="425"/>
      <c r="E60" s="425"/>
      <c r="F60" s="425"/>
      <c r="G60" s="425"/>
    </row>
    <row r="61" spans="1:7">
      <c r="A61" s="425"/>
      <c r="B61" s="425"/>
      <c r="C61" s="425"/>
      <c r="D61" s="425"/>
      <c r="E61" s="425"/>
      <c r="F61" s="425"/>
      <c r="G61" s="425"/>
    </row>
    <row r="62" spans="1:7">
      <c r="A62" s="425"/>
      <c r="B62" s="425"/>
      <c r="C62" s="425"/>
      <c r="D62" s="425"/>
      <c r="E62" s="425"/>
      <c r="F62" s="425"/>
      <c r="G62" s="425"/>
    </row>
    <row r="63" spans="1:7">
      <c r="A63" s="425"/>
      <c r="B63" s="425"/>
      <c r="C63" s="425"/>
      <c r="D63" s="425"/>
      <c r="E63" s="425"/>
      <c r="F63" s="425"/>
      <c r="G63" s="425"/>
    </row>
    <row r="64" spans="1:7">
      <c r="A64" s="425"/>
      <c r="B64" s="425"/>
      <c r="C64" s="425"/>
      <c r="D64" s="425"/>
      <c r="E64" s="425"/>
      <c r="F64" s="425"/>
      <c r="G64" s="425"/>
    </row>
    <row r="65" spans="1:7">
      <c r="A65" s="425"/>
      <c r="B65" s="425"/>
      <c r="C65" s="425"/>
      <c r="D65" s="425"/>
      <c r="E65" s="425"/>
      <c r="F65" s="425"/>
      <c r="G65" s="425"/>
    </row>
    <row r="66" spans="1:7">
      <c r="A66" s="425"/>
      <c r="B66" s="425"/>
      <c r="C66" s="425"/>
      <c r="D66" s="425"/>
      <c r="E66" s="425"/>
      <c r="F66" s="425"/>
      <c r="G66" s="425"/>
    </row>
    <row r="67" spans="1:7">
      <c r="A67" s="425"/>
      <c r="B67" s="425"/>
      <c r="C67" s="425"/>
      <c r="D67" s="425"/>
      <c r="E67" s="425"/>
      <c r="F67" s="425"/>
      <c r="G67" s="425"/>
    </row>
    <row r="68" spans="1:7">
      <c r="A68" s="425"/>
      <c r="B68" s="425"/>
      <c r="C68" s="425"/>
      <c r="D68" s="425"/>
      <c r="E68" s="425"/>
      <c r="F68" s="425"/>
      <c r="G68" s="425"/>
    </row>
    <row r="69" spans="1:7">
      <c r="A69" s="425"/>
      <c r="B69" s="425"/>
      <c r="C69" s="425"/>
      <c r="D69" s="425"/>
      <c r="E69" s="425"/>
      <c r="F69" s="425"/>
      <c r="G69" s="425"/>
    </row>
    <row r="70" spans="1:7">
      <c r="A70" s="425"/>
      <c r="B70" s="425"/>
      <c r="C70" s="425"/>
      <c r="D70" s="425"/>
      <c r="E70" s="425"/>
      <c r="F70" s="425"/>
      <c r="G70" s="425"/>
    </row>
    <row r="71" spans="1:7">
      <c r="A71" s="425"/>
      <c r="B71" s="425"/>
      <c r="C71" s="425"/>
      <c r="D71" s="425"/>
      <c r="E71" s="425"/>
      <c r="F71" s="425"/>
      <c r="G71" s="425"/>
    </row>
    <row r="72" spans="1:7">
      <c r="A72" s="425"/>
      <c r="B72" s="425"/>
      <c r="C72" s="425"/>
      <c r="D72" s="425"/>
      <c r="E72" s="425"/>
      <c r="F72" s="425"/>
      <c r="G72" s="425"/>
    </row>
    <row r="73" spans="1:7">
      <c r="A73" s="425"/>
      <c r="B73" s="425"/>
      <c r="C73" s="425"/>
      <c r="D73" s="425"/>
      <c r="E73" s="425"/>
      <c r="F73" s="425"/>
      <c r="G73" s="425"/>
    </row>
    <row r="74" spans="1:7">
      <c r="A74" s="425"/>
      <c r="B74" s="425"/>
      <c r="C74" s="425"/>
      <c r="D74" s="425"/>
      <c r="E74" s="425"/>
      <c r="F74" s="425"/>
      <c r="G74" s="425"/>
    </row>
    <row r="75" spans="1:7">
      <c r="A75" s="425"/>
      <c r="B75" s="425"/>
      <c r="C75" s="425"/>
      <c r="D75" s="425"/>
      <c r="E75" s="425"/>
      <c r="F75" s="425"/>
      <c r="G75" s="425"/>
    </row>
    <row r="76" spans="1:7">
      <c r="A76" s="425"/>
      <c r="B76" s="425"/>
      <c r="C76" s="425"/>
      <c r="D76" s="425"/>
      <c r="E76" s="425"/>
      <c r="F76" s="425"/>
      <c r="G76" s="425"/>
    </row>
    <row r="77" spans="1:7">
      <c r="A77" s="425"/>
      <c r="B77" s="425"/>
      <c r="C77" s="425"/>
      <c r="D77" s="425"/>
      <c r="E77" s="425"/>
      <c r="F77" s="425"/>
      <c r="G77" s="425"/>
    </row>
    <row r="78" spans="1:7">
      <c r="A78" s="425"/>
      <c r="B78" s="425"/>
      <c r="C78" s="425"/>
      <c r="D78" s="425"/>
      <c r="E78" s="425"/>
      <c r="F78" s="425"/>
      <c r="G78" s="425"/>
    </row>
    <row r="79" spans="1:7">
      <c r="A79" s="425"/>
      <c r="B79" s="425"/>
      <c r="C79" s="425"/>
      <c r="D79" s="425"/>
      <c r="E79" s="425"/>
      <c r="F79" s="425"/>
      <c r="G79" s="425"/>
    </row>
    <row r="80" spans="1:7">
      <c r="A80" s="425"/>
      <c r="B80" s="425"/>
      <c r="C80" s="425"/>
      <c r="D80" s="425"/>
      <c r="E80" s="425"/>
      <c r="F80" s="425"/>
      <c r="G80" s="425"/>
    </row>
    <row r="81" spans="1:7">
      <c r="A81" s="425"/>
      <c r="B81" s="425"/>
      <c r="C81" s="425"/>
      <c r="D81" s="425"/>
      <c r="E81" s="425"/>
      <c r="F81" s="425"/>
      <c r="G81" s="425"/>
    </row>
    <row r="82" spans="1:7">
      <c r="A82" s="425"/>
      <c r="B82" s="425"/>
      <c r="C82" s="425"/>
      <c r="D82" s="425"/>
      <c r="E82" s="425"/>
      <c r="F82" s="425"/>
      <c r="G82" s="425"/>
    </row>
    <row r="83" spans="1:7">
      <c r="A83" s="425"/>
      <c r="B83" s="425"/>
      <c r="C83" s="425"/>
      <c r="D83" s="425"/>
      <c r="E83" s="425"/>
      <c r="F83" s="425"/>
      <c r="G83" s="425"/>
    </row>
    <row r="84" spans="1:7">
      <c r="A84" s="425"/>
      <c r="B84" s="425"/>
      <c r="C84" s="425"/>
      <c r="D84" s="425"/>
      <c r="E84" s="425"/>
      <c r="F84" s="425"/>
      <c r="G84" s="425"/>
    </row>
    <row r="85" spans="1:7">
      <c r="A85" s="425"/>
      <c r="B85" s="425"/>
      <c r="C85" s="425"/>
      <c r="D85" s="425"/>
      <c r="E85" s="425"/>
      <c r="F85" s="425"/>
      <c r="G85" s="425"/>
    </row>
    <row r="86" spans="1:7">
      <c r="A86" s="425"/>
      <c r="B86" s="425"/>
      <c r="C86" s="425"/>
      <c r="D86" s="425"/>
      <c r="E86" s="425"/>
      <c r="F86" s="425"/>
      <c r="G86" s="425"/>
    </row>
    <row r="87" spans="1:7">
      <c r="A87" s="425"/>
      <c r="B87" s="425"/>
      <c r="C87" s="425"/>
      <c r="D87" s="425"/>
      <c r="E87" s="425"/>
      <c r="F87" s="425"/>
      <c r="G87" s="425"/>
    </row>
    <row r="88" spans="1:7">
      <c r="A88" s="425"/>
      <c r="B88" s="425"/>
      <c r="C88" s="425"/>
      <c r="D88" s="425"/>
      <c r="E88" s="425"/>
      <c r="F88" s="425"/>
      <c r="G88" s="425"/>
    </row>
    <row r="89" spans="1:7">
      <c r="A89" s="425"/>
      <c r="B89" s="425"/>
      <c r="C89" s="425"/>
      <c r="D89" s="425"/>
      <c r="E89" s="425"/>
      <c r="F89" s="425"/>
      <c r="G89" s="425"/>
    </row>
    <row r="90" spans="1:7">
      <c r="A90" s="425"/>
      <c r="B90" s="425"/>
      <c r="C90" s="425"/>
      <c r="D90" s="425"/>
      <c r="E90" s="425"/>
      <c r="F90" s="425"/>
      <c r="G90" s="425"/>
    </row>
    <row r="91" spans="1:7">
      <c r="A91" s="425"/>
      <c r="B91" s="425"/>
      <c r="C91" s="425"/>
      <c r="D91" s="425"/>
      <c r="E91" s="425"/>
      <c r="F91" s="425"/>
      <c r="G91" s="425"/>
    </row>
    <row r="92" spans="1:7">
      <c r="A92" s="425"/>
      <c r="B92" s="425"/>
      <c r="C92" s="425"/>
      <c r="D92" s="425"/>
      <c r="E92" s="425"/>
      <c r="F92" s="425"/>
      <c r="G92" s="425"/>
    </row>
    <row r="93" spans="1:7">
      <c r="A93" s="425"/>
      <c r="B93" s="425"/>
      <c r="C93" s="425"/>
      <c r="D93" s="425"/>
      <c r="E93" s="425"/>
      <c r="F93" s="425"/>
      <c r="G93" s="425"/>
    </row>
    <row r="94" spans="1:7">
      <c r="A94" s="425"/>
      <c r="B94" s="425"/>
      <c r="C94" s="425"/>
      <c r="D94" s="425"/>
      <c r="E94" s="425"/>
      <c r="F94" s="425"/>
      <c r="G94" s="425"/>
    </row>
    <row r="95" spans="1:7">
      <c r="A95" s="425"/>
      <c r="B95" s="425"/>
      <c r="C95" s="425"/>
      <c r="D95" s="425"/>
      <c r="E95" s="425"/>
      <c r="F95" s="425"/>
      <c r="G95" s="425"/>
    </row>
    <row r="96" spans="1:7">
      <c r="A96" s="425"/>
      <c r="B96" s="425"/>
      <c r="C96" s="425"/>
      <c r="D96" s="425"/>
      <c r="E96" s="425"/>
      <c r="F96" s="425"/>
      <c r="G96" s="425"/>
    </row>
    <row r="97" spans="1:7">
      <c r="A97" s="425"/>
      <c r="B97" s="425"/>
      <c r="C97" s="425"/>
      <c r="D97" s="425"/>
      <c r="E97" s="425"/>
      <c r="F97" s="425"/>
      <c r="G97" s="425"/>
    </row>
    <row r="98" spans="1:7">
      <c r="A98" s="425"/>
      <c r="B98" s="425"/>
      <c r="C98" s="425"/>
      <c r="D98" s="425"/>
      <c r="E98" s="425"/>
      <c r="F98" s="425"/>
      <c r="G98" s="425"/>
    </row>
    <row r="99" spans="1:7">
      <c r="A99" s="425"/>
      <c r="B99" s="425"/>
      <c r="C99" s="425"/>
      <c r="D99" s="425"/>
      <c r="E99" s="425"/>
      <c r="F99" s="425"/>
      <c r="G99" s="425"/>
    </row>
    <row r="100" spans="1:7">
      <c r="A100" s="425"/>
      <c r="B100" s="425"/>
      <c r="C100" s="425"/>
      <c r="D100" s="425"/>
      <c r="E100" s="425"/>
      <c r="F100" s="425"/>
      <c r="G100" s="425"/>
    </row>
    <row r="101" spans="1:7">
      <c r="A101" s="425"/>
      <c r="B101" s="425"/>
      <c r="C101" s="425"/>
      <c r="D101" s="425"/>
      <c r="E101" s="425"/>
      <c r="F101" s="425"/>
      <c r="G101" s="425"/>
    </row>
    <row r="102" spans="1:7">
      <c r="A102" s="425"/>
      <c r="B102" s="425"/>
      <c r="C102" s="425"/>
      <c r="D102" s="425"/>
      <c r="E102" s="425"/>
      <c r="F102" s="425"/>
      <c r="G102" s="425"/>
    </row>
    <row r="103" spans="1:7">
      <c r="A103" s="425"/>
      <c r="B103" s="425"/>
      <c r="C103" s="425"/>
      <c r="D103" s="425"/>
      <c r="E103" s="425"/>
      <c r="F103" s="425"/>
      <c r="G103" s="425"/>
    </row>
    <row r="104" spans="1:7">
      <c r="A104" s="425"/>
      <c r="B104" s="425"/>
      <c r="C104" s="425"/>
      <c r="D104" s="425"/>
      <c r="E104" s="425"/>
      <c r="F104" s="425"/>
      <c r="G104" s="425"/>
    </row>
    <row r="105" spans="1:7">
      <c r="A105" s="425"/>
      <c r="B105" s="425"/>
      <c r="C105" s="425"/>
      <c r="D105" s="425"/>
      <c r="E105" s="425"/>
      <c r="F105" s="425"/>
      <c r="G105" s="425"/>
    </row>
    <row r="106" spans="1:7">
      <c r="A106" s="425"/>
      <c r="B106" s="425"/>
      <c r="C106" s="425"/>
      <c r="D106" s="425"/>
      <c r="E106" s="425"/>
      <c r="F106" s="425"/>
      <c r="G106" s="425"/>
    </row>
    <row r="107" spans="1:7">
      <c r="A107" s="425"/>
      <c r="B107" s="425"/>
      <c r="C107" s="425"/>
      <c r="D107" s="425"/>
      <c r="E107" s="425"/>
      <c r="F107" s="425"/>
      <c r="G107" s="425"/>
    </row>
    <row r="108" spans="1:7">
      <c r="A108" s="425"/>
      <c r="B108" s="425"/>
      <c r="C108" s="425"/>
      <c r="D108" s="425"/>
      <c r="E108" s="425"/>
      <c r="F108" s="425"/>
      <c r="G108" s="425"/>
    </row>
    <row r="109" spans="1:7">
      <c r="A109" s="425"/>
      <c r="B109" s="425"/>
      <c r="C109" s="425"/>
      <c r="D109" s="425"/>
      <c r="E109" s="425"/>
      <c r="F109" s="425"/>
      <c r="G109" s="425"/>
    </row>
    <row r="110" spans="1:7">
      <c r="A110" s="425"/>
      <c r="B110" s="425"/>
      <c r="C110" s="425"/>
      <c r="D110" s="425"/>
      <c r="E110" s="425"/>
      <c r="F110" s="425"/>
      <c r="G110" s="425"/>
    </row>
    <row r="111" spans="1:7">
      <c r="A111" s="425"/>
      <c r="B111" s="425"/>
      <c r="C111" s="425"/>
      <c r="D111" s="425"/>
      <c r="E111" s="425"/>
      <c r="F111" s="425"/>
      <c r="G111" s="425"/>
    </row>
    <row r="112" spans="1:7">
      <c r="A112" s="425"/>
      <c r="B112" s="425"/>
      <c r="C112" s="425"/>
      <c r="D112" s="425"/>
      <c r="E112" s="425"/>
      <c r="F112" s="425"/>
      <c r="G112" s="425"/>
    </row>
    <row r="113" spans="1:7">
      <c r="A113" s="425"/>
      <c r="B113" s="425"/>
      <c r="C113" s="425"/>
      <c r="D113" s="425"/>
      <c r="E113" s="425"/>
      <c r="F113" s="425"/>
      <c r="G113" s="425"/>
    </row>
    <row r="114" spans="1:7">
      <c r="A114" s="425"/>
      <c r="B114" s="425"/>
      <c r="C114" s="425"/>
      <c r="D114" s="425"/>
      <c r="E114" s="425"/>
      <c r="F114" s="425"/>
      <c r="G114" s="425"/>
    </row>
    <row r="115" spans="1:7">
      <c r="A115" s="425"/>
      <c r="B115" s="425"/>
      <c r="C115" s="425"/>
      <c r="D115" s="425"/>
      <c r="E115" s="425"/>
      <c r="F115" s="425"/>
      <c r="G115" s="425"/>
    </row>
    <row r="116" spans="1:7">
      <c r="A116" s="425"/>
      <c r="B116" s="425"/>
      <c r="C116" s="425"/>
      <c r="D116" s="425"/>
      <c r="E116" s="425"/>
      <c r="F116" s="425"/>
      <c r="G116" s="425"/>
    </row>
    <row r="117" spans="1:7">
      <c r="A117" s="425"/>
      <c r="B117" s="425"/>
      <c r="C117" s="425"/>
      <c r="D117" s="425"/>
      <c r="E117" s="425"/>
      <c r="F117" s="425"/>
      <c r="G117" s="425"/>
    </row>
    <row r="118" spans="1:7">
      <c r="A118" s="425"/>
      <c r="B118" s="425"/>
      <c r="C118" s="425"/>
      <c r="D118" s="425"/>
      <c r="E118" s="425"/>
      <c r="F118" s="425"/>
      <c r="G118" s="425"/>
    </row>
    <row r="119" spans="1:7">
      <c r="A119" s="425"/>
      <c r="B119" s="425"/>
      <c r="C119" s="425"/>
      <c r="D119" s="425"/>
      <c r="E119" s="425"/>
      <c r="F119" s="425"/>
      <c r="G119" s="425"/>
    </row>
    <row r="120" spans="1:7">
      <c r="A120" s="425"/>
      <c r="B120" s="425"/>
      <c r="C120" s="425"/>
      <c r="D120" s="425"/>
      <c r="E120" s="425"/>
      <c r="F120" s="425"/>
      <c r="G120" s="425"/>
    </row>
    <row r="121" spans="1:7">
      <c r="A121" s="425"/>
      <c r="B121" s="425"/>
      <c r="C121" s="425"/>
      <c r="D121" s="425"/>
      <c r="E121" s="425"/>
      <c r="F121" s="425"/>
      <c r="G121" s="425"/>
    </row>
    <row r="122" spans="1:7">
      <c r="A122" s="425"/>
      <c r="B122" s="425"/>
      <c r="C122" s="425"/>
      <c r="D122" s="425"/>
      <c r="E122" s="425"/>
      <c r="F122" s="425"/>
      <c r="G122" s="425"/>
    </row>
    <row r="123" spans="1:7">
      <c r="A123" s="425"/>
      <c r="B123" s="425"/>
      <c r="C123" s="425"/>
      <c r="D123" s="425"/>
      <c r="E123" s="425"/>
      <c r="F123" s="425"/>
      <c r="G123" s="425"/>
    </row>
    <row r="124" spans="1:7">
      <c r="A124" s="425"/>
      <c r="B124" s="425"/>
      <c r="C124" s="425"/>
      <c r="D124" s="425"/>
      <c r="E124" s="425"/>
      <c r="F124" s="425"/>
      <c r="G124" s="425"/>
    </row>
    <row r="125" spans="1:7">
      <c r="A125" s="425"/>
      <c r="B125" s="425"/>
      <c r="C125" s="425"/>
      <c r="D125" s="425"/>
      <c r="E125" s="425"/>
      <c r="F125" s="425"/>
      <c r="G125" s="425"/>
    </row>
    <row r="126" spans="1:7">
      <c r="A126" s="425"/>
      <c r="B126" s="425"/>
      <c r="C126" s="425"/>
      <c r="D126" s="425"/>
      <c r="E126" s="425"/>
      <c r="F126" s="425"/>
      <c r="G126" s="425"/>
    </row>
    <row r="127" spans="1:7">
      <c r="A127" s="425"/>
      <c r="B127" s="425"/>
      <c r="C127" s="425"/>
      <c r="D127" s="425"/>
      <c r="E127" s="425"/>
      <c r="F127" s="425"/>
      <c r="G127" s="425"/>
    </row>
    <row r="128" spans="1:7">
      <c r="A128" s="425"/>
      <c r="B128" s="425"/>
      <c r="C128" s="425"/>
      <c r="D128" s="425"/>
      <c r="E128" s="425"/>
      <c r="F128" s="425"/>
      <c r="G128" s="425"/>
    </row>
    <row r="129" spans="1:7">
      <c r="A129" s="425"/>
      <c r="B129" s="425"/>
      <c r="C129" s="425"/>
      <c r="D129" s="425"/>
      <c r="E129" s="425"/>
      <c r="F129" s="425"/>
      <c r="G129" s="425"/>
    </row>
    <row r="130" spans="1:7">
      <c r="A130" s="425"/>
      <c r="B130" s="425"/>
      <c r="C130" s="425"/>
      <c r="D130" s="425"/>
      <c r="E130" s="425"/>
      <c r="F130" s="425"/>
      <c r="G130" s="425"/>
    </row>
    <row r="131" spans="1:7">
      <c r="A131" s="425"/>
      <c r="B131" s="425"/>
      <c r="C131" s="425"/>
      <c r="D131" s="425"/>
      <c r="E131" s="425"/>
      <c r="F131" s="425"/>
      <c r="G131" s="425"/>
    </row>
    <row r="132" spans="1:7">
      <c r="A132" s="425"/>
      <c r="B132" s="425"/>
      <c r="C132" s="425"/>
      <c r="D132" s="425"/>
      <c r="E132" s="425"/>
      <c r="F132" s="425"/>
      <c r="G132" s="425"/>
    </row>
    <row r="133" spans="1:7">
      <c r="A133" s="425"/>
      <c r="B133" s="425"/>
      <c r="C133" s="425"/>
      <c r="D133" s="425"/>
      <c r="E133" s="425"/>
      <c r="F133" s="425"/>
      <c r="G133" s="425"/>
    </row>
    <row r="134" spans="1:7">
      <c r="A134" s="425"/>
      <c r="B134" s="425"/>
      <c r="C134" s="425"/>
      <c r="D134" s="425"/>
      <c r="E134" s="425"/>
      <c r="F134" s="425"/>
      <c r="G134" s="425"/>
    </row>
    <row r="135" spans="1:7">
      <c r="A135" s="425"/>
      <c r="B135" s="425"/>
      <c r="C135" s="425"/>
      <c r="D135" s="425"/>
      <c r="E135" s="425"/>
      <c r="F135" s="425"/>
      <c r="G135" s="425"/>
    </row>
    <row r="136" spans="1:7">
      <c r="A136" s="425"/>
      <c r="B136" s="425"/>
      <c r="C136" s="425"/>
      <c r="D136" s="425"/>
      <c r="E136" s="425"/>
      <c r="F136" s="425"/>
      <c r="G136" s="425"/>
    </row>
    <row r="137" spans="1:7">
      <c r="A137" s="425"/>
      <c r="B137" s="425"/>
      <c r="C137" s="425"/>
      <c r="D137" s="425"/>
      <c r="E137" s="425"/>
      <c r="F137" s="425"/>
      <c r="G137" s="425"/>
    </row>
    <row r="138" spans="1:7">
      <c r="A138" s="425"/>
      <c r="B138" s="425"/>
      <c r="C138" s="425"/>
      <c r="D138" s="425"/>
      <c r="E138" s="425"/>
      <c r="F138" s="425"/>
      <c r="G138" s="425"/>
    </row>
    <row r="139" spans="1:7">
      <c r="A139" s="425"/>
      <c r="B139" s="425"/>
      <c r="C139" s="425"/>
      <c r="D139" s="425"/>
      <c r="E139" s="425"/>
      <c r="F139" s="425"/>
      <c r="G139" s="425"/>
    </row>
    <row r="140" spans="1:7">
      <c r="A140" s="425"/>
      <c r="B140" s="425"/>
      <c r="C140" s="425"/>
      <c r="D140" s="425"/>
      <c r="E140" s="425"/>
      <c r="F140" s="425"/>
      <c r="G140" s="425"/>
    </row>
    <row r="141" spans="1:7">
      <c r="A141" s="425"/>
      <c r="B141" s="425"/>
      <c r="C141" s="425"/>
      <c r="D141" s="425"/>
      <c r="E141" s="425"/>
      <c r="F141" s="425"/>
      <c r="G141" s="425"/>
    </row>
    <row r="142" spans="1:7">
      <c r="A142" s="425"/>
      <c r="B142" s="425"/>
      <c r="C142" s="425"/>
      <c r="D142" s="425"/>
      <c r="E142" s="425"/>
      <c r="F142" s="425"/>
      <c r="G142" s="425"/>
    </row>
    <row r="143" spans="1:7">
      <c r="A143" s="425"/>
      <c r="B143" s="425"/>
      <c r="C143" s="425"/>
      <c r="D143" s="425"/>
      <c r="E143" s="425"/>
      <c r="F143" s="425"/>
      <c r="G143" s="425"/>
    </row>
    <row r="144" spans="1:7">
      <c r="A144" s="425"/>
      <c r="B144" s="425"/>
      <c r="C144" s="425"/>
      <c r="D144" s="425"/>
      <c r="E144" s="425"/>
      <c r="F144" s="425"/>
      <c r="G144" s="425"/>
    </row>
    <row r="145" spans="1:7">
      <c r="A145" s="425"/>
      <c r="B145" s="425"/>
      <c r="C145" s="425"/>
      <c r="D145" s="425"/>
      <c r="E145" s="425"/>
      <c r="F145" s="425"/>
      <c r="G145" s="425"/>
    </row>
  </sheetData>
  <mergeCells count="5">
    <mergeCell ref="A5:G5"/>
    <mergeCell ref="A8:A9"/>
    <mergeCell ref="B8:H8"/>
    <mergeCell ref="I8:I9"/>
    <mergeCell ref="B11:I11"/>
  </mergeCells>
  <pageMargins left="0.59055118110236227" right="0.59055118110236227" top="0.78740157480314965" bottom="0.78740157480314965" header="0" footer="0"/>
  <pageSetup paperSize="9" scale="86" orientation="portrait" r:id="rId1"/>
  <colBreaks count="1" manualBreakCount="1">
    <brk id="9"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D71"/>
  <sheetViews>
    <sheetView zoomScaleNormal="100" workbookViewId="0">
      <selection activeCell="A4" sqref="A4"/>
    </sheetView>
  </sheetViews>
  <sheetFormatPr defaultColWidth="27.1796875" defaultRowHeight="9"/>
  <cols>
    <col min="1" max="1" width="26.7265625" style="9" customWidth="1"/>
    <col min="2" max="233" width="9.1796875" style="9" customWidth="1"/>
    <col min="234" max="16384" width="27.1796875" style="9"/>
  </cols>
  <sheetData>
    <row r="1" spans="1:7" ht="12" customHeight="1"/>
    <row r="2" spans="1:7" ht="12" customHeight="1"/>
    <row r="3" spans="1:7" ht="24" customHeight="1">
      <c r="A3" s="526"/>
    </row>
    <row r="4" spans="1:7" s="1" customFormat="1" ht="12" customHeight="1">
      <c r="A4" s="2" t="s">
        <v>201</v>
      </c>
    </row>
    <row r="5" spans="1:7" s="3" customFormat="1" ht="12" customHeight="1">
      <c r="A5" s="731" t="s">
        <v>202</v>
      </c>
      <c r="B5" s="731"/>
      <c r="C5" s="731"/>
      <c r="D5" s="731"/>
      <c r="E5" s="731"/>
    </row>
    <row r="6" spans="1:7" s="3" customFormat="1" ht="12" customHeight="1">
      <c r="A6" s="212" t="s">
        <v>203</v>
      </c>
    </row>
    <row r="7" spans="1:7" s="14" customFormat="1" ht="6" customHeight="1">
      <c r="A7" s="307"/>
    </row>
    <row r="8" spans="1:7" ht="12" customHeight="1">
      <c r="A8" s="352" t="s">
        <v>204</v>
      </c>
      <c r="B8" s="527">
        <v>2018</v>
      </c>
      <c r="C8" s="527">
        <v>2019</v>
      </c>
      <c r="D8" s="527">
        <v>2020</v>
      </c>
      <c r="E8" s="527">
        <v>2021</v>
      </c>
      <c r="F8" s="527">
        <v>2022</v>
      </c>
      <c r="G8" s="527">
        <v>2023</v>
      </c>
    </row>
    <row r="9" spans="1:7" ht="3" customHeight="1">
      <c r="A9" s="528"/>
      <c r="E9" s="6"/>
    </row>
    <row r="10" spans="1:7" ht="10" customHeight="1">
      <c r="A10" s="6"/>
      <c r="B10" s="732" t="s">
        <v>205</v>
      </c>
      <c r="C10" s="732"/>
      <c r="D10" s="732"/>
      <c r="E10" s="732"/>
      <c r="F10" s="732"/>
      <c r="G10" s="732"/>
    </row>
    <row r="11" spans="1:7" ht="1.5" customHeight="1">
      <c r="A11" s="528"/>
      <c r="E11" s="6"/>
    </row>
    <row r="12" spans="1:7" s="6" customFormat="1" ht="11.25" customHeight="1">
      <c r="A12" s="6" t="s">
        <v>206</v>
      </c>
      <c r="B12" s="101">
        <v>37342.133000000002</v>
      </c>
      <c r="C12" s="101">
        <v>36909.779000000002</v>
      </c>
      <c r="D12" s="101">
        <v>37479.502999999997</v>
      </c>
      <c r="E12" s="101">
        <v>37078.313999999998</v>
      </c>
      <c r="F12" s="101">
        <v>34709.845000000001</v>
      </c>
      <c r="G12" s="101">
        <v>36131.107000000004</v>
      </c>
    </row>
    <row r="13" spans="1:7" s="529" customFormat="1" ht="10" customHeight="1">
      <c r="A13" s="529" t="s">
        <v>207</v>
      </c>
      <c r="B13" s="532">
        <v>147289.30799999999</v>
      </c>
      <c r="C13" s="532">
        <v>145935.459</v>
      </c>
      <c r="D13" s="532">
        <v>132349.375</v>
      </c>
      <c r="E13" s="532">
        <v>145613.18</v>
      </c>
      <c r="F13" s="532">
        <v>139646.69500000001</v>
      </c>
      <c r="G13" s="532">
        <v>134820.62400000001</v>
      </c>
    </row>
    <row r="14" spans="1:7" s="6" customFormat="1" ht="10" customHeight="1">
      <c r="A14" s="6" t="s">
        <v>208</v>
      </c>
      <c r="B14" s="101">
        <v>114296.93700000001</v>
      </c>
      <c r="C14" s="101">
        <v>113119.47500000001</v>
      </c>
      <c r="D14" s="101">
        <v>103057.147</v>
      </c>
      <c r="E14" s="101">
        <v>114724.702</v>
      </c>
      <c r="F14" s="101">
        <v>110777.728</v>
      </c>
      <c r="G14" s="101">
        <v>107949.484</v>
      </c>
    </row>
    <row r="15" spans="1:7" s="6" customFormat="1" ht="18">
      <c r="A15" s="650" t="s">
        <v>209</v>
      </c>
      <c r="B15" s="101">
        <v>162774.92118085411</v>
      </c>
      <c r="C15" s="101">
        <v>162252.45737907357</v>
      </c>
      <c r="D15" s="101">
        <v>148020.51632965571</v>
      </c>
      <c r="E15" s="101">
        <v>161368.5558406146</v>
      </c>
      <c r="F15" s="101">
        <v>156266.39824567665</v>
      </c>
      <c r="G15" s="101">
        <v>148840.22855976701</v>
      </c>
    </row>
    <row r="16" spans="1:7" s="6" customFormat="1" ht="10" customHeight="1">
      <c r="A16" s="6" t="s">
        <v>210</v>
      </c>
      <c r="B16" s="101">
        <v>92.59</v>
      </c>
      <c r="C16" s="530">
        <v>91.25</v>
      </c>
      <c r="D16" s="101">
        <v>91.23</v>
      </c>
      <c r="E16" s="101">
        <v>91.05</v>
      </c>
      <c r="F16" s="101">
        <v>83.63</v>
      </c>
      <c r="G16" s="101">
        <v>79.69</v>
      </c>
    </row>
    <row r="17" spans="1:12" s="6" customFormat="1" ht="10" customHeight="1">
      <c r="A17" s="6" t="s">
        <v>211</v>
      </c>
      <c r="B17" s="101">
        <v>76.337999999999994</v>
      </c>
      <c r="C17" s="101">
        <v>77.483999999999995</v>
      </c>
      <c r="D17" s="101">
        <v>73.453999999999994</v>
      </c>
      <c r="E17" s="101">
        <v>73.347999999999999</v>
      </c>
      <c r="F17" s="101">
        <v>79.165000000000006</v>
      </c>
      <c r="G17" s="101">
        <v>74.813000000000002</v>
      </c>
    </row>
    <row r="18" spans="1:12" ht="3" customHeight="1">
      <c r="C18" s="531"/>
      <c r="D18" s="531"/>
      <c r="E18" s="6"/>
      <c r="F18" s="101"/>
      <c r="G18" s="101"/>
    </row>
    <row r="19" spans="1:12" s="6" customFormat="1" ht="10" customHeight="1">
      <c r="B19" s="732" t="s">
        <v>212</v>
      </c>
      <c r="C19" s="732"/>
      <c r="D19" s="732"/>
      <c r="E19" s="732"/>
      <c r="F19" s="732"/>
      <c r="G19" s="732"/>
    </row>
    <row r="20" spans="1:12" ht="3" customHeight="1">
      <c r="A20" s="44"/>
      <c r="E20" s="6"/>
      <c r="F20" s="101"/>
      <c r="G20" s="101"/>
      <c r="H20" s="6"/>
      <c r="I20" s="6"/>
      <c r="J20" s="6"/>
      <c r="K20" s="6"/>
      <c r="L20" s="6"/>
    </row>
    <row r="21" spans="1:12" s="6" customFormat="1" ht="10" customHeight="1">
      <c r="A21" s="6" t="s">
        <v>206</v>
      </c>
      <c r="B21" s="101">
        <v>137777.59899999999</v>
      </c>
      <c r="C21" s="101">
        <v>134538.50599999999</v>
      </c>
      <c r="D21" s="101">
        <v>122758.234</v>
      </c>
      <c r="E21" s="101">
        <v>131043.94899999999</v>
      </c>
      <c r="F21" s="101">
        <v>108125.054</v>
      </c>
      <c r="G21" s="101">
        <v>122122.79300000001</v>
      </c>
    </row>
    <row r="22" spans="1:12" s="529" customFormat="1" ht="10" customHeight="1">
      <c r="A22" s="529" t="s">
        <v>207</v>
      </c>
      <c r="B22" s="532">
        <v>238903.125</v>
      </c>
      <c r="C22" s="532">
        <v>235528.69899999999</v>
      </c>
      <c r="D22" s="532">
        <v>208040.09400000001</v>
      </c>
      <c r="E22" s="532">
        <v>224767.37599999999</v>
      </c>
      <c r="F22" s="532">
        <v>205886.52499999999</v>
      </c>
      <c r="G22" s="532">
        <v>209561.93299999999</v>
      </c>
      <c r="H22" s="6"/>
      <c r="I22" s="6"/>
      <c r="J22" s="6"/>
      <c r="K22" s="6"/>
      <c r="L22" s="6"/>
    </row>
    <row r="23" spans="1:12" s="6" customFormat="1" ht="10" customHeight="1">
      <c r="A23" s="6" t="s">
        <v>208</v>
      </c>
      <c r="B23" s="101">
        <v>141478.29300000001</v>
      </c>
      <c r="C23" s="101">
        <v>140061.24799999999</v>
      </c>
      <c r="D23" s="101">
        <v>128340.281</v>
      </c>
      <c r="E23" s="101">
        <v>140203.20300000001</v>
      </c>
      <c r="F23" s="101">
        <v>134063.63099999999</v>
      </c>
      <c r="G23" s="101">
        <v>128581.91899999999</v>
      </c>
    </row>
    <row r="24" spans="1:12" s="6" customFormat="1" ht="18">
      <c r="A24" s="650" t="s">
        <v>209</v>
      </c>
      <c r="B24" s="101">
        <v>255908.47425241233</v>
      </c>
      <c r="C24" s="101">
        <v>251573.43555937707</v>
      </c>
      <c r="D24" s="101">
        <v>226399.15926244386</v>
      </c>
      <c r="E24" s="530">
        <v>244185.68835387408</v>
      </c>
      <c r="F24" s="530">
        <v>222204.72914875325</v>
      </c>
      <c r="G24" s="530" t="s">
        <v>77</v>
      </c>
    </row>
    <row r="25" spans="1:12" s="6" customFormat="1" ht="10" customHeight="1">
      <c r="A25" s="6" t="s">
        <v>213</v>
      </c>
      <c r="B25" s="101">
        <v>111.42</v>
      </c>
      <c r="C25" s="101">
        <v>107.87</v>
      </c>
      <c r="D25" s="101">
        <v>103.24</v>
      </c>
      <c r="E25" s="101">
        <v>104.51</v>
      </c>
      <c r="F25" s="6">
        <v>92.82</v>
      </c>
      <c r="G25" s="101">
        <v>93.54</v>
      </c>
    </row>
    <row r="26" spans="1:12" s="6" customFormat="1" ht="10" customHeight="1">
      <c r="A26" s="6" t="s">
        <v>211</v>
      </c>
      <c r="B26" s="101">
        <v>46.792999999999999</v>
      </c>
      <c r="C26" s="101">
        <v>47.48</v>
      </c>
      <c r="D26" s="101">
        <v>44.390999999999998</v>
      </c>
      <c r="E26" s="101">
        <v>44.113999999999997</v>
      </c>
      <c r="F26" s="101">
        <v>51.866</v>
      </c>
      <c r="G26" s="101">
        <v>44.874000000000002</v>
      </c>
    </row>
    <row r="27" spans="1:12" ht="3" customHeight="1">
      <c r="A27" s="528"/>
      <c r="E27" s="6"/>
      <c r="F27" s="101"/>
      <c r="G27" s="101"/>
      <c r="H27" s="6"/>
      <c r="I27" s="6"/>
      <c r="J27" s="6"/>
      <c r="K27" s="6"/>
      <c r="L27" s="6"/>
    </row>
    <row r="28" spans="1:12" s="6" customFormat="1" ht="10" customHeight="1">
      <c r="B28" s="732" t="s">
        <v>214</v>
      </c>
      <c r="C28" s="732"/>
      <c r="D28" s="732"/>
      <c r="E28" s="732"/>
      <c r="F28" s="732"/>
      <c r="G28" s="732"/>
    </row>
    <row r="29" spans="1:12" ht="3" customHeight="1">
      <c r="E29" s="6"/>
      <c r="F29" s="101"/>
      <c r="G29" s="101"/>
      <c r="H29" s="6"/>
      <c r="I29" s="6"/>
      <c r="J29" s="6"/>
      <c r="K29" s="6"/>
      <c r="L29" s="6"/>
    </row>
    <row r="30" spans="1:12" s="6" customFormat="1" ht="10" customHeight="1">
      <c r="A30" s="6" t="s">
        <v>206</v>
      </c>
      <c r="B30" s="101">
        <v>113317.5</v>
      </c>
      <c r="C30" s="101">
        <v>105275.924</v>
      </c>
      <c r="D30" s="101">
        <v>97903.637000000002</v>
      </c>
      <c r="E30" s="101">
        <v>103629.466</v>
      </c>
      <c r="F30" s="101">
        <v>97188.432000000001</v>
      </c>
      <c r="G30" s="101">
        <v>83161.933999999994</v>
      </c>
    </row>
    <row r="31" spans="1:12" s="529" customFormat="1" ht="10" customHeight="1">
      <c r="A31" s="529" t="s">
        <v>207</v>
      </c>
      <c r="B31" s="532">
        <v>291954.17099999997</v>
      </c>
      <c r="C31" s="532">
        <v>285239.53600000002</v>
      </c>
      <c r="D31" s="532">
        <v>262150.24800000002</v>
      </c>
      <c r="E31" s="532">
        <v>271490.73800000001</v>
      </c>
      <c r="F31" s="532">
        <v>261060.39</v>
      </c>
      <c r="G31" s="532">
        <v>237171.81200000001</v>
      </c>
      <c r="H31" s="6"/>
      <c r="I31" s="6"/>
      <c r="J31" s="6"/>
      <c r="K31" s="6"/>
      <c r="L31" s="6"/>
    </row>
    <row r="32" spans="1:12" s="6" customFormat="1" ht="10" customHeight="1">
      <c r="A32" s="6" t="s">
        <v>208</v>
      </c>
      <c r="B32" s="101">
        <v>200684.59299999999</v>
      </c>
      <c r="C32" s="101">
        <v>200804.342</v>
      </c>
      <c r="D32" s="101">
        <v>194248.05499999999</v>
      </c>
      <c r="E32" s="101">
        <v>197569.31599999999</v>
      </c>
      <c r="F32" s="533">
        <v>189698.421</v>
      </c>
      <c r="G32" s="101">
        <v>179717.97</v>
      </c>
    </row>
    <row r="33" spans="1:13" s="6" customFormat="1" ht="18">
      <c r="A33" s="5" t="s">
        <v>209</v>
      </c>
      <c r="B33" s="101">
        <v>321581.78322346421</v>
      </c>
      <c r="C33" s="101">
        <v>311817.55278494314</v>
      </c>
      <c r="D33" s="101">
        <v>287873.42122862331</v>
      </c>
      <c r="E33" s="530">
        <v>302039.56004585838</v>
      </c>
      <c r="F33" s="530">
        <v>287137.32444826595</v>
      </c>
      <c r="G33" s="530" t="s">
        <v>77</v>
      </c>
    </row>
    <row r="34" spans="1:13" s="6" customFormat="1" ht="10" customHeight="1">
      <c r="A34" s="6" t="s">
        <v>210</v>
      </c>
      <c r="B34" s="101">
        <v>96.56</v>
      </c>
      <c r="C34" s="101">
        <v>93.49</v>
      </c>
      <c r="D34" s="101">
        <v>90.14</v>
      </c>
      <c r="E34" s="6">
        <v>90.45</v>
      </c>
      <c r="F34" s="6">
        <v>85.05</v>
      </c>
      <c r="G34" s="101">
        <v>77.819999999999993</v>
      </c>
    </row>
    <row r="35" spans="1:13" s="6" customFormat="1" ht="10" customHeight="1">
      <c r="A35" s="6" t="s">
        <v>211</v>
      </c>
      <c r="B35" s="101">
        <v>63.478000000000002</v>
      </c>
      <c r="C35" s="101">
        <v>67.055000000000007</v>
      </c>
      <c r="D35" s="101">
        <v>63.676000000000002</v>
      </c>
      <c r="E35" s="101">
        <v>63.395000000000003</v>
      </c>
      <c r="F35" s="101">
        <v>68.637</v>
      </c>
      <c r="G35" s="101">
        <v>66.38</v>
      </c>
    </row>
    <row r="36" spans="1:13" ht="3" customHeight="1">
      <c r="C36" s="531"/>
      <c r="D36" s="531"/>
      <c r="E36" s="6"/>
      <c r="F36" s="101"/>
      <c r="G36" s="101"/>
      <c r="H36" s="6"/>
      <c r="I36" s="6"/>
      <c r="J36" s="6"/>
      <c r="K36" s="6"/>
      <c r="L36" s="6"/>
      <c r="M36" s="6"/>
    </row>
    <row r="37" spans="1:13" s="6" customFormat="1" ht="10" customHeight="1">
      <c r="B37" s="732" t="s">
        <v>215</v>
      </c>
      <c r="C37" s="732"/>
      <c r="D37" s="732"/>
      <c r="E37" s="732"/>
      <c r="F37" s="732"/>
      <c r="G37" s="732"/>
    </row>
    <row r="38" spans="1:13" ht="3" customHeight="1">
      <c r="E38" s="6"/>
      <c r="F38" s="101"/>
      <c r="G38" s="101"/>
      <c r="H38" s="6"/>
      <c r="I38" s="6"/>
      <c r="J38" s="6"/>
      <c r="K38" s="6"/>
      <c r="L38" s="6"/>
      <c r="M38" s="6"/>
    </row>
    <row r="39" spans="1:13" s="6" customFormat="1" ht="10" customHeight="1">
      <c r="A39" s="6" t="s">
        <v>206</v>
      </c>
      <c r="B39" s="101">
        <v>34338.29</v>
      </c>
      <c r="C39" s="101">
        <v>34671.711000000003</v>
      </c>
      <c r="D39" s="101">
        <v>35418.292000000001</v>
      </c>
      <c r="E39" s="101">
        <v>35588.144999999997</v>
      </c>
      <c r="F39" s="101">
        <v>35958.410000000003</v>
      </c>
      <c r="G39" s="101">
        <v>37434.402000000002</v>
      </c>
    </row>
    <row r="40" spans="1:13" s="529" customFormat="1" ht="10" customHeight="1">
      <c r="A40" s="529" t="s">
        <v>207</v>
      </c>
      <c r="B40" s="532">
        <v>124304.02099999999</v>
      </c>
      <c r="C40" s="532">
        <v>120628.761</v>
      </c>
      <c r="D40" s="532">
        <v>105026.16800000001</v>
      </c>
      <c r="E40" s="532">
        <v>111361.253</v>
      </c>
      <c r="F40" s="532">
        <v>113536.845</v>
      </c>
      <c r="G40" s="532">
        <v>110064.65399999999</v>
      </c>
      <c r="H40" s="6"/>
      <c r="I40" s="6"/>
      <c r="J40" s="6"/>
      <c r="K40" s="6"/>
      <c r="L40" s="6"/>
      <c r="M40" s="6"/>
    </row>
    <row r="41" spans="1:13" s="6" customFormat="1" ht="10" customHeight="1">
      <c r="A41" s="6" t="s">
        <v>208</v>
      </c>
      <c r="B41" s="101">
        <v>82275.356</v>
      </c>
      <c r="C41" s="101">
        <v>82204.334000000003</v>
      </c>
      <c r="D41" s="101">
        <v>73117.835999999996</v>
      </c>
      <c r="E41" s="101">
        <v>79230.115999999995</v>
      </c>
      <c r="F41" s="101">
        <v>78641.797999999995</v>
      </c>
      <c r="G41" s="101">
        <v>77647.904999999999</v>
      </c>
    </row>
    <row r="42" spans="1:13" s="6" customFormat="1" ht="18">
      <c r="A42" s="5" t="s">
        <v>209</v>
      </c>
      <c r="B42" s="101">
        <v>128217.99703831086</v>
      </c>
      <c r="C42" s="101">
        <v>125994.43250214962</v>
      </c>
      <c r="D42" s="101">
        <v>111489.14445399828</v>
      </c>
      <c r="E42" s="530">
        <v>117671.43641922231</v>
      </c>
      <c r="F42" s="530">
        <v>119455.06830992643</v>
      </c>
      <c r="G42" s="530" t="s">
        <v>77</v>
      </c>
    </row>
    <row r="43" spans="1:13" s="6" customFormat="1" ht="10" customHeight="1">
      <c r="A43" s="6" t="s">
        <v>210</v>
      </c>
      <c r="B43" s="101">
        <v>116.44</v>
      </c>
      <c r="C43" s="101">
        <v>111.5</v>
      </c>
      <c r="D43" s="101">
        <v>110.39</v>
      </c>
      <c r="E43" s="6">
        <v>109.78</v>
      </c>
      <c r="F43" s="6">
        <v>105.76</v>
      </c>
      <c r="G43" s="101">
        <v>100.19</v>
      </c>
    </row>
    <row r="44" spans="1:13" s="6" customFormat="1" ht="10" customHeight="1">
      <c r="A44" s="6" t="s">
        <v>211</v>
      </c>
      <c r="B44" s="101">
        <v>73.613</v>
      </c>
      <c r="C44" s="101">
        <v>75.034000000000006</v>
      </c>
      <c r="D44" s="101">
        <v>67.891999999999996</v>
      </c>
      <c r="E44" s="101">
        <v>69.409000000000006</v>
      </c>
      <c r="F44" s="101">
        <v>74.358999999999995</v>
      </c>
      <c r="G44" s="101">
        <v>68.418000000000006</v>
      </c>
    </row>
    <row r="45" spans="1:13" ht="3" customHeight="1">
      <c r="A45" s="44"/>
      <c r="E45" s="6"/>
      <c r="F45" s="101"/>
      <c r="G45" s="101"/>
      <c r="H45" s="6"/>
      <c r="I45" s="6"/>
      <c r="J45" s="6"/>
      <c r="K45" s="6"/>
      <c r="L45" s="6"/>
      <c r="M45" s="6"/>
    </row>
    <row r="46" spans="1:13" s="6" customFormat="1" ht="10" customHeight="1">
      <c r="B46" s="732" t="s">
        <v>216</v>
      </c>
      <c r="C46" s="732"/>
      <c r="D46" s="732"/>
      <c r="E46" s="732"/>
      <c r="F46" s="732"/>
      <c r="G46" s="732"/>
    </row>
    <row r="47" spans="1:13" ht="3" customHeight="1">
      <c r="A47" s="44"/>
      <c r="B47" s="6"/>
      <c r="C47" s="6"/>
      <c r="D47" s="6"/>
      <c r="E47" s="6"/>
      <c r="F47" s="6"/>
      <c r="G47" s="6"/>
      <c r="H47" s="6"/>
      <c r="I47" s="6"/>
      <c r="J47" s="6"/>
      <c r="K47" s="6"/>
      <c r="L47" s="6"/>
      <c r="M47" s="6"/>
    </row>
    <row r="48" spans="1:13" s="6" customFormat="1" ht="10" customHeight="1">
      <c r="A48" s="6" t="s">
        <v>206</v>
      </c>
      <c r="B48" s="101">
        <v>637415.77399999998</v>
      </c>
      <c r="C48" s="101">
        <v>618096.09400000004</v>
      </c>
      <c r="D48" s="101">
        <v>573143.39500000002</v>
      </c>
      <c r="E48" s="533">
        <v>598169.42700000003</v>
      </c>
      <c r="F48" s="530">
        <v>562978.29599999997</v>
      </c>
      <c r="G48" s="101">
        <v>553183.35699999996</v>
      </c>
    </row>
    <row r="49" spans="1:238" s="529" customFormat="1" ht="10" customHeight="1">
      <c r="A49" s="529" t="s">
        <v>207</v>
      </c>
      <c r="B49" s="532">
        <v>1378265.524</v>
      </c>
      <c r="C49" s="532">
        <v>1354408.7709999999</v>
      </c>
      <c r="D49" s="532">
        <v>1235689.7390000001</v>
      </c>
      <c r="E49" s="532">
        <v>1313136.2660000001</v>
      </c>
      <c r="F49" s="532">
        <v>1259600.919</v>
      </c>
      <c r="G49" s="532">
        <v>1208510.486</v>
      </c>
      <c r="H49" s="6" t="s">
        <v>217</v>
      </c>
      <c r="I49" s="6"/>
      <c r="J49" s="6" t="s">
        <v>217</v>
      </c>
      <c r="K49" s="6"/>
      <c r="L49" s="6"/>
      <c r="M49" s="6"/>
    </row>
    <row r="50" spans="1:238" s="6" customFormat="1" ht="10" customHeight="1">
      <c r="A50" s="6" t="s">
        <v>208</v>
      </c>
      <c r="B50" s="101">
        <v>944499.96100000001</v>
      </c>
      <c r="C50" s="101">
        <v>939153.56</v>
      </c>
      <c r="D50" s="101">
        <v>886303.73600000003</v>
      </c>
      <c r="E50" s="101">
        <v>940732.91899999999</v>
      </c>
      <c r="F50" s="101">
        <v>903034.40399999998</v>
      </c>
      <c r="G50" s="101">
        <v>873406.65300000005</v>
      </c>
    </row>
    <row r="51" spans="1:238" s="6" customFormat="1" ht="18">
      <c r="A51" s="5" t="s">
        <v>209</v>
      </c>
      <c r="B51" s="101">
        <v>1515175.4585841212</v>
      </c>
      <c r="C51" s="101">
        <v>1498975.1600267508</v>
      </c>
      <c r="D51" s="101">
        <v>1376567.3378236361</v>
      </c>
      <c r="E51" s="530">
        <v>1463646.9809878664</v>
      </c>
      <c r="F51" s="530">
        <v>1402071.1163657208</v>
      </c>
      <c r="G51" s="530" t="s">
        <v>77</v>
      </c>
    </row>
    <row r="52" spans="1:238" s="6" customFormat="1" ht="10" customHeight="1">
      <c r="A52" s="6" t="s">
        <v>210</v>
      </c>
      <c r="B52" s="101">
        <v>115.93</v>
      </c>
      <c r="C52" s="101">
        <v>112</v>
      </c>
      <c r="D52" s="6">
        <v>108.91</v>
      </c>
      <c r="E52" s="6">
        <v>108.62</v>
      </c>
      <c r="F52" s="6">
        <v>100.26</v>
      </c>
      <c r="G52" s="101">
        <v>95.85</v>
      </c>
    </row>
    <row r="53" spans="1:238" s="6" customFormat="1" ht="10" customHeight="1">
      <c r="A53" s="6" t="s">
        <v>211</v>
      </c>
      <c r="B53" s="101">
        <v>58.122</v>
      </c>
      <c r="C53" s="101">
        <v>60.470999999999997</v>
      </c>
      <c r="D53" s="101">
        <v>57.459000000000003</v>
      </c>
      <c r="E53" s="101">
        <v>55.52</v>
      </c>
      <c r="F53" s="101">
        <v>62.514000000000003</v>
      </c>
      <c r="G53" s="101">
        <v>58.271999999999998</v>
      </c>
    </row>
    <row r="54" spans="1:238" ht="3" customHeight="1">
      <c r="A54" s="369"/>
      <c r="B54" s="369"/>
      <c r="C54" s="369"/>
      <c r="D54" s="369"/>
      <c r="E54" s="369"/>
      <c r="F54" s="101"/>
      <c r="G54" s="534"/>
      <c r="H54" s="6"/>
      <c r="I54" s="6"/>
      <c r="J54" s="6"/>
      <c r="K54" s="6"/>
      <c r="L54" s="6"/>
      <c r="M54" s="6"/>
    </row>
    <row r="55" spans="1:238" ht="3.75" customHeight="1">
      <c r="F55" s="535"/>
      <c r="G55" s="101"/>
      <c r="H55" s="6"/>
      <c r="I55" s="6"/>
      <c r="J55" s="6"/>
      <c r="K55" s="6"/>
      <c r="L55" s="6"/>
      <c r="M55" s="6"/>
    </row>
    <row r="56" spans="1:238" s="6" customFormat="1" ht="9" customHeight="1">
      <c r="A56" s="6" t="s">
        <v>218</v>
      </c>
    </row>
    <row r="57" spans="1:238" ht="24.75" customHeight="1">
      <c r="A57" s="733" t="s">
        <v>219</v>
      </c>
      <c r="B57" s="733"/>
      <c r="C57" s="733"/>
      <c r="D57" s="733"/>
      <c r="E57" s="733"/>
      <c r="F57" s="733"/>
      <c r="G57" s="734"/>
      <c r="H57" s="6"/>
      <c r="I57" s="6"/>
      <c r="J57" s="6"/>
      <c r="K57" s="6"/>
      <c r="L57" s="6"/>
      <c r="M57" s="6"/>
    </row>
    <row r="58" spans="1:238" s="6" customFormat="1" ht="18.75" customHeight="1">
      <c r="A58" s="733" t="s">
        <v>220</v>
      </c>
      <c r="B58" s="733"/>
      <c r="C58" s="733"/>
      <c r="D58" s="733"/>
      <c r="E58" s="733"/>
      <c r="F58" s="733"/>
      <c r="G58" s="723"/>
    </row>
    <row r="59" spans="1:238" s="6" customFormat="1" ht="15" customHeight="1">
      <c r="A59" s="6" t="s">
        <v>221</v>
      </c>
    </row>
    <row r="60" spans="1:238" s="65" customFormat="1" ht="48.65" customHeight="1">
      <c r="A60" s="712" t="s">
        <v>222</v>
      </c>
      <c r="B60" s="712"/>
      <c r="C60" s="712"/>
      <c r="D60" s="712"/>
      <c r="E60" s="712"/>
      <c r="F60" s="712"/>
      <c r="G60" s="723"/>
      <c r="H60" s="6"/>
      <c r="I60" s="6"/>
      <c r="J60" s="6"/>
      <c r="K60" s="6"/>
      <c r="L60" s="6"/>
      <c r="M60" s="6"/>
      <c r="N60" s="536"/>
      <c r="O60" s="536"/>
      <c r="P60" s="536"/>
      <c r="Q60" s="536"/>
      <c r="R60" s="536"/>
      <c r="S60" s="536"/>
      <c r="T60" s="536"/>
      <c r="U60" s="536"/>
      <c r="V60" s="536"/>
      <c r="W60" s="536"/>
      <c r="X60" s="536"/>
      <c r="Y60" s="536"/>
      <c r="Z60" s="536"/>
      <c r="AA60" s="536"/>
      <c r="AB60" s="536"/>
      <c r="AC60" s="536"/>
      <c r="AD60" s="536"/>
      <c r="AE60" s="536"/>
      <c r="AF60" s="536"/>
      <c r="AG60" s="536"/>
      <c r="AH60" s="536"/>
      <c r="AI60" s="536"/>
      <c r="AJ60" s="536"/>
      <c r="AK60" s="536"/>
      <c r="AL60" s="536"/>
      <c r="AM60" s="536"/>
      <c r="AN60" s="536"/>
      <c r="AO60" s="536"/>
      <c r="AP60" s="536"/>
      <c r="AQ60" s="536"/>
      <c r="AR60" s="536"/>
      <c r="AS60" s="536"/>
      <c r="AT60" s="536"/>
      <c r="AU60" s="536"/>
      <c r="AV60" s="536"/>
      <c r="AW60" s="536"/>
      <c r="AX60" s="536"/>
      <c r="AY60" s="536"/>
      <c r="AZ60" s="536"/>
      <c r="BA60" s="536"/>
      <c r="BB60" s="536"/>
      <c r="BC60" s="536"/>
      <c r="BD60" s="536"/>
      <c r="BE60" s="536"/>
      <c r="BF60" s="536"/>
      <c r="BG60" s="536"/>
      <c r="BH60" s="536"/>
      <c r="BI60" s="536"/>
      <c r="BJ60" s="536"/>
      <c r="BK60" s="536"/>
      <c r="BL60" s="536"/>
      <c r="BM60" s="536"/>
      <c r="BN60" s="536"/>
      <c r="BO60" s="536"/>
      <c r="BP60" s="536"/>
      <c r="BQ60" s="536"/>
      <c r="BR60" s="536"/>
      <c r="BS60" s="536"/>
      <c r="BT60" s="536"/>
      <c r="BU60" s="536"/>
      <c r="BV60" s="536"/>
      <c r="BW60" s="536"/>
      <c r="BX60" s="536"/>
      <c r="BY60" s="536"/>
      <c r="BZ60" s="536"/>
      <c r="CA60" s="536"/>
      <c r="CB60" s="536"/>
      <c r="CC60" s="536"/>
      <c r="CD60" s="536"/>
      <c r="CE60" s="536"/>
      <c r="CF60" s="536"/>
      <c r="CG60" s="536"/>
      <c r="CH60" s="536"/>
      <c r="CI60" s="536"/>
      <c r="CJ60" s="536"/>
      <c r="CK60" s="536"/>
      <c r="CL60" s="536"/>
      <c r="CM60" s="536"/>
      <c r="CN60" s="536"/>
      <c r="CO60" s="536"/>
      <c r="CP60" s="536"/>
      <c r="CQ60" s="536"/>
      <c r="CR60" s="536"/>
      <c r="CS60" s="536"/>
      <c r="CT60" s="536"/>
      <c r="CU60" s="536"/>
      <c r="CV60" s="536"/>
      <c r="CW60" s="536"/>
      <c r="CX60" s="536"/>
      <c r="CY60" s="536"/>
      <c r="CZ60" s="536"/>
      <c r="DA60" s="536"/>
      <c r="DB60" s="536"/>
      <c r="DC60" s="536"/>
      <c r="DD60" s="536"/>
      <c r="DE60" s="536"/>
      <c r="DF60" s="536"/>
      <c r="DG60" s="536"/>
      <c r="DH60" s="536"/>
      <c r="DI60" s="536"/>
      <c r="DJ60" s="536"/>
      <c r="DK60" s="536"/>
      <c r="DL60" s="536"/>
      <c r="DM60" s="536"/>
      <c r="DN60" s="536"/>
      <c r="DO60" s="536"/>
      <c r="DP60" s="536"/>
      <c r="DQ60" s="536"/>
      <c r="DR60" s="536"/>
      <c r="DS60" s="536"/>
      <c r="DT60" s="536"/>
      <c r="DU60" s="536"/>
      <c r="DV60" s="536"/>
      <c r="DW60" s="536"/>
      <c r="DX60" s="536"/>
      <c r="DY60" s="536"/>
      <c r="DZ60" s="536"/>
      <c r="EA60" s="536"/>
      <c r="EB60" s="536"/>
      <c r="EC60" s="536"/>
      <c r="ED60" s="536"/>
      <c r="EE60" s="536"/>
      <c r="EF60" s="536"/>
      <c r="EG60" s="536"/>
      <c r="EH60" s="536"/>
      <c r="EI60" s="536"/>
      <c r="EJ60" s="536"/>
      <c r="EK60" s="536"/>
      <c r="EL60" s="536"/>
      <c r="EM60" s="536"/>
      <c r="EN60" s="536"/>
      <c r="EO60" s="536"/>
      <c r="EP60" s="536"/>
      <c r="EQ60" s="536"/>
      <c r="ER60" s="536"/>
      <c r="ES60" s="536"/>
      <c r="ET60" s="536"/>
      <c r="EU60" s="536"/>
      <c r="EV60" s="536"/>
      <c r="EW60" s="536"/>
      <c r="EX60" s="536"/>
      <c r="EY60" s="536"/>
      <c r="EZ60" s="536"/>
      <c r="FA60" s="536"/>
      <c r="FB60" s="536"/>
      <c r="FC60" s="536"/>
      <c r="FD60" s="536"/>
      <c r="FE60" s="536"/>
      <c r="FF60" s="536"/>
      <c r="FG60" s="536"/>
      <c r="FH60" s="536"/>
      <c r="FI60" s="536"/>
      <c r="FJ60" s="536"/>
      <c r="FK60" s="536"/>
      <c r="FL60" s="536"/>
      <c r="FM60" s="536"/>
      <c r="FN60" s="536"/>
      <c r="FO60" s="536"/>
      <c r="FP60" s="536"/>
      <c r="FQ60" s="536"/>
      <c r="FR60" s="536"/>
      <c r="FS60" s="536"/>
      <c r="FT60" s="536"/>
      <c r="FU60" s="536"/>
      <c r="FV60" s="536"/>
      <c r="FW60" s="536"/>
      <c r="FX60" s="536"/>
      <c r="FY60" s="536"/>
      <c r="FZ60" s="536"/>
      <c r="GA60" s="536"/>
      <c r="GB60" s="536"/>
      <c r="GC60" s="536"/>
      <c r="GD60" s="536"/>
      <c r="GE60" s="536"/>
      <c r="GF60" s="536"/>
      <c r="GG60" s="536"/>
      <c r="GH60" s="536"/>
      <c r="GI60" s="536"/>
      <c r="GJ60" s="536"/>
      <c r="GK60" s="536"/>
      <c r="GL60" s="536"/>
      <c r="GM60" s="536"/>
      <c r="GN60" s="536"/>
      <c r="GO60" s="536"/>
      <c r="GP60" s="536"/>
      <c r="GQ60" s="536"/>
      <c r="GR60" s="536"/>
      <c r="GS60" s="536"/>
      <c r="GT60" s="536"/>
      <c r="GU60" s="536"/>
      <c r="GV60" s="536"/>
      <c r="GW60" s="536"/>
      <c r="GX60" s="536"/>
      <c r="GY60" s="536"/>
      <c r="GZ60" s="536"/>
      <c r="HA60" s="536"/>
      <c r="HB60" s="536"/>
      <c r="HC60" s="536"/>
      <c r="HD60" s="536"/>
      <c r="HE60" s="536"/>
      <c r="HF60" s="536"/>
      <c r="HG60" s="536"/>
      <c r="HH60" s="536"/>
      <c r="HI60" s="536"/>
      <c r="HJ60" s="536"/>
      <c r="HK60" s="536"/>
      <c r="HL60" s="536"/>
      <c r="HM60" s="536"/>
      <c r="HN60" s="536"/>
      <c r="HO60" s="536"/>
      <c r="HP60" s="536"/>
      <c r="HQ60" s="536"/>
      <c r="HR60" s="536"/>
      <c r="HS60" s="536"/>
      <c r="HT60" s="536"/>
      <c r="HU60" s="536"/>
      <c r="HV60" s="536"/>
      <c r="HW60" s="536"/>
      <c r="HX60" s="536"/>
      <c r="HY60" s="536"/>
      <c r="HZ60" s="536"/>
      <c r="IA60" s="536"/>
      <c r="IB60" s="536"/>
      <c r="IC60" s="536"/>
      <c r="ID60" s="536"/>
    </row>
    <row r="61" spans="1:238">
      <c r="A61" s="9" t="s">
        <v>223</v>
      </c>
      <c r="H61" s="6"/>
      <c r="I61" s="6"/>
      <c r="J61" s="6"/>
      <c r="K61" s="6"/>
      <c r="L61" s="6"/>
      <c r="M61" s="6"/>
    </row>
    <row r="62" spans="1:238">
      <c r="A62" s="9" t="s">
        <v>224</v>
      </c>
      <c r="B62" s="6"/>
      <c r="C62" s="6"/>
      <c r="D62" s="6"/>
      <c r="E62" s="6"/>
      <c r="F62" s="6"/>
      <c r="H62" s="6"/>
      <c r="I62" s="6"/>
      <c r="J62" s="6"/>
      <c r="K62" s="6"/>
      <c r="L62" s="6"/>
      <c r="M62" s="6"/>
    </row>
    <row r="63" spans="1:238">
      <c r="A63" s="6"/>
      <c r="B63" s="174"/>
      <c r="C63" s="174"/>
      <c r="D63" s="174"/>
      <c r="E63" s="174"/>
      <c r="F63" s="174"/>
      <c r="H63" s="6"/>
      <c r="I63" s="6"/>
      <c r="J63" s="6"/>
      <c r="K63" s="6"/>
      <c r="L63" s="6"/>
      <c r="M63" s="6"/>
    </row>
    <row r="64" spans="1:238">
      <c r="B64" s="174"/>
      <c r="C64" s="174"/>
      <c r="D64" s="174"/>
      <c r="E64" s="174"/>
      <c r="F64" s="174"/>
      <c r="H64" s="6"/>
      <c r="I64" s="6"/>
      <c r="J64" s="6"/>
      <c r="K64" s="6"/>
      <c r="L64" s="6"/>
      <c r="M64" s="6"/>
    </row>
    <row r="65" spans="1:13">
      <c r="B65" s="174"/>
      <c r="C65" s="174"/>
      <c r="D65" s="174"/>
      <c r="E65" s="174"/>
      <c r="F65" s="174"/>
      <c r="H65" s="6"/>
      <c r="I65" s="6"/>
      <c r="J65" s="6"/>
      <c r="K65" s="6"/>
      <c r="L65" s="6"/>
      <c r="M65" s="6"/>
    </row>
    <row r="66" spans="1:13">
      <c r="B66" s="6"/>
      <c r="C66" s="174"/>
      <c r="D66" s="174"/>
      <c r="E66" s="174"/>
      <c r="F66" s="174"/>
      <c r="H66" s="6"/>
      <c r="I66" s="6"/>
      <c r="J66" s="6"/>
      <c r="K66" s="6"/>
      <c r="L66" s="6"/>
      <c r="M66" s="6"/>
    </row>
    <row r="67" spans="1:13">
      <c r="B67" s="174"/>
      <c r="C67" s="174"/>
      <c r="D67" s="174"/>
      <c r="E67" s="174"/>
      <c r="F67" s="174"/>
      <c r="H67" s="6"/>
      <c r="I67" s="6"/>
      <c r="J67" s="6"/>
      <c r="K67" s="6"/>
      <c r="L67" s="6"/>
      <c r="M67" s="6"/>
    </row>
    <row r="68" spans="1:13">
      <c r="H68" s="6"/>
      <c r="I68" s="6"/>
      <c r="J68" s="6"/>
      <c r="K68" s="6"/>
      <c r="L68" s="6"/>
      <c r="M68" s="6"/>
    </row>
    <row r="69" spans="1:13">
      <c r="H69" s="6"/>
      <c r="I69" s="6"/>
      <c r="J69" s="6"/>
      <c r="K69" s="6"/>
      <c r="L69" s="6"/>
      <c r="M69" s="6"/>
    </row>
    <row r="70" spans="1:13">
      <c r="A70" s="6"/>
      <c r="B70" s="6"/>
      <c r="C70" s="6"/>
      <c r="D70" s="6"/>
      <c r="E70" s="6"/>
      <c r="F70" s="6"/>
      <c r="H70" s="6"/>
      <c r="I70" s="6"/>
      <c r="J70" s="6"/>
      <c r="K70" s="6"/>
      <c r="L70" s="6"/>
      <c r="M70" s="6"/>
    </row>
    <row r="71" spans="1:13">
      <c r="A71" s="6"/>
      <c r="B71" s="6"/>
      <c r="C71" s="6"/>
      <c r="D71" s="6"/>
      <c r="E71" s="6"/>
      <c r="F71" s="6"/>
      <c r="H71" s="6"/>
      <c r="I71" s="6"/>
      <c r="J71" s="6"/>
      <c r="K71" s="6"/>
      <c r="L71" s="6"/>
      <c r="M71" s="6"/>
    </row>
  </sheetData>
  <mergeCells count="9">
    <mergeCell ref="B46:G46"/>
    <mergeCell ref="A60:G60"/>
    <mergeCell ref="A57:G57"/>
    <mergeCell ref="A58:G58"/>
    <mergeCell ref="A5:E5"/>
    <mergeCell ref="B10:G10"/>
    <mergeCell ref="B19:G19"/>
    <mergeCell ref="B28:G28"/>
    <mergeCell ref="B37:G37"/>
  </mergeCells>
  <pageMargins left="0.59055118110236227" right="0.59055118110236227" top="0.78740157480314965" bottom="0.78740157480314965" header="0" footer="0"/>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O85"/>
  <sheetViews>
    <sheetView zoomScaleNormal="100" workbookViewId="0">
      <selection activeCell="A4" sqref="A4"/>
    </sheetView>
  </sheetViews>
  <sheetFormatPr defaultColWidth="8.81640625" defaultRowHeight="12.5"/>
  <cols>
    <col min="1" max="1" width="18.1796875" style="551" customWidth="1"/>
    <col min="2" max="2" width="8" style="551" bestFit="1" customWidth="1"/>
    <col min="3" max="3" width="14.26953125" style="551" bestFit="1" customWidth="1"/>
    <col min="4" max="4" width="7.26953125" style="551" bestFit="1" customWidth="1"/>
    <col min="5" max="5" width="8.7265625" style="551" bestFit="1" customWidth="1"/>
    <col min="6" max="6" width="14" style="551" customWidth="1"/>
    <col min="7" max="7" width="8" style="551" bestFit="1" customWidth="1"/>
    <col min="8" max="9" width="7.81640625" style="551" bestFit="1" customWidth="1"/>
    <col min="10" max="10" width="0.54296875" style="551" customWidth="1"/>
    <col min="11" max="11" width="9" style="551" customWidth="1"/>
    <col min="12" max="12" width="7.81640625" style="11" customWidth="1"/>
    <col min="13" max="16384" width="8.81640625" style="11"/>
  </cols>
  <sheetData>
    <row r="1" spans="1:15" ht="12" customHeight="1">
      <c r="A1" s="498"/>
      <c r="B1" s="498"/>
      <c r="C1" s="498"/>
      <c r="D1" s="498"/>
      <c r="E1" s="498"/>
      <c r="F1" s="498"/>
      <c r="G1" s="498"/>
      <c r="H1" s="498"/>
      <c r="I1" s="498"/>
      <c r="J1" s="11"/>
      <c r="K1" s="11"/>
    </row>
    <row r="2" spans="1:15" ht="12" customHeight="1">
      <c r="A2" s="498"/>
      <c r="B2" s="498"/>
      <c r="C2" s="498"/>
      <c r="D2" s="498"/>
      <c r="E2" s="498"/>
      <c r="F2" s="498"/>
      <c r="G2" s="498"/>
      <c r="H2" s="498"/>
      <c r="I2" s="498"/>
      <c r="J2" s="11"/>
      <c r="K2" s="11"/>
    </row>
    <row r="3" spans="1:15" s="366" customFormat="1" ht="24" customHeight="1">
      <c r="A3" s="537"/>
    </row>
    <row r="4" spans="1:15" ht="12" customHeight="1">
      <c r="A4" s="2" t="s">
        <v>12</v>
      </c>
      <c r="B4" s="1"/>
      <c r="C4" s="1"/>
      <c r="D4" s="1"/>
      <c r="E4" s="1"/>
      <c r="F4" s="1"/>
      <c r="G4" s="1"/>
      <c r="H4" s="1"/>
      <c r="I4" s="1"/>
      <c r="J4" s="1"/>
      <c r="K4" s="1"/>
    </row>
    <row r="5" spans="1:15" s="14" customFormat="1" ht="12" customHeight="1">
      <c r="A5" s="731" t="s">
        <v>13</v>
      </c>
      <c r="B5" s="731"/>
      <c r="C5" s="731"/>
      <c r="D5" s="731"/>
      <c r="E5" s="731"/>
      <c r="F5" s="731"/>
      <c r="G5" s="731"/>
      <c r="H5" s="731"/>
      <c r="I5" s="731"/>
      <c r="J5" s="731"/>
      <c r="K5" s="731"/>
    </row>
    <row r="6" spans="1:15" s="14" customFormat="1" ht="12" customHeight="1">
      <c r="A6" s="212" t="s">
        <v>225</v>
      </c>
      <c r="B6" s="4"/>
      <c r="C6" s="4"/>
      <c r="D6" s="4"/>
      <c r="E6" s="4"/>
      <c r="F6" s="4"/>
      <c r="G6" s="4"/>
      <c r="H6" s="4"/>
      <c r="I6" s="4"/>
      <c r="J6" s="4"/>
      <c r="K6" s="4"/>
    </row>
    <row r="7" spans="1:15" s="14" customFormat="1" ht="6" customHeight="1">
      <c r="A7" s="307"/>
      <c r="B7" s="307"/>
      <c r="C7" s="307"/>
      <c r="D7" s="307"/>
      <c r="E7" s="307"/>
    </row>
    <row r="8" spans="1:15" ht="12" customHeight="1">
      <c r="A8" s="740" t="s">
        <v>226</v>
      </c>
      <c r="B8" s="742" t="s">
        <v>227</v>
      </c>
      <c r="C8" s="742"/>
      <c r="D8" s="742"/>
      <c r="E8" s="742"/>
      <c r="F8" s="742"/>
      <c r="G8" s="742"/>
      <c r="H8" s="538"/>
      <c r="I8" s="738" t="s">
        <v>157</v>
      </c>
      <c r="J8" s="538"/>
      <c r="K8" s="738" t="s">
        <v>228</v>
      </c>
      <c r="L8" s="738" t="s">
        <v>229</v>
      </c>
    </row>
    <row r="9" spans="1:15" ht="28.5" customHeight="1">
      <c r="A9" s="741"/>
      <c r="B9" s="539" t="s">
        <v>230</v>
      </c>
      <c r="C9" s="540" t="s">
        <v>231</v>
      </c>
      <c r="D9" s="541" t="s">
        <v>232</v>
      </c>
      <c r="E9" s="541" t="s">
        <v>233</v>
      </c>
      <c r="F9" s="539" t="s">
        <v>234</v>
      </c>
      <c r="G9" s="541" t="s">
        <v>235</v>
      </c>
      <c r="H9" s="542" t="s">
        <v>236</v>
      </c>
      <c r="I9" s="739"/>
      <c r="J9" s="543"/>
      <c r="K9" s="739"/>
      <c r="L9" s="739"/>
    </row>
    <row r="10" spans="1:15" ht="3" customHeight="1">
      <c r="A10" s="544"/>
      <c r="B10" s="545"/>
      <c r="C10" s="545"/>
      <c r="D10" s="545"/>
      <c r="E10" s="546"/>
      <c r="F10" s="545"/>
      <c r="G10" s="545"/>
      <c r="H10" s="545"/>
      <c r="I10" s="545"/>
      <c r="J10" s="545"/>
      <c r="K10" s="545"/>
      <c r="L10" s="14"/>
    </row>
    <row r="11" spans="1:15" ht="9" customHeight="1">
      <c r="A11" s="547">
        <v>2019</v>
      </c>
      <c r="B11" s="530">
        <v>48153.499999999993</v>
      </c>
      <c r="C11" s="548">
        <v>1835</v>
      </c>
      <c r="D11" s="530">
        <v>20202.2</v>
      </c>
      <c r="E11" s="530">
        <v>23689.000000000004</v>
      </c>
      <c r="F11" s="530">
        <v>195823.80000000002</v>
      </c>
      <c r="G11" s="530">
        <v>6074.9</v>
      </c>
      <c r="H11" s="530" t="s">
        <v>151</v>
      </c>
      <c r="I11" s="530">
        <v>293852.80000000005</v>
      </c>
      <c r="J11" s="530"/>
      <c r="K11" s="530">
        <v>115846.9</v>
      </c>
      <c r="L11" s="530">
        <v>19562.599999999999</v>
      </c>
    </row>
    <row r="12" spans="1:15" ht="9" customHeight="1">
      <c r="A12" s="547">
        <v>2020</v>
      </c>
      <c r="B12" s="530">
        <v>49495.3</v>
      </c>
      <c r="C12" s="548">
        <v>1943.5</v>
      </c>
      <c r="D12" s="530">
        <v>18761.599999999999</v>
      </c>
      <c r="E12" s="530">
        <v>24941.5</v>
      </c>
      <c r="F12" s="530">
        <v>181306.8</v>
      </c>
      <c r="G12" s="530">
        <v>6026.1</v>
      </c>
      <c r="H12" s="530" t="s">
        <v>151</v>
      </c>
      <c r="I12" s="530">
        <v>280531</v>
      </c>
      <c r="J12" s="530"/>
      <c r="K12" s="530">
        <v>116914.7</v>
      </c>
      <c r="L12" s="530">
        <v>19633.8</v>
      </c>
    </row>
    <row r="13" spans="1:15" ht="9" customHeight="1">
      <c r="A13" s="547">
        <v>2021</v>
      </c>
      <c r="B13" s="530">
        <v>47478.400000000001</v>
      </c>
      <c r="C13" s="548">
        <v>2090.1999999999998</v>
      </c>
      <c r="D13" s="530">
        <v>20927.3</v>
      </c>
      <c r="E13" s="530">
        <v>25039</v>
      </c>
      <c r="F13" s="530">
        <v>189711.1</v>
      </c>
      <c r="G13" s="549">
        <v>5913.8</v>
      </c>
      <c r="H13" s="530" t="s">
        <v>151</v>
      </c>
      <c r="I13" s="549">
        <v>289069.5</v>
      </c>
      <c r="J13" s="530"/>
      <c r="K13" s="530">
        <v>116339</v>
      </c>
      <c r="L13" s="549">
        <v>19070.7</v>
      </c>
      <c r="O13"/>
    </row>
    <row r="14" spans="1:15" ht="9" customHeight="1">
      <c r="A14" s="547">
        <v>2022</v>
      </c>
      <c r="B14" s="530">
        <v>30290.742902630001</v>
      </c>
      <c r="C14" s="548">
        <v>1893.1665272000027</v>
      </c>
      <c r="D14" s="530">
        <v>20494.17811089</v>
      </c>
      <c r="E14" s="530">
        <v>28121.457628</v>
      </c>
      <c r="F14" s="530">
        <v>199209.73216483</v>
      </c>
      <c r="G14" s="549">
        <v>5836.9203390000002</v>
      </c>
      <c r="H14" s="530" t="s">
        <v>151</v>
      </c>
      <c r="I14" s="549">
        <v>283953.03114535002</v>
      </c>
      <c r="J14" s="530"/>
      <c r="K14" s="530">
        <v>100466.05646793499</v>
      </c>
      <c r="L14" s="549">
        <v>17615.924014615</v>
      </c>
      <c r="M14" s="530"/>
    </row>
    <row r="15" spans="1:15" ht="3" customHeight="1">
      <c r="A15" s="550"/>
      <c r="B15" s="530"/>
      <c r="C15" s="530"/>
      <c r="D15" s="530"/>
      <c r="E15" s="530"/>
      <c r="F15" s="530"/>
      <c r="G15" s="530"/>
      <c r="H15" s="530"/>
      <c r="I15" s="530"/>
      <c r="J15" s="530"/>
      <c r="K15" s="530"/>
      <c r="L15" s="530"/>
    </row>
    <row r="16" spans="1:15" ht="10" customHeight="1">
      <c r="B16" s="736" t="s">
        <v>237</v>
      </c>
      <c r="C16" s="736"/>
      <c r="D16" s="736"/>
      <c r="E16" s="736"/>
      <c r="F16" s="736"/>
      <c r="G16" s="736"/>
      <c r="H16" s="736"/>
      <c r="I16" s="736"/>
      <c r="J16" s="736"/>
      <c r="K16" s="736"/>
      <c r="L16" s="736"/>
      <c r="O16" s="552"/>
    </row>
    <row r="17" spans="1:13" ht="3" customHeight="1">
      <c r="A17" s="550"/>
      <c r="B17" s="553"/>
      <c r="C17" s="553"/>
      <c r="D17" s="553"/>
      <c r="E17" s="553"/>
      <c r="F17" s="553"/>
      <c r="G17" s="553"/>
      <c r="H17" s="553"/>
      <c r="I17" s="553"/>
      <c r="J17" s="553"/>
      <c r="K17" s="553"/>
      <c r="L17" s="553"/>
    </row>
    <row r="18" spans="1:13" ht="10" customHeight="1">
      <c r="B18" s="736" t="s">
        <v>238</v>
      </c>
      <c r="C18" s="736"/>
      <c r="D18" s="736"/>
      <c r="E18" s="736"/>
      <c r="F18" s="736"/>
      <c r="G18" s="736"/>
      <c r="H18" s="736"/>
      <c r="I18" s="736"/>
      <c r="J18" s="736"/>
      <c r="K18" s="736"/>
      <c r="L18" s="736"/>
    </row>
    <row r="19" spans="1:13" ht="3" customHeight="1">
      <c r="A19" s="14"/>
      <c r="B19" s="14"/>
      <c r="C19" s="14"/>
      <c r="D19" s="14"/>
      <c r="E19" s="14"/>
      <c r="F19" s="14"/>
      <c r="G19" s="14"/>
      <c r="H19" s="14"/>
      <c r="I19" s="14"/>
      <c r="J19" s="14"/>
      <c r="K19" s="14"/>
      <c r="L19" s="14"/>
    </row>
    <row r="20" spans="1:13" ht="9" customHeight="1">
      <c r="A20" s="550" t="s">
        <v>239</v>
      </c>
      <c r="B20" s="530">
        <v>5724.1202024900003</v>
      </c>
      <c r="C20" s="548">
        <v>378.50974692999989</v>
      </c>
      <c r="D20" s="530">
        <v>25.04415483</v>
      </c>
      <c r="E20" s="530">
        <v>2392.7663349999998</v>
      </c>
      <c r="F20" s="530">
        <v>17852.4980659496</v>
      </c>
      <c r="G20" s="511" t="s">
        <v>151</v>
      </c>
      <c r="H20" s="511" t="s">
        <v>151</v>
      </c>
      <c r="I20" s="549">
        <v>25994.428758269602</v>
      </c>
      <c r="J20" s="530"/>
      <c r="K20" s="530">
        <v>9359.1639941235408</v>
      </c>
      <c r="L20" s="549">
        <v>1595.74304873354</v>
      </c>
    </row>
    <row r="21" spans="1:13" ht="9" customHeight="1">
      <c r="A21" s="550" t="s">
        <v>240</v>
      </c>
      <c r="B21" s="530">
        <v>3124.5202224099999</v>
      </c>
      <c r="C21" s="548">
        <v>0</v>
      </c>
      <c r="D21" s="530">
        <v>4.3253040499999997</v>
      </c>
      <c r="E21" s="530">
        <v>34.466546000000001</v>
      </c>
      <c r="F21" s="530">
        <v>58.220211650000003</v>
      </c>
      <c r="G21" s="511" t="s">
        <v>151</v>
      </c>
      <c r="H21" s="511" t="s">
        <v>151</v>
      </c>
      <c r="I21" s="549">
        <v>3221.5322841100001</v>
      </c>
      <c r="J21" s="530"/>
      <c r="K21" s="530">
        <v>3170.2336237099998</v>
      </c>
      <c r="L21" s="549">
        <v>6.9215512500000003</v>
      </c>
    </row>
    <row r="22" spans="1:13" ht="9" customHeight="1">
      <c r="A22" s="550" t="s">
        <v>241</v>
      </c>
      <c r="B22" s="530">
        <v>141.60999236000001</v>
      </c>
      <c r="C22" s="548">
        <v>0</v>
      </c>
      <c r="D22" s="530">
        <v>297.27079570000001</v>
      </c>
      <c r="E22" s="530">
        <v>166.666045</v>
      </c>
      <c r="F22" s="530">
        <v>1281.2691446050001</v>
      </c>
      <c r="G22" s="511" t="s">
        <v>151</v>
      </c>
      <c r="H22" s="511">
        <v>2.5249000000000001</v>
      </c>
      <c r="I22" s="549">
        <v>1889.3408776650001</v>
      </c>
      <c r="J22" s="530"/>
      <c r="K22" s="530">
        <v>617.77853905999996</v>
      </c>
      <c r="L22" s="549">
        <v>12.231706000000001</v>
      </c>
    </row>
    <row r="23" spans="1:13" ht="9" customHeight="1">
      <c r="A23" s="550" t="s">
        <v>242</v>
      </c>
      <c r="B23" s="530">
        <v>9150.5081408499991</v>
      </c>
      <c r="C23" s="548">
        <v>342.60467717999927</v>
      </c>
      <c r="D23" s="511">
        <v>1.8783999999999999E-3</v>
      </c>
      <c r="E23" s="530">
        <v>3510.7553400000002</v>
      </c>
      <c r="F23" s="530">
        <v>34458.185157945001</v>
      </c>
      <c r="G23" s="511" t="s">
        <v>151</v>
      </c>
      <c r="H23" s="511" t="s">
        <v>151</v>
      </c>
      <c r="I23" s="549">
        <v>47119.450517195</v>
      </c>
      <c r="J23" s="530"/>
      <c r="K23" s="530">
        <v>16229.845073246899</v>
      </c>
      <c r="L23" s="549">
        <v>3911.1843911768801</v>
      </c>
    </row>
    <row r="24" spans="1:13" ht="9" customHeight="1">
      <c r="A24" s="550" t="s">
        <v>243</v>
      </c>
      <c r="B24" s="530">
        <v>9501.9969869899996</v>
      </c>
      <c r="C24" s="548">
        <v>64.018747879999864</v>
      </c>
      <c r="D24" s="511">
        <v>3.8116570000000002E-2</v>
      </c>
      <c r="E24" s="530">
        <v>611.486671</v>
      </c>
      <c r="F24" s="530">
        <v>1399.89100545</v>
      </c>
      <c r="G24" s="511" t="s">
        <v>151</v>
      </c>
      <c r="H24" s="511" t="s">
        <v>151</v>
      </c>
      <c r="I24" s="549">
        <v>11513.41278001</v>
      </c>
      <c r="J24" s="530"/>
      <c r="K24" s="530">
        <v>10358.959425242499</v>
      </c>
      <c r="L24" s="549">
        <v>309.45639856251199</v>
      </c>
    </row>
    <row r="25" spans="1:13" ht="9" customHeight="1">
      <c r="A25" s="131" t="s">
        <v>244</v>
      </c>
      <c r="B25" s="660">
        <v>6188.1727516800001</v>
      </c>
      <c r="C25" s="554">
        <v>12.221586079999724</v>
      </c>
      <c r="D25" s="554">
        <v>3.8116570000000002E-2</v>
      </c>
      <c r="E25" s="554">
        <v>343.69663800000001</v>
      </c>
      <c r="F25" s="554">
        <v>512.21831221000002</v>
      </c>
      <c r="G25" s="511" t="s">
        <v>151</v>
      </c>
      <c r="H25" s="511" t="s">
        <v>151</v>
      </c>
      <c r="I25" s="660">
        <v>7044.1258184600001</v>
      </c>
      <c r="J25" s="554"/>
      <c r="K25" s="660">
        <v>6774.0018113925098</v>
      </c>
      <c r="L25" s="554">
        <v>254.31589122251199</v>
      </c>
      <c r="M25" s="70"/>
    </row>
    <row r="26" spans="1:13" ht="9" customHeight="1">
      <c r="A26" s="131" t="s">
        <v>245</v>
      </c>
      <c r="B26" s="660">
        <v>3313.8242353099999</v>
      </c>
      <c r="C26" s="554">
        <v>51.79716180000014</v>
      </c>
      <c r="D26" s="554">
        <v>0</v>
      </c>
      <c r="E26" s="554">
        <v>267.79003299999999</v>
      </c>
      <c r="F26" s="554">
        <v>887.67269323999994</v>
      </c>
      <c r="G26" s="511" t="s">
        <v>151</v>
      </c>
      <c r="H26" s="511" t="s">
        <v>151</v>
      </c>
      <c r="I26" s="660">
        <v>4469.2869615500003</v>
      </c>
      <c r="J26" s="554"/>
      <c r="K26" s="660">
        <v>3584.9576138500001</v>
      </c>
      <c r="L26" s="554">
        <v>55.140507339999999</v>
      </c>
      <c r="M26" s="70"/>
    </row>
    <row r="27" spans="1:13" ht="9" customHeight="1">
      <c r="A27" s="550" t="s">
        <v>246</v>
      </c>
      <c r="B27" s="530">
        <v>3608.62309848</v>
      </c>
      <c r="C27" s="548">
        <v>1.0432449999993878</v>
      </c>
      <c r="D27" s="530">
        <v>21.336249970000001</v>
      </c>
      <c r="E27" s="530">
        <v>2886.1909190000001</v>
      </c>
      <c r="F27" s="530">
        <v>8470.8840109100001</v>
      </c>
      <c r="G27" s="511" t="s">
        <v>151</v>
      </c>
      <c r="H27" s="511">
        <v>0.17565800000000001</v>
      </c>
      <c r="I27" s="549">
        <v>14987.209936359999</v>
      </c>
      <c r="J27" s="530"/>
      <c r="K27" s="530">
        <v>8243.4716441841301</v>
      </c>
      <c r="L27" s="549">
        <v>1728.36462173413</v>
      </c>
    </row>
    <row r="28" spans="1:13" ht="9" customHeight="1">
      <c r="A28" s="550" t="s">
        <v>247</v>
      </c>
      <c r="B28" s="530">
        <v>1506.3442316600001</v>
      </c>
      <c r="C28" s="548">
        <v>11.102280000000064</v>
      </c>
      <c r="D28" s="530">
        <v>2.2029800000000002E-3</v>
      </c>
      <c r="E28" s="530">
        <v>737.07018900000003</v>
      </c>
      <c r="F28" s="530">
        <v>5268.0039568400007</v>
      </c>
      <c r="G28" s="511" t="s">
        <v>151</v>
      </c>
      <c r="H28" s="511" t="s">
        <v>151</v>
      </c>
      <c r="I28" s="549">
        <v>7511.4205804800004</v>
      </c>
      <c r="J28" s="530"/>
      <c r="K28" s="530">
        <v>2853.9719498617401</v>
      </c>
      <c r="L28" s="549">
        <v>621.65760622173502</v>
      </c>
    </row>
    <row r="29" spans="1:13" ht="9" customHeight="1">
      <c r="A29" s="550" t="s">
        <v>248</v>
      </c>
      <c r="B29" s="530">
        <v>823.47380240999996</v>
      </c>
      <c r="C29" s="548">
        <v>10.331735999999864</v>
      </c>
      <c r="D29" s="530">
        <v>94.147930970000004</v>
      </c>
      <c r="E29" s="530">
        <v>2964.2433810000002</v>
      </c>
      <c r="F29" s="530">
        <v>19426.509122535001</v>
      </c>
      <c r="G29" s="511" t="s">
        <v>151</v>
      </c>
      <c r="H29" s="511" t="s">
        <v>151</v>
      </c>
      <c r="I29" s="549">
        <v>23308.374236914999</v>
      </c>
      <c r="J29" s="530"/>
      <c r="K29" s="530">
        <v>6174.0682301380102</v>
      </c>
      <c r="L29" s="549">
        <v>2302.5348517580101</v>
      </c>
    </row>
    <row r="30" spans="1:13" ht="9" customHeight="1">
      <c r="A30" s="550" t="s">
        <v>249</v>
      </c>
      <c r="B30" s="530">
        <v>592.89558770999997</v>
      </c>
      <c r="C30" s="548">
        <v>0</v>
      </c>
      <c r="D30" s="530">
        <v>292.56622056999998</v>
      </c>
      <c r="E30" s="530">
        <v>1183.5880669999999</v>
      </c>
      <c r="F30" s="530">
        <v>8049.5120051000004</v>
      </c>
      <c r="G30" s="549">
        <v>5692.1943080000001</v>
      </c>
      <c r="H30" s="511" t="s">
        <v>151</v>
      </c>
      <c r="I30" s="549">
        <v>15810.756188380001</v>
      </c>
      <c r="J30" s="530"/>
      <c r="K30" s="530">
        <v>8125.3154170899998</v>
      </c>
      <c r="L30" s="549">
        <v>364.07123381000002</v>
      </c>
    </row>
    <row r="31" spans="1:13" ht="9" customHeight="1">
      <c r="A31" s="550" t="s">
        <v>250</v>
      </c>
      <c r="B31" s="530">
        <v>1402.1755340499999</v>
      </c>
      <c r="C31" s="548">
        <v>0</v>
      </c>
      <c r="D31" s="530">
        <v>5.3564954599999997</v>
      </c>
      <c r="E31" s="530">
        <v>635.63932199999999</v>
      </c>
      <c r="F31" s="530">
        <v>936.68664951000005</v>
      </c>
      <c r="G31" s="555" t="s">
        <v>151</v>
      </c>
      <c r="H31" s="555">
        <v>2.611974</v>
      </c>
      <c r="I31" s="549">
        <v>2982.4699750200002</v>
      </c>
      <c r="J31" s="530"/>
      <c r="K31" s="530">
        <v>2219.3730192600001</v>
      </c>
      <c r="L31" s="549">
        <v>176.20166775000001</v>
      </c>
    </row>
    <row r="32" spans="1:13" ht="9" customHeight="1">
      <c r="A32" s="550" t="s">
        <v>251</v>
      </c>
      <c r="B32" s="530">
        <v>526.19305300999997</v>
      </c>
      <c r="C32" s="548">
        <v>0</v>
      </c>
      <c r="D32" s="530">
        <v>37.825978259999999</v>
      </c>
      <c r="E32" s="530">
        <v>1484.351874</v>
      </c>
      <c r="F32" s="530">
        <v>457.74591529999998</v>
      </c>
      <c r="G32" s="555" t="s">
        <v>151</v>
      </c>
      <c r="H32" s="555" t="s">
        <v>151</v>
      </c>
      <c r="I32" s="549">
        <v>2506.1168205700001</v>
      </c>
      <c r="J32" s="530"/>
      <c r="K32" s="530">
        <v>2177.7980502400001</v>
      </c>
      <c r="L32" s="549">
        <v>129.42714497</v>
      </c>
    </row>
    <row r="33" spans="1:13" ht="9" customHeight="1">
      <c r="A33" s="550" t="s">
        <v>252</v>
      </c>
      <c r="B33" s="530">
        <v>1020.16419907</v>
      </c>
      <c r="C33" s="548">
        <v>0</v>
      </c>
      <c r="D33" s="530">
        <v>148.23715152</v>
      </c>
      <c r="E33" s="530">
        <v>2204.0015619999999</v>
      </c>
      <c r="F33" s="530">
        <v>7264.8643894500001</v>
      </c>
      <c r="G33" s="555" t="s">
        <v>151</v>
      </c>
      <c r="H33" s="555" t="s">
        <v>151</v>
      </c>
      <c r="I33" s="549">
        <v>10637.26730204</v>
      </c>
      <c r="J33" s="530"/>
      <c r="K33" s="530">
        <v>3966.7956293299999</v>
      </c>
      <c r="L33" s="549">
        <v>594.39271673999997</v>
      </c>
    </row>
    <row r="34" spans="1:13" ht="9" customHeight="1">
      <c r="A34" s="550" t="s">
        <v>253</v>
      </c>
      <c r="B34" s="530">
        <v>1526.4039896199999</v>
      </c>
      <c r="C34" s="548">
        <v>26.196860600000036</v>
      </c>
      <c r="D34" s="530">
        <v>494.77964218</v>
      </c>
      <c r="E34" s="530">
        <v>1055.2115240000001</v>
      </c>
      <c r="F34" s="530">
        <v>2205.1318671700001</v>
      </c>
      <c r="G34" s="555" t="s">
        <v>151</v>
      </c>
      <c r="H34" s="555" t="s">
        <v>151</v>
      </c>
      <c r="I34" s="549">
        <v>5281.52702297</v>
      </c>
      <c r="J34" s="530"/>
      <c r="K34" s="530">
        <v>3145.3367130400002</v>
      </c>
      <c r="L34" s="549">
        <v>95.138417840000002</v>
      </c>
    </row>
    <row r="35" spans="1:13" ht="9" customHeight="1">
      <c r="A35" s="550" t="s">
        <v>254</v>
      </c>
      <c r="B35" s="530">
        <v>222.12917797999998</v>
      </c>
      <c r="C35" s="548">
        <v>0</v>
      </c>
      <c r="D35" s="530">
        <v>769.82551820000003</v>
      </c>
      <c r="E35" s="530">
        <v>232.85715200000001</v>
      </c>
      <c r="F35" s="530">
        <v>798.16324297999995</v>
      </c>
      <c r="G35" s="555" t="s">
        <v>151</v>
      </c>
      <c r="H35" s="555" t="s">
        <v>151</v>
      </c>
      <c r="I35" s="549">
        <v>2022.9750911599999</v>
      </c>
      <c r="J35" s="530"/>
      <c r="K35" s="530">
        <v>1346.73316518</v>
      </c>
      <c r="L35" s="549">
        <v>121.921317</v>
      </c>
    </row>
    <row r="36" spans="1:13" ht="9" customHeight="1">
      <c r="A36" s="550" t="s">
        <v>255</v>
      </c>
      <c r="B36" s="530">
        <v>948.84320915000001</v>
      </c>
      <c r="C36" s="548">
        <v>285.67245520000006</v>
      </c>
      <c r="D36" s="530">
        <v>4129.0809074500003</v>
      </c>
      <c r="E36" s="530">
        <v>1157.0818899999999</v>
      </c>
      <c r="F36" s="530">
        <v>4965.5048667450001</v>
      </c>
      <c r="G36" s="555" t="s">
        <v>151</v>
      </c>
      <c r="H36" s="555" t="s">
        <v>151</v>
      </c>
      <c r="I36" s="549">
        <v>11200.510873345</v>
      </c>
      <c r="J36" s="530"/>
      <c r="K36" s="530">
        <v>6687.7868897500002</v>
      </c>
      <c r="L36" s="549">
        <v>738.45333834999997</v>
      </c>
    </row>
    <row r="37" spans="1:13" ht="9" customHeight="1">
      <c r="A37" s="550" t="s">
        <v>256</v>
      </c>
      <c r="B37" s="530">
        <v>9.8246490000000009</v>
      </c>
      <c r="C37" s="548">
        <v>0</v>
      </c>
      <c r="D37" s="530">
        <v>6463.6718859499997</v>
      </c>
      <c r="E37" s="530">
        <v>4193.3498209999998</v>
      </c>
      <c r="F37" s="530">
        <v>18338.140261379998</v>
      </c>
      <c r="G37" s="555" t="s">
        <v>151</v>
      </c>
      <c r="H37" s="555" t="s">
        <v>151</v>
      </c>
      <c r="I37" s="549">
        <v>29004.98661733</v>
      </c>
      <c r="J37" s="530"/>
      <c r="K37" s="530">
        <v>12279.14811048</v>
      </c>
      <c r="L37" s="549">
        <v>1612.3017545299999</v>
      </c>
    </row>
    <row r="38" spans="1:13" ht="9" customHeight="1">
      <c r="A38" s="550" t="s">
        <v>257</v>
      </c>
      <c r="B38" s="530">
        <v>376.71214472999998</v>
      </c>
      <c r="C38" s="548">
        <v>0</v>
      </c>
      <c r="D38" s="530">
        <v>3239.1066492800001</v>
      </c>
      <c r="E38" s="530">
        <v>572.95084199999997</v>
      </c>
      <c r="F38" s="530">
        <v>601.88433418</v>
      </c>
      <c r="G38" s="555" t="s">
        <v>151</v>
      </c>
      <c r="H38" s="555" t="s">
        <v>151</v>
      </c>
      <c r="I38" s="549">
        <v>4790.6539701900001</v>
      </c>
      <c r="J38" s="530"/>
      <c r="K38" s="530">
        <v>4338.5259568032798</v>
      </c>
      <c r="L38" s="549">
        <v>149.75632079327801</v>
      </c>
    </row>
    <row r="39" spans="1:13" ht="9" customHeight="1">
      <c r="A39" s="550" t="s">
        <v>258</v>
      </c>
      <c r="B39" s="530">
        <v>1011.0109387799999</v>
      </c>
      <c r="C39" s="548">
        <v>7.2101021999998238</v>
      </c>
      <c r="D39" s="530">
        <v>2285.1230431099998</v>
      </c>
      <c r="E39" s="530">
        <v>785.89319399999999</v>
      </c>
      <c r="F39" s="530">
        <v>10073.585589750001</v>
      </c>
      <c r="G39" s="555" t="s">
        <v>151</v>
      </c>
      <c r="H39" s="555" t="s">
        <v>151</v>
      </c>
      <c r="I39" s="549">
        <v>14155.61276564</v>
      </c>
      <c r="J39" s="530"/>
      <c r="K39" s="530">
        <v>4929.1005113399997</v>
      </c>
      <c r="L39" s="549">
        <v>854.28343765</v>
      </c>
    </row>
    <row r="40" spans="1:13" ht="9" customHeight="1">
      <c r="A40" s="550" t="s">
        <v>259</v>
      </c>
      <c r="B40" s="530">
        <v>367.18253343999999</v>
      </c>
      <c r="C40" s="548">
        <v>244.64156099999997</v>
      </c>
      <c r="D40" s="530">
        <v>3397.1629682600001</v>
      </c>
      <c r="E40" s="530">
        <v>2381.5684670000001</v>
      </c>
      <c r="F40" s="530">
        <v>12059.42123681</v>
      </c>
      <c r="G40" s="555" t="s">
        <v>151</v>
      </c>
      <c r="H40" s="555">
        <v>1.5920350000000001</v>
      </c>
      <c r="I40" s="549">
        <v>18206.927240509998</v>
      </c>
      <c r="J40" s="530"/>
      <c r="K40" s="530">
        <v>6067.5340482600004</v>
      </c>
      <c r="L40" s="549">
        <v>166.26164055999999</v>
      </c>
    </row>
    <row r="41" spans="1:13" ht="9" customHeight="1">
      <c r="A41" s="550" t="s">
        <v>260</v>
      </c>
      <c r="B41" s="530">
        <v>483.528255</v>
      </c>
      <c r="C41" s="548">
        <v>179.66881763999999</v>
      </c>
      <c r="D41" s="530">
        <v>1935.56867016</v>
      </c>
      <c r="E41" s="530">
        <v>1520.943127</v>
      </c>
      <c r="F41" s="530">
        <v>8621.6235921799998</v>
      </c>
      <c r="G41" s="555" t="s">
        <v>151</v>
      </c>
      <c r="H41" s="555">
        <v>1.4547669999999999</v>
      </c>
      <c r="I41" s="549">
        <v>12563.11841134</v>
      </c>
      <c r="J41" s="530"/>
      <c r="K41" s="530">
        <v>4287.7051378325004</v>
      </c>
      <c r="L41" s="549">
        <v>527.33390331250405</v>
      </c>
    </row>
    <row r="42" spans="1:13" s="9" customFormat="1" ht="9" customHeight="1">
      <c r="A42" s="47" t="s">
        <v>261</v>
      </c>
      <c r="B42" s="556">
        <v>18140.758558109999</v>
      </c>
      <c r="C42" s="556">
        <v>721.11442410999916</v>
      </c>
      <c r="D42" s="556">
        <v>326.64213298000004</v>
      </c>
      <c r="E42" s="556">
        <v>6104.6542659999996</v>
      </c>
      <c r="F42" s="556">
        <v>53650.172580149607</v>
      </c>
      <c r="G42" s="555" t="s">
        <v>151</v>
      </c>
      <c r="H42" s="556">
        <v>2.5</v>
      </c>
      <c r="I42" s="556">
        <v>78224.7524372396</v>
      </c>
      <c r="J42" s="556"/>
      <c r="K42" s="556">
        <v>29377.021230140439</v>
      </c>
      <c r="L42" s="556">
        <v>5526.0806971604197</v>
      </c>
      <c r="M42" s="531"/>
    </row>
    <row r="43" spans="1:13" s="9" customFormat="1" ht="9" customHeight="1">
      <c r="A43" s="27" t="s">
        <v>262</v>
      </c>
      <c r="B43" s="556">
        <v>15440.43811954</v>
      </c>
      <c r="C43" s="556">
        <v>86.496008879999181</v>
      </c>
      <c r="D43" s="556">
        <v>115.52450049000001</v>
      </c>
      <c r="E43" s="556">
        <v>7198.9911600000005</v>
      </c>
      <c r="F43" s="556">
        <v>34565.288095734999</v>
      </c>
      <c r="G43" s="555" t="s">
        <v>151</v>
      </c>
      <c r="H43" s="556">
        <v>0.2</v>
      </c>
      <c r="I43" s="556">
        <v>57320.417533764994</v>
      </c>
      <c r="J43" s="556"/>
      <c r="K43" s="556">
        <v>27630.471249426384</v>
      </c>
      <c r="L43" s="557">
        <v>4962.0134782763871</v>
      </c>
      <c r="M43" s="531"/>
    </row>
    <row r="44" spans="1:13" s="9" customFormat="1" ht="9" customHeight="1">
      <c r="A44" s="44" t="s">
        <v>263</v>
      </c>
      <c r="B44" s="556">
        <v>3541.4283738399999</v>
      </c>
      <c r="C44" s="556">
        <v>0</v>
      </c>
      <c r="D44" s="556">
        <v>483.98584581</v>
      </c>
      <c r="E44" s="556">
        <v>5507.5808249999991</v>
      </c>
      <c r="F44" s="556">
        <v>16708.808959360002</v>
      </c>
      <c r="G44" s="556">
        <v>5692.2</v>
      </c>
      <c r="H44" s="556">
        <v>2.6</v>
      </c>
      <c r="I44" s="556">
        <v>31936.610286010004</v>
      </c>
      <c r="J44" s="556"/>
      <c r="K44" s="556">
        <v>16489.282115919999</v>
      </c>
      <c r="L44" s="557">
        <v>1264.09276327</v>
      </c>
      <c r="M44" s="531"/>
    </row>
    <row r="45" spans="1:13" s="9" customFormat="1" ht="9.75" customHeight="1">
      <c r="A45" s="44" t="s">
        <v>264</v>
      </c>
      <c r="B45" s="556">
        <v>4094.92410926</v>
      </c>
      <c r="C45" s="558">
        <v>319.07941799999992</v>
      </c>
      <c r="D45" s="556">
        <v>17381.587646169999</v>
      </c>
      <c r="E45" s="556">
        <v>7997.3444230000005</v>
      </c>
      <c r="F45" s="556">
        <v>36982.410162204993</v>
      </c>
      <c r="G45" s="559" t="s">
        <v>151</v>
      </c>
      <c r="H45" s="559" t="s">
        <v>151</v>
      </c>
      <c r="I45" s="557">
        <v>66456.266340635004</v>
      </c>
      <c r="J45" s="556"/>
      <c r="K45" s="556">
        <v>32726.63134659328</v>
      </c>
      <c r="L45" s="557">
        <v>3571.8545861632779</v>
      </c>
      <c r="M45" s="531"/>
    </row>
    <row r="46" spans="1:13" s="44" customFormat="1" ht="9" customHeight="1">
      <c r="A46" s="44" t="s">
        <v>265</v>
      </c>
      <c r="B46" s="556">
        <v>850.71078843999999</v>
      </c>
      <c r="C46" s="558">
        <v>424.31037863999995</v>
      </c>
      <c r="D46" s="556">
        <v>5332.7316384200003</v>
      </c>
      <c r="E46" s="556">
        <v>3902.5115940000001</v>
      </c>
      <c r="F46" s="556">
        <v>20681.044828990001</v>
      </c>
      <c r="G46" s="559" t="s">
        <v>151</v>
      </c>
      <c r="H46" s="559">
        <v>3.1</v>
      </c>
      <c r="I46" s="557">
        <v>30770.04565185</v>
      </c>
      <c r="J46" s="556"/>
      <c r="K46" s="556">
        <v>10355.239186092502</v>
      </c>
      <c r="L46" s="557">
        <v>693.59554387250409</v>
      </c>
      <c r="M46" s="531"/>
    </row>
    <row r="47" spans="1:13" ht="10.5" customHeight="1">
      <c r="A47" s="560" t="s">
        <v>205</v>
      </c>
      <c r="B47" s="556">
        <v>42068.259949189996</v>
      </c>
      <c r="C47" s="558">
        <v>1551.0002296299983</v>
      </c>
      <c r="D47" s="556">
        <v>23640.471763869999</v>
      </c>
      <c r="E47" s="556">
        <v>30711.082267999998</v>
      </c>
      <c r="F47" s="556">
        <v>162587.72462643959</v>
      </c>
      <c r="G47" s="557">
        <v>5692.1943080000001</v>
      </c>
      <c r="H47" s="557">
        <v>8.3593340000000005</v>
      </c>
      <c r="I47" s="556">
        <v>264708.09999999998</v>
      </c>
      <c r="J47" s="556"/>
      <c r="K47" s="556">
        <v>116578.64512817262</v>
      </c>
      <c r="L47" s="556">
        <v>16017.63706874259</v>
      </c>
      <c r="M47" s="531"/>
    </row>
    <row r="48" spans="1:13" ht="2.25" customHeight="1">
      <c r="A48" s="550"/>
      <c r="B48" s="561"/>
      <c r="C48" s="561"/>
      <c r="D48" s="561"/>
      <c r="E48" s="561"/>
      <c r="F48" s="561"/>
      <c r="G48" s="561"/>
      <c r="H48" s="561"/>
      <c r="I48" s="561"/>
      <c r="J48" s="553"/>
      <c r="K48" s="553"/>
      <c r="L48" s="14"/>
    </row>
    <row r="49" spans="1:12" ht="10" customHeight="1">
      <c r="A49" s="550"/>
      <c r="B49" s="736" t="s">
        <v>266</v>
      </c>
      <c r="C49" s="736"/>
      <c r="D49" s="736"/>
      <c r="E49" s="736"/>
      <c r="F49" s="736"/>
      <c r="G49" s="736"/>
      <c r="H49" s="736"/>
      <c r="I49" s="736"/>
      <c r="J49" s="736"/>
      <c r="K49" s="736"/>
      <c r="L49" s="736"/>
    </row>
    <row r="50" spans="1:12" ht="3" customHeight="1">
      <c r="A50" s="550"/>
      <c r="B50" s="561"/>
      <c r="C50" s="561"/>
      <c r="D50" s="561"/>
      <c r="E50" s="561"/>
      <c r="F50" s="561"/>
      <c r="G50" s="561"/>
      <c r="H50" s="561"/>
      <c r="I50" s="561"/>
      <c r="J50" s="553"/>
      <c r="K50" s="553"/>
      <c r="L50" s="14"/>
    </row>
    <row r="51" spans="1:12" ht="9" customHeight="1">
      <c r="A51" s="550" t="s">
        <v>239</v>
      </c>
      <c r="B51" s="530">
        <v>22.020565467009877</v>
      </c>
      <c r="C51" s="548">
        <v>1.4561187339405746</v>
      </c>
      <c r="D51" s="530">
        <v>9.6344316941501196E-2</v>
      </c>
      <c r="E51" s="530">
        <v>9.2049198589862833</v>
      </c>
      <c r="F51" s="530">
        <v>68.678170357062328</v>
      </c>
      <c r="G51" s="555" t="s">
        <v>151</v>
      </c>
      <c r="H51" s="555" t="s">
        <v>151</v>
      </c>
      <c r="I51" s="549">
        <v>100</v>
      </c>
      <c r="J51" s="530"/>
      <c r="K51" s="562">
        <v>36.004499583958399</v>
      </c>
      <c r="L51" s="530">
        <v>6.1387886749613099</v>
      </c>
    </row>
    <row r="52" spans="1:12" ht="9" customHeight="1">
      <c r="A52" s="550" t="s">
        <v>240</v>
      </c>
      <c r="B52" s="530">
        <v>96.988636054386106</v>
      </c>
      <c r="C52" s="555" t="s">
        <v>151</v>
      </c>
      <c r="D52" s="530">
        <v>0.13426232204265909</v>
      </c>
      <c r="E52" s="530">
        <v>1.0698805090361507</v>
      </c>
      <c r="F52" s="530">
        <v>1.8072211145350749</v>
      </c>
      <c r="G52" s="555" t="s">
        <v>151</v>
      </c>
      <c r="H52" s="555" t="s">
        <v>151</v>
      </c>
      <c r="I52" s="549">
        <v>100</v>
      </c>
      <c r="J52" s="530"/>
      <c r="K52" s="562">
        <v>98.407631652396361</v>
      </c>
      <c r="L52" s="530">
        <v>0.21485276693144145</v>
      </c>
    </row>
    <row r="53" spans="1:12" ht="9" customHeight="1">
      <c r="A53" s="550" t="s">
        <v>241</v>
      </c>
      <c r="B53" s="530">
        <v>7.4952060813405499</v>
      </c>
      <c r="C53" s="555" t="s">
        <v>151</v>
      </c>
      <c r="D53" s="530">
        <v>15.734100670461926</v>
      </c>
      <c r="E53" s="530">
        <v>8.821385646722435</v>
      </c>
      <c r="F53" s="530">
        <v>67.81566840328442</v>
      </c>
      <c r="G53" s="555" t="s">
        <v>151</v>
      </c>
      <c r="H53" s="555">
        <v>0.13363919819066611</v>
      </c>
      <c r="I53" s="549">
        <v>100</v>
      </c>
      <c r="J53" s="530"/>
      <c r="K53" s="562">
        <v>32.698098387809225</v>
      </c>
      <c r="L53" s="530">
        <v>0.64740598928431226</v>
      </c>
    </row>
    <row r="54" spans="1:12" ht="9" customHeight="1">
      <c r="A54" s="550" t="s">
        <v>242</v>
      </c>
      <c r="B54" s="530">
        <v>19.419810800872479</v>
      </c>
      <c r="C54" s="548">
        <v>0.72709820131492142</v>
      </c>
      <c r="D54" s="530">
        <v>3.9864641445989008E-6</v>
      </c>
      <c r="E54" s="530">
        <v>7.4507561133779401</v>
      </c>
      <c r="F54" s="530">
        <v>73.129429099285431</v>
      </c>
      <c r="G54" s="555" t="s">
        <v>151</v>
      </c>
      <c r="H54" s="555" t="s">
        <v>151</v>
      </c>
      <c r="I54" s="549">
        <v>100</v>
      </c>
      <c r="J54" s="530"/>
      <c r="K54" s="562">
        <v>34.444045707460539</v>
      </c>
      <c r="L54" s="530">
        <v>8.3005730080608568</v>
      </c>
    </row>
    <row r="55" spans="1:12" ht="9" customHeight="1">
      <c r="A55" s="550" t="s">
        <v>243</v>
      </c>
      <c r="B55" s="530">
        <v>82.529803877853738</v>
      </c>
      <c r="C55" s="548">
        <v>0.55603624314722311</v>
      </c>
      <c r="D55" s="530">
        <v>3.3106230731325256E-4</v>
      </c>
      <c r="E55" s="530">
        <v>5.3110809338972462</v>
      </c>
      <c r="F55" s="530">
        <v>12.158784125941709</v>
      </c>
      <c r="G55" s="555" t="s">
        <v>151</v>
      </c>
      <c r="H55" s="555" t="s">
        <v>151</v>
      </c>
      <c r="I55" s="549">
        <v>100</v>
      </c>
      <c r="J55" s="530"/>
      <c r="K55" s="562">
        <v>89.972969988777749</v>
      </c>
      <c r="L55" s="530">
        <v>2.6877903578667941</v>
      </c>
    </row>
    <row r="56" spans="1:12" ht="9" customHeight="1">
      <c r="A56" s="131" t="s">
        <v>267</v>
      </c>
      <c r="B56" s="548">
        <v>87.8486970727174</v>
      </c>
      <c r="C56" s="548">
        <v>0.17350039444172832</v>
      </c>
      <c r="D56" s="530">
        <v>5.4111143074859385E-4</v>
      </c>
      <c r="E56" s="548">
        <v>4.879195046449917</v>
      </c>
      <c r="F56" s="548">
        <v>7.2715667694019439</v>
      </c>
      <c r="G56" s="555" t="s">
        <v>151</v>
      </c>
      <c r="H56" s="555" t="s">
        <v>151</v>
      </c>
      <c r="I56" s="548">
        <v>100</v>
      </c>
      <c r="J56" s="548"/>
      <c r="K56" s="562">
        <v>96.165258627839989</v>
      </c>
      <c r="L56" s="548">
        <v>3.6103257916837008</v>
      </c>
    </row>
    <row r="57" spans="1:12" ht="9" customHeight="1">
      <c r="A57" s="131" t="s">
        <v>268</v>
      </c>
      <c r="B57" s="548">
        <v>74.146597965612116</v>
      </c>
      <c r="C57" s="548">
        <v>1.1589580674863689</v>
      </c>
      <c r="D57" s="530">
        <v>0</v>
      </c>
      <c r="E57" s="548">
        <v>5.9917842667933616</v>
      </c>
      <c r="F57" s="548">
        <v>19.861617767594517</v>
      </c>
      <c r="G57" s="555" t="s">
        <v>151</v>
      </c>
      <c r="H57" s="555" t="s">
        <v>151</v>
      </c>
      <c r="I57" s="548">
        <v>100</v>
      </c>
      <c r="J57" s="548"/>
      <c r="K57" s="562">
        <v>80.2131893676099</v>
      </c>
      <c r="L57" s="548">
        <v>1.2337652026907808</v>
      </c>
    </row>
    <row r="58" spans="1:12" ht="9" customHeight="1">
      <c r="A58" s="550" t="s">
        <v>246</v>
      </c>
      <c r="B58" s="530">
        <v>24.078017948659227</v>
      </c>
      <c r="C58" s="548" t="s">
        <v>77</v>
      </c>
      <c r="D58" s="530">
        <v>0.14236305530248694</v>
      </c>
      <c r="E58" s="530">
        <v>19.257693268163965</v>
      </c>
      <c r="F58" s="530">
        <v>56.52075367516575</v>
      </c>
      <c r="G58" s="555" t="s">
        <v>151</v>
      </c>
      <c r="H58" s="555" t="s">
        <v>77</v>
      </c>
      <c r="I58" s="549">
        <v>100</v>
      </c>
      <c r="J58" s="530"/>
      <c r="K58" s="562">
        <v>55.003377407724855</v>
      </c>
      <c r="L58" s="530">
        <v>11.5322640376245</v>
      </c>
    </row>
    <row r="59" spans="1:12" ht="9" customHeight="1">
      <c r="A59" s="550" t="s">
        <v>247</v>
      </c>
      <c r="B59" s="530">
        <v>20.054052565962703</v>
      </c>
      <c r="C59" s="548">
        <v>0.14780533031064275</v>
      </c>
      <c r="D59" s="530">
        <v>2.9328407008987156E-5</v>
      </c>
      <c r="E59" s="530">
        <v>9.8126603497004457</v>
      </c>
      <c r="F59" s="530">
        <v>70.133257755929847</v>
      </c>
      <c r="G59" s="555" t="s">
        <v>151</v>
      </c>
      <c r="H59" s="555" t="s">
        <v>151</v>
      </c>
      <c r="I59" s="549">
        <v>100</v>
      </c>
      <c r="J59" s="530"/>
      <c r="K59" s="562">
        <v>37.995102514674571</v>
      </c>
      <c r="L59" s="530">
        <v>8.2761656009149913</v>
      </c>
    </row>
    <row r="60" spans="1:12" ht="9" customHeight="1">
      <c r="A60" s="550" t="s">
        <v>248</v>
      </c>
      <c r="B60" s="530">
        <v>3.5329525519021852</v>
      </c>
      <c r="C60" s="548" t="s">
        <v>77</v>
      </c>
      <c r="D60" s="530">
        <v>0.4039231995035148</v>
      </c>
      <c r="E60" s="530">
        <v>12.717503807302588</v>
      </c>
      <c r="F60" s="530">
        <v>83.345620441291729</v>
      </c>
      <c r="G60" s="555" t="s">
        <v>151</v>
      </c>
      <c r="H60" s="555" t="s">
        <v>151</v>
      </c>
      <c r="I60" s="549">
        <v>100</v>
      </c>
      <c r="J60" s="530"/>
      <c r="K60" s="562">
        <v>26.488626651445017</v>
      </c>
      <c r="L60" s="530">
        <v>9.8785733760501184</v>
      </c>
    </row>
    <row r="61" spans="1:12" ht="9" customHeight="1">
      <c r="A61" s="550" t="s">
        <v>249</v>
      </c>
      <c r="B61" s="530">
        <v>3.7499508603247218</v>
      </c>
      <c r="C61" s="555" t="s">
        <v>151</v>
      </c>
      <c r="D61" s="530">
        <v>1.8504252237158612</v>
      </c>
      <c r="E61" s="530">
        <v>7.4859674825032672</v>
      </c>
      <c r="F61" s="530">
        <v>50.911619338080307</v>
      </c>
      <c r="G61" s="530">
        <v>36.002037095375847</v>
      </c>
      <c r="H61" s="555" t="s">
        <v>151</v>
      </c>
      <c r="I61" s="549">
        <v>100</v>
      </c>
      <c r="J61" s="530"/>
      <c r="K61" s="562">
        <v>51.391061377960156</v>
      </c>
      <c r="L61" s="530">
        <v>2.3026807160404608</v>
      </c>
    </row>
    <row r="62" spans="1:12" ht="9" customHeight="1">
      <c r="A62" s="550" t="s">
        <v>250</v>
      </c>
      <c r="B62" s="530">
        <v>47.013902764958999</v>
      </c>
      <c r="C62" s="555" t="s">
        <v>151</v>
      </c>
      <c r="D62" s="530">
        <v>0.17959930878982544</v>
      </c>
      <c r="E62" s="530">
        <v>21.312513699177725</v>
      </c>
      <c r="F62" s="530">
        <v>31.406406681553221</v>
      </c>
      <c r="G62" s="555" t="s">
        <v>151</v>
      </c>
      <c r="H62" s="555">
        <v>8.7577545520218833E-2</v>
      </c>
      <c r="I62" s="549">
        <v>100</v>
      </c>
      <c r="J62" s="530"/>
      <c r="K62" s="562">
        <v>74.413926639617458</v>
      </c>
      <c r="L62" s="530">
        <v>5.9079108666909015</v>
      </c>
    </row>
    <row r="63" spans="1:12" ht="9" customHeight="1">
      <c r="A63" s="550" t="s">
        <v>251</v>
      </c>
      <c r="B63" s="530">
        <v>20.996349758760282</v>
      </c>
      <c r="C63" s="555" t="s">
        <v>151</v>
      </c>
      <c r="D63" s="530">
        <v>1.5093461705187681</v>
      </c>
      <c r="E63" s="530">
        <v>59.229157308891679</v>
      </c>
      <c r="F63" s="530">
        <v>18.265146761829268</v>
      </c>
      <c r="G63" s="555" t="s">
        <v>151</v>
      </c>
      <c r="H63" s="555" t="s">
        <v>151</v>
      </c>
      <c r="I63" s="549">
        <v>100</v>
      </c>
      <c r="J63" s="530"/>
      <c r="K63" s="562">
        <v>86.899303031878375</v>
      </c>
      <c r="L63" s="530">
        <v>5.1644497937076466</v>
      </c>
    </row>
    <row r="64" spans="1:12" ht="9" customHeight="1">
      <c r="A64" s="550" t="s">
        <v>252</v>
      </c>
      <c r="B64" s="530">
        <v>9.5904725349371862</v>
      </c>
      <c r="C64" s="555" t="s">
        <v>151</v>
      </c>
      <c r="D64" s="530">
        <v>1.3935642238826818</v>
      </c>
      <c r="E64" s="530">
        <v>20.719621867331657</v>
      </c>
      <c r="F64" s="530">
        <v>68.296341373848477</v>
      </c>
      <c r="G64" s="555" t="s">
        <v>151</v>
      </c>
      <c r="H64" s="555" t="s">
        <v>151</v>
      </c>
      <c r="I64" s="549">
        <v>100</v>
      </c>
      <c r="J64" s="530"/>
      <c r="K64" s="562">
        <v>37.291491477038029</v>
      </c>
      <c r="L64" s="530">
        <v>5.5878328508865076</v>
      </c>
    </row>
    <row r="65" spans="1:14" ht="9" customHeight="1">
      <c r="A65" s="550" t="s">
        <v>253</v>
      </c>
      <c r="B65" s="530">
        <v>28.900808099276677</v>
      </c>
      <c r="C65" s="548">
        <v>0.49600921260208874</v>
      </c>
      <c r="D65" s="530">
        <v>9.3681172136040107</v>
      </c>
      <c r="E65" s="530">
        <v>19.979288554441879</v>
      </c>
      <c r="F65" s="530">
        <v>41.751786132677438</v>
      </c>
      <c r="G65" s="555" t="s">
        <v>151</v>
      </c>
      <c r="H65" s="555" t="s">
        <v>151</v>
      </c>
      <c r="I65" s="549">
        <v>100</v>
      </c>
      <c r="J65" s="530"/>
      <c r="K65" s="562">
        <v>59.553547664540019</v>
      </c>
      <c r="L65" s="530">
        <v>1.8013430098195373</v>
      </c>
    </row>
    <row r="66" spans="1:14" ht="9" customHeight="1">
      <c r="A66" s="550" t="s">
        <v>254</v>
      </c>
      <c r="B66" s="530">
        <v>10.98032195011498</v>
      </c>
      <c r="C66" s="555" t="s">
        <v>151</v>
      </c>
      <c r="D66" s="530">
        <v>38.054127387133185</v>
      </c>
      <c r="E66" s="530">
        <v>11.510628727834545</v>
      </c>
      <c r="F66" s="530">
        <v>39.454921934917294</v>
      </c>
      <c r="G66" s="555" t="s">
        <v>151</v>
      </c>
      <c r="H66" s="555" t="s">
        <v>151</v>
      </c>
      <c r="I66" s="549">
        <v>100</v>
      </c>
      <c r="J66" s="530"/>
      <c r="K66" s="562">
        <v>66.571910403887671</v>
      </c>
      <c r="L66" s="530">
        <v>6.0268323388049607</v>
      </c>
    </row>
    <row r="67" spans="1:14" ht="9" customHeight="1">
      <c r="A67" s="550" t="s">
        <v>255</v>
      </c>
      <c r="B67" s="530">
        <v>8.4714279543092914</v>
      </c>
      <c r="C67" s="548">
        <v>2.5505305823133835</v>
      </c>
      <c r="D67" s="530">
        <v>36.865112262659338</v>
      </c>
      <c r="E67" s="530">
        <v>10.330617085990479</v>
      </c>
      <c r="F67" s="530">
        <v>44.332842697040896</v>
      </c>
      <c r="G67" s="555" t="s">
        <v>151</v>
      </c>
      <c r="H67" s="555" t="s">
        <v>151</v>
      </c>
      <c r="I67" s="549">
        <v>100</v>
      </c>
      <c r="J67" s="530"/>
      <c r="K67" s="562">
        <v>59.709659366213465</v>
      </c>
      <c r="L67" s="530">
        <v>6.5930326455677379</v>
      </c>
    </row>
    <row r="68" spans="1:14" ht="9" customHeight="1">
      <c r="A68" s="550" t="s">
        <v>256</v>
      </c>
      <c r="B68" s="530">
        <v>3.3872275583571324E-2</v>
      </c>
      <c r="C68" s="555" t="s">
        <v>151</v>
      </c>
      <c r="D68" s="530">
        <v>22.284691840154348</v>
      </c>
      <c r="E68" s="530">
        <v>14.457340995615365</v>
      </c>
      <c r="F68" s="530">
        <v>63.224094888646711</v>
      </c>
      <c r="G68" s="555" t="s">
        <v>151</v>
      </c>
      <c r="H68" s="555" t="s">
        <v>151</v>
      </c>
      <c r="I68" s="549">
        <v>100</v>
      </c>
      <c r="J68" s="530"/>
      <c r="K68" s="562">
        <v>42.334610501572897</v>
      </c>
      <c r="L68" s="530">
        <v>5.5587053902196129</v>
      </c>
    </row>
    <row r="69" spans="1:14" ht="9" customHeight="1">
      <c r="A69" s="550" t="s">
        <v>257</v>
      </c>
      <c r="B69" s="530">
        <v>7.8634805826950451</v>
      </c>
      <c r="C69" s="555" t="s">
        <v>151</v>
      </c>
      <c r="D69" s="530">
        <v>67.613037164350558</v>
      </c>
      <c r="E69" s="530">
        <v>11.959762603711416</v>
      </c>
      <c r="F69" s="530">
        <v>12.56371964924298</v>
      </c>
      <c r="G69" s="555" t="s">
        <v>151</v>
      </c>
      <c r="H69" s="555" t="s">
        <v>151</v>
      </c>
      <c r="I69" s="549">
        <v>100</v>
      </c>
      <c r="J69" s="530"/>
      <c r="K69" s="562">
        <v>90.562290321945568</v>
      </c>
      <c r="L69" s="530">
        <v>3.1260099711885174</v>
      </c>
    </row>
    <row r="70" spans="1:14" ht="9" customHeight="1">
      <c r="A70" s="550" t="s">
        <v>258</v>
      </c>
      <c r="B70" s="530">
        <v>7.1421206239410031</v>
      </c>
      <c r="C70" s="548">
        <v>5.0934582058510008E-2</v>
      </c>
      <c r="D70" s="530">
        <v>16.142876192945117</v>
      </c>
      <c r="E70" s="530">
        <v>5.5518133125794673</v>
      </c>
      <c r="F70" s="530">
        <v>71.16318987053441</v>
      </c>
      <c r="G70" s="555" t="s">
        <v>151</v>
      </c>
      <c r="H70" s="555" t="s">
        <v>151</v>
      </c>
      <c r="I70" s="549">
        <v>100</v>
      </c>
      <c r="J70" s="530"/>
      <c r="K70" s="562">
        <v>34.820820496760362</v>
      </c>
      <c r="L70" s="530">
        <v>6.0349449493532843</v>
      </c>
    </row>
    <row r="71" spans="1:14" ht="9" customHeight="1">
      <c r="A71" s="550" t="s">
        <v>259</v>
      </c>
      <c r="B71" s="530">
        <v>2.0167188487633827</v>
      </c>
      <c r="C71" s="548">
        <v>1.3436729755017534</v>
      </c>
      <c r="D71" s="530">
        <v>18.658628792130227</v>
      </c>
      <c r="E71" s="530">
        <v>13.08056233509334</v>
      </c>
      <c r="F71" s="530">
        <v>66.235345907122991</v>
      </c>
      <c r="G71" s="555" t="s">
        <v>151</v>
      </c>
      <c r="H71" s="555" t="s">
        <v>77</v>
      </c>
      <c r="I71" s="549">
        <v>100</v>
      </c>
      <c r="J71" s="530"/>
      <c r="K71" s="562">
        <v>33.325414926467523</v>
      </c>
      <c r="L71" s="530">
        <v>0.91317792598232406</v>
      </c>
    </row>
    <row r="72" spans="1:14" ht="9" customHeight="1">
      <c r="A72" s="550" t="s">
        <v>260</v>
      </c>
      <c r="B72" s="530">
        <v>3.848791670733176</v>
      </c>
      <c r="C72" s="548">
        <v>1.430129142759837</v>
      </c>
      <c r="D72" s="530">
        <v>15.406753377512338</v>
      </c>
      <c r="E72" s="530">
        <v>12.106414006470979</v>
      </c>
      <c r="F72" s="530">
        <v>68.626461280487177</v>
      </c>
      <c r="G72" s="555" t="s">
        <v>151</v>
      </c>
      <c r="H72" s="555" t="s">
        <v>77</v>
      </c>
      <c r="I72" s="549">
        <v>100</v>
      </c>
      <c r="J72" s="530"/>
      <c r="K72" s="562">
        <v>34.129306096185779</v>
      </c>
      <c r="L72" s="530">
        <v>4.1974761842291501</v>
      </c>
    </row>
    <row r="73" spans="1:14" ht="9" customHeight="1">
      <c r="A73" s="560" t="s">
        <v>261</v>
      </c>
      <c r="B73" s="556">
        <v>23.190560523236538</v>
      </c>
      <c r="C73" s="558">
        <v>0.92184941676684184</v>
      </c>
      <c r="D73" s="556">
        <v>0.41756876538799903</v>
      </c>
      <c r="E73" s="556">
        <v>7.8039930786585954</v>
      </c>
      <c r="F73" s="556">
        <v>68.584649882009671</v>
      </c>
      <c r="G73" s="555" t="s">
        <v>151</v>
      </c>
      <c r="H73" s="555" t="s">
        <v>77</v>
      </c>
      <c r="I73" s="557">
        <v>100</v>
      </c>
      <c r="J73" s="556"/>
      <c r="K73" s="563">
        <v>37.554636243444655</v>
      </c>
      <c r="L73" s="556">
        <v>7.0643632929283386</v>
      </c>
      <c r="M73" s="531"/>
    </row>
    <row r="74" spans="1:14" ht="9" customHeight="1">
      <c r="A74" s="560" t="s">
        <v>262</v>
      </c>
      <c r="B74" s="556">
        <v>26.937064982900203</v>
      </c>
      <c r="C74" s="558">
        <v>0.1508991256545682</v>
      </c>
      <c r="D74" s="556">
        <v>0.20154162418993107</v>
      </c>
      <c r="E74" s="556">
        <v>12.559209213295391</v>
      </c>
      <c r="F74" s="556">
        <v>60.301877730346391</v>
      </c>
      <c r="G74" s="555" t="s">
        <v>151</v>
      </c>
      <c r="H74" s="555" t="s">
        <v>77</v>
      </c>
      <c r="I74" s="557">
        <v>100</v>
      </c>
      <c r="J74" s="556"/>
      <c r="K74" s="563">
        <v>48.203541492262261</v>
      </c>
      <c r="L74" s="556">
        <v>8.6566247975313129</v>
      </c>
      <c r="M74" s="531"/>
    </row>
    <row r="75" spans="1:14" ht="9" customHeight="1">
      <c r="A75" s="560" t="s">
        <v>263</v>
      </c>
      <c r="B75" s="556">
        <v>11.088930046503217</v>
      </c>
      <c r="C75" s="558">
        <v>0</v>
      </c>
      <c r="D75" s="556">
        <v>1.5154577817609294</v>
      </c>
      <c r="E75" s="556">
        <v>17.245351888245395</v>
      </c>
      <c r="F75" s="556">
        <v>52.318667540867295</v>
      </c>
      <c r="G75" s="559">
        <v>17.8</v>
      </c>
      <c r="H75" s="555" t="s">
        <v>77</v>
      </c>
      <c r="I75" s="557">
        <v>100</v>
      </c>
      <c r="J75" s="556"/>
      <c r="K75" s="563">
        <v>51.631284498415333</v>
      </c>
      <c r="L75" s="556">
        <v>3.9581306592946159</v>
      </c>
      <c r="M75" s="531"/>
    </row>
    <row r="76" spans="1:14" ht="9" customHeight="1">
      <c r="A76" s="560" t="s">
        <v>264</v>
      </c>
      <c r="B76" s="556">
        <v>6.1618329387790762</v>
      </c>
      <c r="C76" s="558">
        <v>0.48013443362059188</v>
      </c>
      <c r="D76" s="556">
        <v>26.154926545342111</v>
      </c>
      <c r="E76" s="556">
        <v>12.033995984679606</v>
      </c>
      <c r="F76" s="556">
        <v>55.649244531199194</v>
      </c>
      <c r="G76" s="555" t="s">
        <v>151</v>
      </c>
      <c r="H76" s="555" t="s">
        <v>151</v>
      </c>
      <c r="I76" s="557">
        <v>100</v>
      </c>
      <c r="J76" s="556"/>
      <c r="K76" s="563">
        <v>49.245365634666157</v>
      </c>
      <c r="L76" s="556">
        <v>5.3747445994859486</v>
      </c>
      <c r="M76" s="531"/>
    </row>
    <row r="77" spans="1:14" ht="9" customHeight="1">
      <c r="A77" s="560" t="s">
        <v>265</v>
      </c>
      <c r="B77" s="556">
        <v>2.7647368420100227</v>
      </c>
      <c r="C77" s="558">
        <v>1.3789722103141859</v>
      </c>
      <c r="D77" s="556">
        <v>17.330918838267561</v>
      </c>
      <c r="E77" s="556">
        <v>12.682826792508733</v>
      </c>
      <c r="F77" s="556">
        <v>67.21161568295102</v>
      </c>
      <c r="G77" s="555" t="s">
        <v>151</v>
      </c>
      <c r="H77" s="555" t="s">
        <v>77</v>
      </c>
      <c r="I77" s="557">
        <v>100</v>
      </c>
      <c r="J77" s="556"/>
      <c r="K77" s="563">
        <v>33.653636082499311</v>
      </c>
      <c r="L77" s="556">
        <v>2.2541258200271885</v>
      </c>
      <c r="M77" s="531"/>
    </row>
    <row r="78" spans="1:14" ht="9" customHeight="1">
      <c r="A78" s="560" t="s">
        <v>205</v>
      </c>
      <c r="B78" s="556">
        <v>15.892320616252393</v>
      </c>
      <c r="C78" s="558">
        <v>0.58592851130358248</v>
      </c>
      <c r="D78" s="556">
        <v>8.9307700685660922</v>
      </c>
      <c r="E78" s="556">
        <v>11.601867214490227</v>
      </c>
      <c r="F78" s="556">
        <v>61.421514727520467</v>
      </c>
      <c r="G78" s="557">
        <v>2.2000000000000002</v>
      </c>
      <c r="H78" s="555" t="s">
        <v>77</v>
      </c>
      <c r="I78" s="557">
        <v>100</v>
      </c>
      <c r="J78" s="556"/>
      <c r="K78" s="563">
        <v>44.040452531740669</v>
      </c>
      <c r="L78" s="556">
        <v>6.0510566426726617</v>
      </c>
      <c r="M78" s="531"/>
      <c r="N78" s="372"/>
    </row>
    <row r="79" spans="1:14" ht="3" customHeight="1">
      <c r="A79" s="564"/>
      <c r="B79" s="565"/>
      <c r="C79" s="565"/>
      <c r="D79" s="566"/>
      <c r="E79" s="565"/>
      <c r="F79" s="566"/>
      <c r="G79" s="565"/>
      <c r="H79" s="565"/>
      <c r="I79" s="565"/>
      <c r="J79" s="565"/>
      <c r="K79" s="565"/>
      <c r="L79" s="567"/>
    </row>
    <row r="80" spans="1:14" ht="3" customHeight="1">
      <c r="A80" s="568"/>
      <c r="B80" s="568"/>
      <c r="C80" s="568"/>
      <c r="D80" s="568"/>
      <c r="E80" s="568"/>
      <c r="F80" s="569"/>
      <c r="G80" s="568"/>
      <c r="H80" s="568"/>
      <c r="I80" s="568"/>
      <c r="J80" s="568"/>
      <c r="K80" s="568"/>
      <c r="L80" s="568"/>
    </row>
    <row r="81" spans="1:12" s="10" customFormat="1" ht="10" customHeight="1">
      <c r="A81" s="550" t="s">
        <v>269</v>
      </c>
      <c r="B81" s="570"/>
      <c r="C81" s="570"/>
      <c r="D81" s="570"/>
      <c r="E81" s="570"/>
      <c r="F81" s="571"/>
      <c r="G81" s="570"/>
      <c r="H81" s="570"/>
      <c r="I81" s="570"/>
      <c r="J81" s="570"/>
      <c r="K81" s="570"/>
      <c r="L81" s="530"/>
    </row>
    <row r="82" spans="1:12" s="10" customFormat="1" ht="10" customHeight="1">
      <c r="A82" s="737" t="s">
        <v>270</v>
      </c>
      <c r="B82" s="737"/>
      <c r="C82" s="737"/>
      <c r="D82" s="737"/>
      <c r="E82" s="737"/>
      <c r="F82" s="737"/>
      <c r="G82" s="737"/>
      <c r="H82" s="737"/>
      <c r="I82" s="737"/>
      <c r="J82" s="737"/>
      <c r="K82" s="737"/>
      <c r="L82" s="737"/>
    </row>
    <row r="83" spans="1:12" ht="20.149999999999999" customHeight="1">
      <c r="A83" s="735" t="s">
        <v>271</v>
      </c>
      <c r="B83" s="735"/>
      <c r="C83" s="735"/>
      <c r="D83" s="735"/>
      <c r="E83" s="735"/>
      <c r="F83" s="735"/>
      <c r="G83" s="735"/>
      <c r="H83" s="735"/>
      <c r="I83" s="735"/>
      <c r="J83" s="735"/>
      <c r="K83" s="735"/>
    </row>
    <row r="84" spans="1:12" ht="10.5" customHeight="1">
      <c r="A84" s="735" t="s">
        <v>272</v>
      </c>
      <c r="B84" s="735"/>
      <c r="C84" s="735"/>
      <c r="D84" s="735"/>
      <c r="E84" s="735"/>
      <c r="F84" s="735"/>
      <c r="G84" s="735"/>
      <c r="H84" s="735"/>
      <c r="I84" s="735"/>
      <c r="J84" s="735"/>
      <c r="K84" s="735"/>
    </row>
    <row r="85" spans="1:12" ht="20.25" customHeight="1">
      <c r="A85" s="735" t="s">
        <v>273</v>
      </c>
      <c r="B85" s="735"/>
      <c r="C85" s="735"/>
      <c r="D85" s="735"/>
      <c r="E85" s="735"/>
      <c r="F85" s="735"/>
      <c r="G85" s="735"/>
      <c r="H85" s="735"/>
      <c r="I85" s="735"/>
      <c r="J85" s="735"/>
      <c r="K85" s="735"/>
    </row>
  </sheetData>
  <mergeCells count="13">
    <mergeCell ref="L8:L9"/>
    <mergeCell ref="A5:K5"/>
    <mergeCell ref="A8:A9"/>
    <mergeCell ref="B8:G8"/>
    <mergeCell ref="I8:I9"/>
    <mergeCell ref="K8:K9"/>
    <mergeCell ref="A85:K85"/>
    <mergeCell ref="B16:L16"/>
    <mergeCell ref="B18:L18"/>
    <mergeCell ref="B49:L49"/>
    <mergeCell ref="A82:L82"/>
    <mergeCell ref="A83:K83"/>
    <mergeCell ref="A84:K84"/>
  </mergeCells>
  <pageMargins left="0.59055118110236227" right="0.59055118110236227" top="0.78740157480314965" bottom="0.78740157480314965" header="0" footer="0"/>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47"/>
  <sheetViews>
    <sheetView zoomScaleNormal="100" workbookViewId="0">
      <selection activeCell="A4" sqref="A4"/>
    </sheetView>
  </sheetViews>
  <sheetFormatPr defaultColWidth="6.7265625" defaultRowHeight="12.5"/>
  <cols>
    <col min="1" max="1" width="22.81640625" style="70" customWidth="1"/>
    <col min="2" max="5" width="9.1796875" style="70" customWidth="1"/>
    <col min="6" max="201" width="8.81640625" style="11" customWidth="1"/>
    <col min="202" max="202" width="21.1796875" style="11" customWidth="1"/>
    <col min="203" max="205" width="7" style="11" customWidth="1"/>
    <col min="206" max="206" width="7.54296875" style="11" bestFit="1" customWidth="1"/>
    <col min="207" max="207" width="7.54296875" style="11" customWidth="1"/>
    <col min="208" max="208" width="0.81640625" style="11" customWidth="1"/>
    <col min="209" max="16384" width="6.7265625" style="11"/>
  </cols>
  <sheetData>
    <row r="1" spans="1:8" ht="12" customHeight="1"/>
    <row r="2" spans="1:8" ht="12" customHeight="1"/>
    <row r="3" spans="1:8" ht="24" customHeight="1">
      <c r="A3" s="572"/>
    </row>
    <row r="4" spans="1:8" s="1" customFormat="1" ht="12" customHeight="1">
      <c r="A4" s="2" t="s">
        <v>15</v>
      </c>
    </row>
    <row r="5" spans="1:8" s="3" customFormat="1" ht="12" customHeight="1">
      <c r="A5" s="731" t="s">
        <v>16</v>
      </c>
      <c r="B5" s="731"/>
      <c r="C5" s="731"/>
      <c r="D5" s="731"/>
      <c r="E5" s="731"/>
      <c r="F5" s="731"/>
      <c r="G5" s="348"/>
    </row>
    <row r="6" spans="1:8" s="3" customFormat="1" ht="12" customHeight="1">
      <c r="A6" s="212" t="s">
        <v>274</v>
      </c>
      <c r="B6" s="4"/>
      <c r="C6" s="4"/>
      <c r="D6" s="4"/>
      <c r="E6" s="4"/>
    </row>
    <row r="7" spans="1:8" s="14" customFormat="1" ht="6" customHeight="1">
      <c r="A7" s="307"/>
    </row>
    <row r="8" spans="1:8" s="575" customFormat="1" ht="12" customHeight="1">
      <c r="A8" s="573" t="s">
        <v>275</v>
      </c>
      <c r="B8" s="574">
        <v>2018</v>
      </c>
      <c r="C8" s="574">
        <v>2019</v>
      </c>
      <c r="D8" s="574">
        <v>2020</v>
      </c>
      <c r="E8" s="574">
        <v>2021</v>
      </c>
      <c r="F8" s="574">
        <v>2022</v>
      </c>
      <c r="G8" s="574">
        <v>2023</v>
      </c>
    </row>
    <row r="9" spans="1:8" ht="3" customHeight="1">
      <c r="A9" s="576"/>
      <c r="B9" s="9"/>
      <c r="C9" s="9"/>
      <c r="D9" s="9"/>
      <c r="E9" s="9"/>
    </row>
    <row r="10" spans="1:8" ht="10" customHeight="1">
      <c r="A10" s="577" t="s">
        <v>276</v>
      </c>
      <c r="B10" s="578">
        <v>48786.400000000001</v>
      </c>
      <c r="C10" s="578">
        <v>46318.5</v>
      </c>
      <c r="D10" s="578">
        <v>47551.8</v>
      </c>
      <c r="E10" s="578">
        <v>45388.2</v>
      </c>
      <c r="F10" s="578">
        <v>28397.599999999999</v>
      </c>
      <c r="G10" s="578">
        <v>40517.300000000003</v>
      </c>
      <c r="H10" s="578"/>
    </row>
    <row r="11" spans="1:8" ht="10" customHeight="1">
      <c r="A11" s="579" t="s">
        <v>277</v>
      </c>
      <c r="B11" s="101">
        <v>3036.2</v>
      </c>
      <c r="C11" s="101">
        <v>3037.9</v>
      </c>
      <c r="D11" s="101">
        <v>3161.3</v>
      </c>
      <c r="E11" s="101">
        <v>3087.9</v>
      </c>
      <c r="F11" s="101">
        <v>2086.1</v>
      </c>
      <c r="G11" s="101">
        <v>2945</v>
      </c>
      <c r="H11" s="101"/>
    </row>
    <row r="12" spans="1:8" ht="10" customHeight="1">
      <c r="A12" s="580" t="s">
        <v>278</v>
      </c>
      <c r="B12" s="101">
        <v>9084</v>
      </c>
      <c r="C12" s="101">
        <v>8722.7000000000007</v>
      </c>
      <c r="D12" s="101">
        <v>9033.7000000000007</v>
      </c>
      <c r="E12" s="101">
        <v>8500.9</v>
      </c>
      <c r="F12" s="101">
        <v>5254.4</v>
      </c>
      <c r="G12" s="101">
        <v>9279.7999999999993</v>
      </c>
      <c r="H12" s="101"/>
    </row>
    <row r="13" spans="1:8" ht="10" customHeight="1">
      <c r="A13" s="579" t="s">
        <v>279</v>
      </c>
      <c r="B13" s="101">
        <v>36666.199999999997</v>
      </c>
      <c r="C13" s="101">
        <v>34557.9</v>
      </c>
      <c r="D13" s="101">
        <v>35356.800000000003</v>
      </c>
      <c r="E13" s="101">
        <v>33799.300000000003</v>
      </c>
      <c r="F13" s="101">
        <v>21057.1</v>
      </c>
      <c r="G13" s="101">
        <v>28292.5</v>
      </c>
      <c r="H13" s="101"/>
    </row>
    <row r="14" spans="1:8" ht="10" customHeight="1">
      <c r="A14" s="577" t="s">
        <v>232</v>
      </c>
      <c r="B14" s="578">
        <v>17716.400000000001</v>
      </c>
      <c r="C14" s="578">
        <v>20202</v>
      </c>
      <c r="D14" s="578">
        <v>18761.599999999999</v>
      </c>
      <c r="E14" s="578">
        <v>20927.3</v>
      </c>
      <c r="F14" s="578">
        <v>20494.2</v>
      </c>
      <c r="G14" s="578">
        <v>23640.5</v>
      </c>
      <c r="H14" s="578"/>
    </row>
    <row r="15" spans="1:8" ht="10" customHeight="1">
      <c r="A15" s="577" t="s">
        <v>233</v>
      </c>
      <c r="B15" s="578">
        <v>22653.8</v>
      </c>
      <c r="C15" s="578">
        <v>23688.9</v>
      </c>
      <c r="D15" s="578">
        <v>24941.5</v>
      </c>
      <c r="E15" s="578">
        <v>25039</v>
      </c>
      <c r="F15" s="578">
        <v>28121.5</v>
      </c>
      <c r="G15" s="578">
        <v>30711.1</v>
      </c>
      <c r="H15" s="578"/>
    </row>
    <row r="16" spans="1:8" ht="10" customHeight="1">
      <c r="A16" s="577" t="s">
        <v>235</v>
      </c>
      <c r="B16" s="578">
        <v>6105.4</v>
      </c>
      <c r="C16" s="578">
        <v>6074.9</v>
      </c>
      <c r="D16" s="578">
        <v>6026.1</v>
      </c>
      <c r="E16" s="578">
        <v>5913.8</v>
      </c>
      <c r="F16" s="578">
        <v>5836.9</v>
      </c>
      <c r="G16" s="578">
        <v>5692.2</v>
      </c>
      <c r="H16" s="578"/>
    </row>
    <row r="17" spans="1:8" ht="10" customHeight="1">
      <c r="A17" s="577" t="s">
        <v>280</v>
      </c>
      <c r="B17" s="578">
        <v>19152.599999999999</v>
      </c>
      <c r="C17" s="578">
        <v>19562.599999999999</v>
      </c>
      <c r="D17" s="578">
        <v>19633.8</v>
      </c>
      <c r="E17" s="578">
        <v>19070.8</v>
      </c>
      <c r="F17" s="578">
        <v>17615.900000000001</v>
      </c>
      <c r="G17" s="578">
        <v>16017.6</v>
      </c>
      <c r="H17" s="578"/>
    </row>
    <row r="18" spans="1:8" ht="10" customHeight="1">
      <c r="A18" s="579" t="s">
        <v>281</v>
      </c>
      <c r="B18" s="101">
        <v>9024.1</v>
      </c>
      <c r="C18" s="101">
        <v>9023.9</v>
      </c>
      <c r="D18" s="101">
        <v>8898.7000000000007</v>
      </c>
      <c r="E18" s="101">
        <v>9003.7000000000007</v>
      </c>
      <c r="F18" s="101">
        <v>8168.5</v>
      </c>
      <c r="G18" s="101">
        <v>6728.4</v>
      </c>
      <c r="H18" s="101"/>
    </row>
    <row r="19" spans="1:8" ht="10" customHeight="1">
      <c r="A19" s="581" t="s">
        <v>282</v>
      </c>
      <c r="B19" s="262">
        <v>3307</v>
      </c>
      <c r="C19" s="262">
        <v>3219.1</v>
      </c>
      <c r="D19" s="262">
        <v>3244.8</v>
      </c>
      <c r="E19" s="262">
        <v>3479.6</v>
      </c>
      <c r="F19" s="262">
        <v>3270.2</v>
      </c>
      <c r="G19" s="262">
        <v>2634.1</v>
      </c>
      <c r="H19" s="262"/>
    </row>
    <row r="20" spans="1:8" ht="10" customHeight="1">
      <c r="A20" s="581" t="s">
        <v>283</v>
      </c>
      <c r="B20" s="262">
        <v>1141.5</v>
      </c>
      <c r="C20" s="262">
        <v>1090</v>
      </c>
      <c r="D20" s="262">
        <v>1067.8</v>
      </c>
      <c r="E20" s="262">
        <v>1094.4000000000001</v>
      </c>
      <c r="F20" s="262">
        <v>1004.6</v>
      </c>
      <c r="G20" s="262">
        <v>1005.6</v>
      </c>
      <c r="H20" s="262"/>
    </row>
    <row r="21" spans="1:8" ht="10" customHeight="1">
      <c r="A21" s="581" t="s">
        <v>284</v>
      </c>
      <c r="B21" s="262">
        <v>2165.5</v>
      </c>
      <c r="C21" s="262">
        <v>2129.1</v>
      </c>
      <c r="D21" s="262">
        <v>2176.9</v>
      </c>
      <c r="E21" s="262">
        <v>2385.1999999999998</v>
      </c>
      <c r="F21" s="262">
        <v>2265.6</v>
      </c>
      <c r="G21" s="262">
        <v>1628.5</v>
      </c>
      <c r="H21" s="262"/>
    </row>
    <row r="22" spans="1:8" ht="10" customHeight="1">
      <c r="A22" s="581" t="s">
        <v>285</v>
      </c>
      <c r="B22" s="262">
        <v>2895.7</v>
      </c>
      <c r="C22" s="262">
        <v>2862.9</v>
      </c>
      <c r="D22" s="262">
        <v>2727.2</v>
      </c>
      <c r="E22" s="262">
        <v>2508.6</v>
      </c>
      <c r="F22" s="262">
        <v>2403.1</v>
      </c>
      <c r="G22" s="262">
        <v>2080.5</v>
      </c>
      <c r="H22" s="262"/>
    </row>
    <row r="23" spans="1:8" ht="10" customHeight="1">
      <c r="A23" s="581" t="s">
        <v>286</v>
      </c>
      <c r="B23" s="262">
        <v>837.5</v>
      </c>
      <c r="C23" s="262">
        <v>798.7</v>
      </c>
      <c r="D23" s="262">
        <v>664.8</v>
      </c>
      <c r="E23" s="262">
        <v>617.6</v>
      </c>
      <c r="F23" s="262">
        <v>611.4</v>
      </c>
      <c r="G23" s="262">
        <v>539.4</v>
      </c>
      <c r="H23" s="262"/>
    </row>
    <row r="24" spans="1:8" ht="10" customHeight="1">
      <c r="A24" s="581" t="s">
        <v>287</v>
      </c>
      <c r="B24" s="262">
        <v>17.5</v>
      </c>
      <c r="C24" s="262">
        <v>16.2</v>
      </c>
      <c r="D24" s="262">
        <v>14</v>
      </c>
      <c r="E24" s="262">
        <v>17</v>
      </c>
      <c r="F24" s="262">
        <v>16.2</v>
      </c>
      <c r="G24" s="262">
        <v>15.4</v>
      </c>
      <c r="H24" s="262"/>
    </row>
    <row r="25" spans="1:8" ht="10" customHeight="1">
      <c r="A25" s="581" t="s">
        <v>288</v>
      </c>
      <c r="B25" s="262">
        <v>420</v>
      </c>
      <c r="C25" s="262">
        <v>423.3</v>
      </c>
      <c r="D25" s="262">
        <v>430.2</v>
      </c>
      <c r="E25" s="262">
        <v>395</v>
      </c>
      <c r="F25" s="262">
        <v>375.8</v>
      </c>
      <c r="G25" s="262">
        <v>316.60000000000002</v>
      </c>
      <c r="H25" s="262"/>
    </row>
    <row r="26" spans="1:8" ht="10" customHeight="1">
      <c r="A26" s="581" t="s">
        <v>289</v>
      </c>
      <c r="B26" s="262">
        <v>1620.8</v>
      </c>
      <c r="C26" s="262">
        <v>1624.8</v>
      </c>
      <c r="D26" s="262">
        <v>1618.2</v>
      </c>
      <c r="E26" s="262">
        <v>1479</v>
      </c>
      <c r="F26" s="262">
        <v>1399.7</v>
      </c>
      <c r="G26" s="262">
        <v>1209.0999999999999</v>
      </c>
      <c r="H26" s="262"/>
    </row>
    <row r="27" spans="1:8" ht="10" customHeight="1">
      <c r="A27" s="581" t="s">
        <v>290</v>
      </c>
      <c r="B27" s="262">
        <v>2821.4</v>
      </c>
      <c r="C27" s="262">
        <v>2941.8</v>
      </c>
      <c r="D27" s="262">
        <v>2926.7</v>
      </c>
      <c r="E27" s="262">
        <v>3015.5</v>
      </c>
      <c r="F27" s="262">
        <v>2495.1</v>
      </c>
      <c r="G27" s="262">
        <v>2013.8</v>
      </c>
      <c r="H27" s="262"/>
    </row>
    <row r="28" spans="1:8" ht="10" customHeight="1">
      <c r="A28" s="581" t="s">
        <v>291</v>
      </c>
      <c r="B28" s="262">
        <v>2294.1999999999998</v>
      </c>
      <c r="C28" s="262">
        <v>2417</v>
      </c>
      <c r="D28" s="262">
        <v>2439.9</v>
      </c>
      <c r="E28" s="262">
        <v>2530.1</v>
      </c>
      <c r="F28" s="262">
        <v>2089</v>
      </c>
      <c r="G28" s="262">
        <v>1856.5</v>
      </c>
      <c r="H28" s="262"/>
    </row>
    <row r="29" spans="1:8" ht="10" customHeight="1">
      <c r="A29" s="581" t="s">
        <v>292</v>
      </c>
      <c r="B29" s="262">
        <v>527.1</v>
      </c>
      <c r="C29" s="262">
        <v>524.9</v>
      </c>
      <c r="D29" s="262">
        <v>486.8</v>
      </c>
      <c r="E29" s="262">
        <v>485.3</v>
      </c>
      <c r="F29" s="262">
        <v>406.2</v>
      </c>
      <c r="G29" s="262">
        <v>157.30000000000001</v>
      </c>
      <c r="H29" s="262"/>
    </row>
    <row r="30" spans="1:8" ht="20.149999999999999" customHeight="1">
      <c r="A30" s="302" t="s">
        <v>293</v>
      </c>
      <c r="B30" s="531">
        <v>10128.5</v>
      </c>
      <c r="C30" s="531">
        <v>10538.7</v>
      </c>
      <c r="D30" s="531">
        <v>10735.1</v>
      </c>
      <c r="E30" s="531">
        <v>10067.1</v>
      </c>
      <c r="F30" s="531">
        <v>9447.5</v>
      </c>
      <c r="G30" s="531">
        <v>9289.2000000000007</v>
      </c>
      <c r="H30" s="531"/>
    </row>
    <row r="31" spans="1:8" ht="10" customHeight="1">
      <c r="A31" s="581" t="s">
        <v>282</v>
      </c>
      <c r="B31" s="262">
        <v>3255.3</v>
      </c>
      <c r="C31" s="262">
        <v>3389.7</v>
      </c>
      <c r="D31" s="262">
        <v>3555.2</v>
      </c>
      <c r="E31" s="262">
        <v>3358.2</v>
      </c>
      <c r="F31" s="262">
        <v>3413.4</v>
      </c>
      <c r="G31" s="262">
        <v>3141.3</v>
      </c>
      <c r="H31" s="262"/>
    </row>
    <row r="32" spans="1:8" ht="10" customHeight="1">
      <c r="A32" s="581" t="s">
        <v>283</v>
      </c>
      <c r="B32" s="262">
        <v>1262.5</v>
      </c>
      <c r="C32" s="262">
        <v>1322.2</v>
      </c>
      <c r="D32" s="262">
        <v>1311.6</v>
      </c>
      <c r="E32" s="262">
        <v>1213.9000000000001</v>
      </c>
      <c r="F32" s="262">
        <v>1321.1</v>
      </c>
      <c r="G32" s="262">
        <v>1330.6</v>
      </c>
      <c r="H32" s="262"/>
    </row>
    <row r="33" spans="1:8" ht="10" customHeight="1">
      <c r="A33" s="581" t="s">
        <v>284</v>
      </c>
      <c r="B33" s="262">
        <v>1992.8</v>
      </c>
      <c r="C33" s="262">
        <v>2067.5</v>
      </c>
      <c r="D33" s="262">
        <v>2243.6</v>
      </c>
      <c r="E33" s="262">
        <v>2144.3000000000002</v>
      </c>
      <c r="F33" s="262">
        <v>2092.1999999999998</v>
      </c>
      <c r="G33" s="262">
        <v>1810.6</v>
      </c>
      <c r="H33" s="262"/>
    </row>
    <row r="34" spans="1:8" ht="10" customHeight="1">
      <c r="A34" s="581" t="s">
        <v>285</v>
      </c>
      <c r="B34" s="262">
        <v>5403.9</v>
      </c>
      <c r="C34" s="262">
        <v>5413.9</v>
      </c>
      <c r="D34" s="262">
        <v>5439.2</v>
      </c>
      <c r="E34" s="262">
        <v>5615.6</v>
      </c>
      <c r="F34" s="262">
        <v>5441</v>
      </c>
      <c r="G34" s="262">
        <v>5403.2</v>
      </c>
      <c r="H34" s="262"/>
    </row>
    <row r="35" spans="1:8" ht="10" customHeight="1">
      <c r="A35" s="581" t="s">
        <v>286</v>
      </c>
      <c r="B35" s="262">
        <v>544</v>
      </c>
      <c r="C35" s="262">
        <v>526.5</v>
      </c>
      <c r="D35" s="262">
        <v>478.7</v>
      </c>
      <c r="E35" s="262">
        <v>441</v>
      </c>
      <c r="F35" s="262">
        <v>377.7</v>
      </c>
      <c r="G35" s="262">
        <v>405.8</v>
      </c>
      <c r="H35" s="262"/>
    </row>
    <row r="36" spans="1:8" ht="10" customHeight="1">
      <c r="A36" s="581" t="s">
        <v>287</v>
      </c>
      <c r="B36" s="262">
        <v>108.7</v>
      </c>
      <c r="C36" s="262">
        <v>115.8</v>
      </c>
      <c r="D36" s="262">
        <v>116.7</v>
      </c>
      <c r="E36" s="262">
        <v>107</v>
      </c>
      <c r="F36" s="262">
        <v>99.5</v>
      </c>
      <c r="G36" s="262">
        <v>103</v>
      </c>
      <c r="H36" s="262"/>
    </row>
    <row r="37" spans="1:8" ht="10" customHeight="1">
      <c r="A37" s="581" t="s">
        <v>288</v>
      </c>
      <c r="B37" s="262">
        <v>817.3</v>
      </c>
      <c r="C37" s="262">
        <v>831.4</v>
      </c>
      <c r="D37" s="262">
        <v>863.5</v>
      </c>
      <c r="E37" s="262">
        <v>901.9</v>
      </c>
      <c r="F37" s="262">
        <v>901.2</v>
      </c>
      <c r="G37" s="262">
        <v>909.8</v>
      </c>
      <c r="H37" s="262"/>
    </row>
    <row r="38" spans="1:8" ht="10" customHeight="1">
      <c r="A38" s="581" t="s">
        <v>289</v>
      </c>
      <c r="B38" s="262">
        <v>3933.8</v>
      </c>
      <c r="C38" s="262">
        <v>3940.2</v>
      </c>
      <c r="D38" s="262">
        <v>3980.4</v>
      </c>
      <c r="E38" s="262">
        <v>4165.7</v>
      </c>
      <c r="F38" s="262">
        <v>4062.6</v>
      </c>
      <c r="G38" s="262">
        <v>3984.6</v>
      </c>
      <c r="H38" s="262"/>
    </row>
    <row r="39" spans="1:8" ht="10" customHeight="1">
      <c r="A39" s="581" t="s">
        <v>290</v>
      </c>
      <c r="B39" s="262">
        <v>1469.3</v>
      </c>
      <c r="C39" s="262">
        <v>1735.1</v>
      </c>
      <c r="D39" s="262">
        <v>1740.6</v>
      </c>
      <c r="E39" s="262">
        <v>1093.3</v>
      </c>
      <c r="F39" s="262">
        <v>593.1</v>
      </c>
      <c r="G39" s="262">
        <v>744.7</v>
      </c>
      <c r="H39" s="262"/>
    </row>
    <row r="40" spans="1:8" ht="10" customHeight="1">
      <c r="A40" s="581" t="s">
        <v>291</v>
      </c>
      <c r="B40" s="262">
        <v>1209.5</v>
      </c>
      <c r="C40" s="262">
        <v>1497.9</v>
      </c>
      <c r="D40" s="262">
        <v>1491.8</v>
      </c>
      <c r="E40" s="262">
        <v>939.3</v>
      </c>
      <c r="F40" s="262">
        <v>520.79999999999995</v>
      </c>
      <c r="G40" s="262">
        <v>635.20000000000005</v>
      </c>
      <c r="H40" s="262"/>
    </row>
    <row r="41" spans="1:8" ht="10" customHeight="1">
      <c r="A41" s="581" t="s">
        <v>292</v>
      </c>
      <c r="B41" s="262">
        <v>259.89999999999998</v>
      </c>
      <c r="C41" s="262">
        <v>237.2</v>
      </c>
      <c r="D41" s="262">
        <v>248.9</v>
      </c>
      <c r="E41" s="262">
        <v>154</v>
      </c>
      <c r="F41" s="262">
        <v>72.2</v>
      </c>
      <c r="G41" s="262">
        <v>4.5451388888888884</v>
      </c>
      <c r="H41" s="262"/>
    </row>
    <row r="42" spans="1:8" ht="10" customHeight="1">
      <c r="A42" s="577" t="s">
        <v>294</v>
      </c>
      <c r="B42" s="578">
        <v>114414.7</v>
      </c>
      <c r="C42" s="578">
        <v>115846.9</v>
      </c>
      <c r="D42" s="578">
        <v>116914.7</v>
      </c>
      <c r="E42" s="578">
        <v>116339</v>
      </c>
      <c r="F42" s="578">
        <v>100466.1</v>
      </c>
      <c r="G42" s="578">
        <v>116578.6</v>
      </c>
      <c r="H42" s="578"/>
    </row>
    <row r="43" spans="1:8" ht="3" customHeight="1">
      <c r="A43" s="582"/>
      <c r="B43" s="583"/>
      <c r="C43" s="583"/>
      <c r="D43" s="583"/>
      <c r="E43" s="583"/>
      <c r="F43" s="583"/>
      <c r="G43" s="583"/>
    </row>
    <row r="44" spans="1:8" ht="3" customHeight="1">
      <c r="A44" s="576"/>
      <c r="B44" s="576"/>
      <c r="C44" s="576"/>
      <c r="D44" s="576"/>
      <c r="E44" s="576"/>
    </row>
    <row r="45" spans="1:8" s="10" customFormat="1" ht="10" customHeight="1">
      <c r="A45" s="550" t="s">
        <v>269</v>
      </c>
      <c r="B45" s="584"/>
      <c r="C45" s="584"/>
      <c r="D45" s="584"/>
      <c r="E45" s="584"/>
    </row>
    <row r="46" spans="1:8" s="10" customFormat="1" ht="10" customHeight="1">
      <c r="A46" s="6" t="s">
        <v>295</v>
      </c>
      <c r="B46" s="579"/>
      <c r="C46" s="579"/>
      <c r="D46" s="579"/>
      <c r="E46" s="579"/>
    </row>
    <row r="47" spans="1:8" ht="20.149999999999999" customHeight="1">
      <c r="A47" s="743" t="s">
        <v>296</v>
      </c>
      <c r="B47" s="743"/>
      <c r="C47" s="743"/>
      <c r="D47" s="743"/>
      <c r="E47" s="743"/>
      <c r="F47" s="743"/>
      <c r="G47" s="744"/>
    </row>
  </sheetData>
  <mergeCells count="2">
    <mergeCell ref="A5:F5"/>
    <mergeCell ref="A47:G47"/>
  </mergeCells>
  <pageMargins left="0.59055118110236227" right="0.59055118110236227" top="0.78740157480314965" bottom="0.78740157480314965" header="0" footer="0"/>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30</vt:i4>
      </vt:variant>
      <vt:variant>
        <vt:lpstr>Intervalli denominati</vt:lpstr>
      </vt:variant>
      <vt:variant>
        <vt:i4>4</vt:i4>
      </vt:variant>
    </vt:vector>
  </HeadingPairs>
  <TitlesOfParts>
    <vt:vector size="34" baseType="lpstr">
      <vt:lpstr>Indice</vt:lpstr>
      <vt:lpstr> 2.1 </vt:lpstr>
      <vt:lpstr> 2.2</vt:lpstr>
      <vt:lpstr>2.2 segue</vt:lpstr>
      <vt:lpstr> 2.3</vt:lpstr>
      <vt:lpstr>2.3 segue</vt:lpstr>
      <vt:lpstr>2.4 </vt:lpstr>
      <vt:lpstr>2.5</vt:lpstr>
      <vt:lpstr> 2.6</vt:lpstr>
      <vt:lpstr> 2.7</vt:lpstr>
      <vt:lpstr> 2.8</vt:lpstr>
      <vt:lpstr>2.9 </vt:lpstr>
      <vt:lpstr>2.9 segue</vt:lpstr>
      <vt:lpstr> 2.10</vt:lpstr>
      <vt:lpstr>2.11</vt:lpstr>
      <vt:lpstr> 2.12</vt:lpstr>
      <vt:lpstr> 2.13</vt:lpstr>
      <vt:lpstr> 2.14</vt:lpstr>
      <vt:lpstr> 2.15</vt:lpstr>
      <vt:lpstr>2.16</vt:lpstr>
      <vt:lpstr> 2.17</vt:lpstr>
      <vt:lpstr> 2.18</vt:lpstr>
      <vt:lpstr> 2.19 </vt:lpstr>
      <vt:lpstr>2.20</vt:lpstr>
      <vt:lpstr> 2.21</vt:lpstr>
      <vt:lpstr>2.22</vt:lpstr>
      <vt:lpstr>2.23</vt:lpstr>
      <vt:lpstr>2.24</vt:lpstr>
      <vt:lpstr>2.25</vt:lpstr>
      <vt:lpstr>2.26</vt:lpstr>
      <vt:lpstr>' 2.17'!Area_stampa</vt:lpstr>
      <vt:lpstr>' 2.3'!Area_stampa</vt:lpstr>
      <vt:lpstr>' 2.6'!Area_stampa</vt:lpstr>
      <vt:lpstr>'2.11'!Area_stampa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2016-11-10T09:45:55Z</dcterms:created>
  <dcterms:modified xsi:type="dcterms:W3CDTF">2025-12-05T16:04:41Z</dcterms:modified>
  <cp:category/>
  <cp:contentStatus/>
</cp:coreProperties>
</file>