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18.xml" ContentType="application/vnd.openxmlformats-officedocument.drawingml.chart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harts/chart19.xml" ContentType="application/vnd.openxmlformats-officedocument.drawingml.chart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harts/chart20.xml" ContentType="application/vnd.openxmlformats-officedocument.drawingml.chart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harts/chart21.xml" ContentType="application/vnd.openxmlformats-officedocument.drawingml.chart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70" yWindow="530" windowWidth="11510" windowHeight="8550" tabRatio="880"/>
  </bookViews>
  <sheets>
    <sheet name="Indice" sheetId="134" r:id="rId1"/>
    <sheet name="8.1" sheetId="130" r:id="rId2"/>
    <sheet name="8.1 - dati" sheetId="131" r:id="rId3"/>
    <sheet name="8.2" sheetId="72" r:id="rId4"/>
    <sheet name="8.2 - dati" sheetId="73" r:id="rId5"/>
    <sheet name="8.3" sheetId="132" r:id="rId6"/>
    <sheet name="8.3 - dati" sheetId="133" r:id="rId7"/>
    <sheet name="8.4" sheetId="70" r:id="rId8"/>
    <sheet name="8.4 - dati" sheetId="71" r:id="rId9"/>
    <sheet name="8.5" sheetId="66" r:id="rId10"/>
    <sheet name="8.5 - dati" sheetId="67" r:id="rId11"/>
    <sheet name="8.6" sheetId="141" r:id="rId12"/>
    <sheet name="8.6 - dati " sheetId="142" r:id="rId13"/>
    <sheet name="8.7 " sheetId="143" r:id="rId14"/>
    <sheet name="8.7 - dati" sheetId="144" r:id="rId15"/>
    <sheet name="8.8 " sheetId="145" r:id="rId16"/>
    <sheet name="8.8 - dati" sheetId="146" r:id="rId17"/>
    <sheet name="8.9 " sheetId="147" r:id="rId18"/>
    <sheet name="8.9 - dati " sheetId="148" r:id="rId19"/>
    <sheet name="8.10" sheetId="135" r:id="rId20"/>
    <sheet name="8.10 - dati" sheetId="136" r:id="rId21"/>
    <sheet name="8.11" sheetId="137" r:id="rId22"/>
    <sheet name="8.11 - dati" sheetId="138" r:id="rId23"/>
    <sheet name="8.12" sheetId="124" r:id="rId24"/>
    <sheet name="8.12 - dati" sheetId="125" r:id="rId25"/>
    <sheet name="8.13" sheetId="139" r:id="rId26"/>
    <sheet name="8.13 - dati" sheetId="140" r:id="rId27"/>
  </sheets>
  <externalReferences>
    <externalReference r:id="rId28"/>
    <externalReference r:id="rId29"/>
    <externalReference r:id="rId30"/>
  </externalReferences>
  <definedNames>
    <definedName name="anno_corr">#REF!</definedName>
    <definedName name="anno_prec">#REF!</definedName>
    <definedName name="_xlnm.Print_Area" localSheetId="25">'8.13'!$A$1:$G$32</definedName>
    <definedName name="attributi_tavola">'[1]dati tavole'!$A$1:$G$160</definedName>
    <definedName name="trim_corr">#REF!</definedName>
    <definedName name="trim_titolo">#REF!</definedName>
    <definedName name="ww">#REF!</definedName>
  </definedNames>
  <calcPr calcId="162913"/>
</workbook>
</file>

<file path=xl/calcChain.xml><?xml version="1.0" encoding="utf-8"?>
<calcChain xmlns="http://schemas.openxmlformats.org/spreadsheetml/2006/main">
  <c r="D25" i="67" l="1"/>
  <c r="E25" i="67"/>
  <c r="D24" i="67"/>
  <c r="E24" i="67"/>
  <c r="D23" i="67"/>
  <c r="E23" i="67"/>
  <c r="D22" i="67"/>
  <c r="E22" i="67"/>
  <c r="D21" i="67"/>
  <c r="E21" i="67"/>
  <c r="D20" i="67"/>
  <c r="E20" i="67"/>
  <c r="D19" i="67"/>
  <c r="E19" i="67"/>
  <c r="D18" i="67"/>
  <c r="E18" i="67"/>
  <c r="D17" i="67"/>
  <c r="E17" i="67"/>
  <c r="D16" i="67"/>
  <c r="E16" i="67"/>
  <c r="D15" i="67"/>
  <c r="E15" i="67"/>
  <c r="D14" i="67"/>
  <c r="E14" i="67"/>
  <c r="D13" i="67"/>
  <c r="E13" i="67"/>
  <c r="D12" i="67"/>
  <c r="E12" i="67"/>
  <c r="D11" i="67"/>
  <c r="E11" i="67"/>
  <c r="D10" i="67"/>
  <c r="E10" i="67"/>
  <c r="D9" i="67"/>
  <c r="E9" i="67"/>
  <c r="G54" i="66"/>
  <c r="G50" i="66"/>
  <c r="D52" i="66"/>
  <c r="G44" i="66"/>
  <c r="G38" i="66"/>
  <c r="D42" i="66"/>
  <c r="D33" i="66"/>
  <c r="J22" i="66"/>
  <c r="J18" i="66"/>
  <c r="J14" i="66"/>
  <c r="J10" i="66"/>
  <c r="G16" i="66"/>
  <c r="J30" i="66"/>
  <c r="J26" i="66"/>
  <c r="G28" i="66"/>
  <c r="D22" i="66"/>
  <c r="G53" i="66"/>
  <c r="D51" i="66"/>
  <c r="G49" i="66"/>
  <c r="G43" i="66"/>
  <c r="D41" i="66"/>
  <c r="G37" i="66"/>
  <c r="A36" i="66"/>
  <c r="D32" i="66"/>
  <c r="J29" i="66"/>
  <c r="G27" i="66"/>
  <c r="J25" i="66"/>
  <c r="J21" i="66"/>
  <c r="D21" i="66"/>
  <c r="J17" i="66"/>
  <c r="G15" i="66"/>
  <c r="J13" i="66"/>
  <c r="J9" i="66"/>
</calcChain>
</file>

<file path=xl/sharedStrings.xml><?xml version="1.0" encoding="utf-8"?>
<sst xmlns="http://schemas.openxmlformats.org/spreadsheetml/2006/main" count="494" uniqueCount="223">
  <si>
    <t>Partecipazione al mercato del lavoro della popolazione residente</t>
  </si>
  <si>
    <t>V.a.</t>
  </si>
  <si>
    <t>%</t>
  </si>
  <si>
    <t>Occupati</t>
  </si>
  <si>
    <t>Indipendenti</t>
  </si>
  <si>
    <t>A tempo pieno</t>
  </si>
  <si>
    <t>A tempo parziale</t>
  </si>
  <si>
    <t>Dipendenti</t>
  </si>
  <si>
    <t>Permanenti a tempo pieno</t>
  </si>
  <si>
    <t>Permanenti a tempo parziale</t>
  </si>
  <si>
    <t>A termine a tempo pieno</t>
  </si>
  <si>
    <t>A termine a tempo parziale</t>
  </si>
  <si>
    <t>Inattivi in età lavorativa 
(15-64 anni)</t>
  </si>
  <si>
    <t>Non cercano e non disponibili a lavorare</t>
  </si>
  <si>
    <t>Inattivi in età non lavorativa</t>
  </si>
  <si>
    <t>&lt;15 anni</t>
  </si>
  <si>
    <t>18</t>
  </si>
  <si>
    <t>&gt;64 anni</t>
  </si>
  <si>
    <t>Popolazione residente</t>
  </si>
  <si>
    <t>Svezia</t>
  </si>
  <si>
    <t>Paesi Bassi</t>
  </si>
  <si>
    <t>Germania</t>
  </si>
  <si>
    <t>Danimarca</t>
  </si>
  <si>
    <t>Austria</t>
  </si>
  <si>
    <t>Finlandia</t>
  </si>
  <si>
    <t>Estonia</t>
  </si>
  <si>
    <t>Lussemburgo</t>
  </si>
  <si>
    <t>Lettonia</t>
  </si>
  <si>
    <t>Francia</t>
  </si>
  <si>
    <t>Lituania</t>
  </si>
  <si>
    <t>Slovenia</t>
  </si>
  <si>
    <t>Belgio</t>
  </si>
  <si>
    <t>Cipro</t>
  </si>
  <si>
    <t>Portogallo</t>
  </si>
  <si>
    <t>Malta</t>
  </si>
  <si>
    <t>Irlanda</t>
  </si>
  <si>
    <t>Polonia</t>
  </si>
  <si>
    <t>Slovacchia</t>
  </si>
  <si>
    <t>Romania</t>
  </si>
  <si>
    <t>Bulgaria</t>
  </si>
  <si>
    <t>Ungheria</t>
  </si>
  <si>
    <t>Italia</t>
  </si>
  <si>
    <t>Spagna</t>
  </si>
  <si>
    <t>Grecia</t>
  </si>
  <si>
    <t>Croazia</t>
  </si>
  <si>
    <t>Repubblica Ceca</t>
  </si>
  <si>
    <t xml:space="preserve">Principali indicatori per cittadinanza e ripartizione geografica </t>
  </si>
  <si>
    <t>Popolazione
nazionale</t>
  </si>
  <si>
    <t>Popolazione
straniera</t>
  </si>
  <si>
    <t>Tasso di occupazione 
(15-64 anni)</t>
  </si>
  <si>
    <t>Tasso di disoccupazione</t>
  </si>
  <si>
    <t>Tasso di 
inattività 
(15-64 anni)</t>
  </si>
  <si>
    <t>Mezzogiorno</t>
  </si>
  <si>
    <t>Centro</t>
  </si>
  <si>
    <t>Nord</t>
  </si>
  <si>
    <t>INDICATORI</t>
  </si>
  <si>
    <t>IV</t>
  </si>
  <si>
    <t>III</t>
  </si>
  <si>
    <t>II</t>
  </si>
  <si>
    <t>I</t>
  </si>
  <si>
    <t>A termine</t>
  </si>
  <si>
    <t>Permanenti</t>
  </si>
  <si>
    <t>Tempo parziale</t>
  </si>
  <si>
    <t>Tempo pieno</t>
  </si>
  <si>
    <t>PERIODO</t>
  </si>
  <si>
    <t xml:space="preserve">Dipendenti </t>
  </si>
  <si>
    <t>Femmine</t>
  </si>
  <si>
    <t>Maschi</t>
  </si>
  <si>
    <t>Fonte: Eurostat, Labour force survey</t>
  </si>
  <si>
    <t>ITALIA</t>
  </si>
  <si>
    <t>PAESI</t>
  </si>
  <si>
    <t>Tasso di 
occupazione 15-64 anni</t>
  </si>
  <si>
    <t xml:space="preserve">Principali indicatori per ripartizione geografica e cittadinanza </t>
  </si>
  <si>
    <r>
      <t xml:space="preserve">Occupati per sesso e per regime orario, dipendenti per carattere dell'occupazione </t>
    </r>
    <r>
      <rPr>
        <b/>
        <sz val="9"/>
        <rFont val="Arial"/>
        <family val="2"/>
      </rPr>
      <t>e occupati per posizione professionale</t>
    </r>
  </si>
  <si>
    <t>IT Mezzogiorno</t>
  </si>
  <si>
    <t>IT Centro</t>
  </si>
  <si>
    <t>IT Nord-est</t>
  </si>
  <si>
    <t>IT Nord-ovest</t>
  </si>
  <si>
    <t>Ue28</t>
  </si>
  <si>
    <t>Forze lavoro potenziali</t>
  </si>
  <si>
    <t>Figura 8.1</t>
  </si>
  <si>
    <t>Figura 8.1 - Dati</t>
  </si>
  <si>
    <t>Figura 8.2</t>
  </si>
  <si>
    <t>Figura 8.2 - Dati</t>
  </si>
  <si>
    <t xml:space="preserve">Figura 8.3 </t>
  </si>
  <si>
    <t>Figura 8.3 - Dati</t>
  </si>
  <si>
    <t>Figura 8.4</t>
  </si>
  <si>
    <t>Figura 8.4 - Dati</t>
  </si>
  <si>
    <t>Figura 8.5</t>
  </si>
  <si>
    <t>Tasso di occupazione 15-64 anni per paese e ripartizione geografica italiana</t>
  </si>
  <si>
    <t>Tasso di disoccupazione 15-74 anni per paese e ripartizione geografica italiana</t>
  </si>
  <si>
    <t>Ue 28</t>
  </si>
  <si>
    <t>Disoccupati</t>
  </si>
  <si>
    <t>Tasso di 
disoccupazione</t>
  </si>
  <si>
    <t xml:space="preserve">Figura 8.6 </t>
  </si>
  <si>
    <t>Addetti delle imprese per tipo di rapporto e settore di attività economica</t>
  </si>
  <si>
    <t>Fonte: Istat, Registro statistico dell'occupazione delle imprese (ASIA-Occupazione) (E)</t>
  </si>
  <si>
    <t>Figura 8.6 - Dati</t>
  </si>
  <si>
    <t>SETTORI DI ATTIVITÀ ECONOMICA</t>
  </si>
  <si>
    <t>Tipo di rapporto</t>
  </si>
  <si>
    <t>Addetti</t>
  </si>
  <si>
    <t>Lavoratori dipendenti</t>
  </si>
  <si>
    <t>Lavoratori indipendenti</t>
  </si>
  <si>
    <t>Industria in senso stretto</t>
  </si>
  <si>
    <t>Costruzioni</t>
  </si>
  <si>
    <t>Commercio, trasporto e magazzinaggio, alloggio e ristorazione</t>
  </si>
  <si>
    <t>Altri servizi</t>
  </si>
  <si>
    <t>Totale</t>
  </si>
  <si>
    <t>VALORI ASSOLUTI</t>
  </si>
  <si>
    <t>Figura 8.7</t>
  </si>
  <si>
    <t>Figura 8.7 - Dati</t>
  </si>
  <si>
    <t>Operai</t>
  </si>
  <si>
    <t>Impiegati</t>
  </si>
  <si>
    <t>Quadri e dirigenti</t>
  </si>
  <si>
    <t>Commercio, trasporto e 
magazzinaggio, alloggio 
e ristorazione</t>
  </si>
  <si>
    <t>Industria in 
senso stretto</t>
  </si>
  <si>
    <t>TOTALE</t>
  </si>
  <si>
    <t>Figura 8.8</t>
  </si>
  <si>
    <t>Figura 8.8 - Dati</t>
  </si>
  <si>
    <t>TIPO DI RAPPORTO</t>
  </si>
  <si>
    <t>Indicatori</t>
  </si>
  <si>
    <t>Donne</t>
  </si>
  <si>
    <t>15-29 anni</t>
  </si>
  <si>
    <t>50+ anni</t>
  </si>
  <si>
    <t>Cittadini esteri</t>
  </si>
  <si>
    <t>Lavoratori esterni</t>
  </si>
  <si>
    <t>Lavoratori temporanei</t>
  </si>
  <si>
    <t>Figura 8.9</t>
  </si>
  <si>
    <t>(a) Si comprendono i seguenti titoli di studio: diploma di istruzione terziaria, laurea di I livello, diploma accademico di I livello, laurea magistrale, diploma accademico di II livello e dottorato.</t>
  </si>
  <si>
    <t>Figura 8.9- Dati</t>
  </si>
  <si>
    <t>TITOLI DI STUDIO</t>
  </si>
  <si>
    <t>Esterni</t>
  </si>
  <si>
    <t>Temporanei</t>
  </si>
  <si>
    <t>Nessun titolo e attestato di scuola primaria</t>
  </si>
  <si>
    <t>Diploma di licenza di scuola secondaria di  I grado</t>
  </si>
  <si>
    <t>Attestato/diploma di qualifica professionale</t>
  </si>
  <si>
    <t>Diploma di scuola secondaria superiore e formazione post secondaria</t>
  </si>
  <si>
    <t>Diploma di istruzione terziaria, laurea di I livello, diploma accademico di I livello, Laurea magistrale e diploma accademico di II livello e dottorato</t>
  </si>
  <si>
    <t>Diploma di istruzione terziaria, laurea di I livello, diploma accademico di I livello</t>
  </si>
  <si>
    <t>Laurea magistrale e diploma accademico di II livello e dottorato</t>
  </si>
  <si>
    <t>Non disponibile</t>
  </si>
  <si>
    <t>Figura 8.10</t>
  </si>
  <si>
    <t>(a) Con riferimento all'Ateco 2007, l'industria comprende le sezioni dalla B alla F, i servizi le sezioni dalla G alla S, esclusa la O - Amministrazione pubblica e difesa; assicurazione sociale obbligatoria.</t>
  </si>
  <si>
    <t>Figura 8.10 - Dati</t>
  </si>
  <si>
    <t>ANNI</t>
  </si>
  <si>
    <t>TRIMESTRI</t>
  </si>
  <si>
    <t xml:space="preserve">I </t>
  </si>
  <si>
    <t xml:space="preserve">II </t>
  </si>
  <si>
    <t xml:space="preserve">III </t>
  </si>
  <si>
    <t>Figura 8.11</t>
  </si>
  <si>
    <t>Figura 8.11 - Dati</t>
  </si>
  <si>
    <t>Figura 8.12</t>
  </si>
  <si>
    <t>Fonte: Istat, Indagine trimestrale sui posti vacanti e le ore lavorate (R); Indagine su occupazione, orari di lavoro e retribuzioni nelle grandi imprese (R)</t>
  </si>
  <si>
    <t>(a) Dati destagionalizzati.</t>
  </si>
  <si>
    <t>Retribuzioni lorde e oneri sociali per Ula nell'industria, nei servizi di mercato e nel totale industria e servizi di mercato</t>
  </si>
  <si>
    <t>IMPRESE DELL'INDUSTRIA E DEI SERVIZI DI MERCATO</t>
  </si>
  <si>
    <t>Retribuzioni lorde per Ula</t>
  </si>
  <si>
    <t>IMPRESE DELL'INDUSTRIA</t>
  </si>
  <si>
    <t>IMPRESE DEI SERVIZI DI MERCATO</t>
  </si>
  <si>
    <t>Figura 8.14</t>
  </si>
  <si>
    <t>Figura 8.14 - Dati</t>
  </si>
  <si>
    <t xml:space="preserve">Industria e servizi (scala sx)
</t>
  </si>
  <si>
    <t>Industria (scala dx)</t>
  </si>
  <si>
    <t>Servizi (scala dx)</t>
  </si>
  <si>
    <r>
      <t>Posizioni lavorative dipendenti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in somministrazione (scala sx)</t>
    </r>
  </si>
  <si>
    <t xml:space="preserve">Monte ore lavorate, ore lavorate per dipendente e ore di cassa integrazione guadagni nelle imprese con almeno 10 dipendenti nell'industria e nei servizi </t>
  </si>
  <si>
    <r>
      <t xml:space="preserve">Posizioni lavorative dipendenti nell'industria e servizi </t>
    </r>
    <r>
      <rPr>
        <sz val="9"/>
        <rFont val="Arial"/>
        <family val="2"/>
      </rPr>
      <t xml:space="preserve">(a) </t>
    </r>
  </si>
  <si>
    <t>Figura 8.12 - Dati</t>
  </si>
  <si>
    <t>Monte ore lavorate (a)</t>
  </si>
  <si>
    <t>Ore lavorate per dipendente (a)</t>
  </si>
  <si>
    <t>Ore di cassa integrazione guadagni (scala dx) (b)</t>
  </si>
  <si>
    <t>Figura 8.13</t>
  </si>
  <si>
    <t>Lavoratori dipendenti  per qualifica professionale e per settore di attività economica</t>
  </si>
  <si>
    <t>Lavoratori delle imprese per sesso, età e paese di nascita</t>
  </si>
  <si>
    <t>Figura 8.5- Dati</t>
  </si>
  <si>
    <t>(b) Dati grezzi. I dati riferiti al 2019 sono provvisori.</t>
  </si>
  <si>
    <t>Ue27</t>
  </si>
  <si>
    <t xml:space="preserve">Posizioni lavorative dipendenti in somministrazione e tasso di posti vacanti nel totale delle imprese con dipendenti nell'industria e nei servizi </t>
  </si>
  <si>
    <t>Tasso di posti vacanti nelle imprese con dipendenti (scala dx)</t>
  </si>
  <si>
    <t xml:space="preserve">Monte ore lavorate, ore lavorate per dipendente e ore di cassa integrazione guadagni nel totale imprese con dipendenti nell'industria e nei servizi </t>
  </si>
  <si>
    <t xml:space="preserve">Fonte: Istat, Rilevazione sulle forze di lavoro (R)
</t>
  </si>
  <si>
    <t xml:space="preserve">Fonte: Istat, Rilevazione sulle forze di lavoro (R)
</t>
  </si>
  <si>
    <t>Lavoratori delle imprese per settore di attività economica e per titolo di studio (a)</t>
  </si>
  <si>
    <t>Capitolo 8 - Mercato del lavoro</t>
  </si>
  <si>
    <t>-</t>
  </si>
  <si>
    <t>Occupati per sesso e per regime orario, dipendenti per carattere dell'occupazione e occupati per posizione professionale</t>
  </si>
  <si>
    <t>Figura 8.3</t>
  </si>
  <si>
    <t>Figura 8.6</t>
  </si>
  <si>
    <t>Lavoratori delle imprese con laurea o dottorato per settore di attività economica</t>
  </si>
  <si>
    <t>Posizioni lavorative dipendenti nell'industria e servizi</t>
  </si>
  <si>
    <t xml:space="preserve">Anni 2021-2023, variazioni tendenziali assolute in migliaia di unità </t>
  </si>
  <si>
    <t>Anno 2023, valori percentuali</t>
  </si>
  <si>
    <t xml:space="preserve">I 2021- IV 2023, variazioni tendenziali assolute in migliaia di unità </t>
  </si>
  <si>
    <t>Anno 2023</t>
  </si>
  <si>
    <t xml:space="preserve">Anno 2023, valori assoluti in migliaia e composizioni percentuali </t>
  </si>
  <si>
    <t>Anni 2021-2023</t>
  </si>
  <si>
    <t>Fonte: Istat, Registro statistico dell'occupazione delle imprese (Asia-Occupazione) (E)</t>
  </si>
  <si>
    <t xml:space="preserve">Fonte: Istat, Rilevazione Oros (occupazione, retribuzioni, contributi sociali) (R) </t>
  </si>
  <si>
    <t>Anni 2019-2023, valori assoluti in migliaia e valori percentuali, dati destagionalizzati</t>
  </si>
  <si>
    <t xml:space="preserve">Fonte: Istat, Rilevazione Oros (occupazione, retribuzioni, contributi sociali) (R); Indagine trimestrale sui posti vacanti e le ore lavorate (R); Indagine su occupazione, orari di lavoro e retribuzioni nelle grandi imprese (R) </t>
  </si>
  <si>
    <t xml:space="preserve">Fonte: Istat, Rilevazione Oros (occupazione, retribuzioni, contributi sociali) (R); Indagine trimestrale sui posti vacanti e le ore lavorate (R) </t>
  </si>
  <si>
    <t>Anni 2019-2023</t>
  </si>
  <si>
    <t>Retribuzioni lorde e contributi sociali per Ula nell'industria, nei servizi di mercato e nel totale industria e servizi di mercato</t>
  </si>
  <si>
    <t xml:space="preserve">Anni 2019-2023 (a), variazioni percentuali medie annue </t>
  </si>
  <si>
    <t>Fonte: Istat, Rilevazione Oros (occupazione, retribuzioni, contributi sociali) (R)</t>
  </si>
  <si>
    <t>(a) I dati riferiti al 2023 sono provvisori.</t>
  </si>
  <si>
    <t>Anni 2019-2023 (a), variazioni percentuali medie annue</t>
  </si>
  <si>
    <t>Contributi sociali per Ula</t>
  </si>
  <si>
    <t>(b) Dati grezzi. I dati riferiti al 2023 sono provvisori.</t>
  </si>
  <si>
    <t>Anni 2019-2023, valori assoluti e variazioni congiunturali assolute in migliaia, dati destagionalizzati (base 2021=100)</t>
  </si>
  <si>
    <t>Anni 2019-2023, indici destagionalizzati e incidenza per 1000 ore lavorate</t>
  </si>
  <si>
    <t>Addetti delle imprese per tipo di rapporto e settore di attività economica (a)</t>
  </si>
  <si>
    <t>Anno 2022</t>
  </si>
  <si>
    <t>(a) Dall'anno 2021, la classificazione delle attività economiche adottata è "ATECO 2007 aggiornamento 2022”.</t>
  </si>
  <si>
    <t>Lavoratori dipendenti  per qualifica professionale e per settore di attività economica (a)</t>
  </si>
  <si>
    <t xml:space="preserve">Anno 2022, composizioni percentuali </t>
  </si>
  <si>
    <t>(a) Dall'anno 2021, la classificazione delle attività economiche adottata è "Ateco 2007 aggiornamento 2022”.</t>
  </si>
  <si>
    <t>(b) Altre tipologie di dipendenti e apprendisti.</t>
  </si>
  <si>
    <t>Lavoratori dipendenti per qualifica professionale e per settore di attività economica (a)</t>
  </si>
  <si>
    <t>Altri dipendenti  (b)</t>
  </si>
  <si>
    <t>Anno 2022, valori percentuali</t>
  </si>
  <si>
    <t>Lavoratori delle imprese con laurea o dottorato per settore di attività economica (a) (b)</t>
  </si>
  <si>
    <t>(b) Dall'anno 2021, la classificazione delle attività economiche adottata è "Ateco 2007 aggiornamento 2022”.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</si>
</sst>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-* #,##0_-;\-* #,##0_-;_-* &quot;-&quot;_-;_-@_-"/>
    <numFmt numFmtId="43" formatCode="_-* #,##0.00_-;\-* #,##0.00_-;_-* &quot;-&quot;??_-;_-@_-"/>
    <numFmt numFmtId="164" formatCode="0.0%"/>
    <numFmt numFmtId="165" formatCode="#,##0.0"/>
    <numFmt numFmtId="166" formatCode="0.0"/>
    <numFmt numFmtId="167" formatCode="_-[$€]\ * #,##0.00_-;\-[$€]\ * #,##0.00_-;_-[$€]\ * &quot;-&quot;??_-;_-@_-"/>
    <numFmt numFmtId="168" formatCode="0.0000"/>
    <numFmt numFmtId="169" formatCode="0.000"/>
    <numFmt numFmtId="170" formatCode="_(* #,##0.00_);_(* \(#,##0.00\);_(* &quot;-&quot;??_);_(@_)"/>
    <numFmt numFmtId="171" formatCode="#,##0_-"/>
    <numFmt numFmtId="172" formatCode="_-&quot;L.&quot;\ * #,##0_-;\-&quot;L.&quot;\ * #,##0_-;_-&quot;L.&quot;\ * &quot;-&quot;_-;_-@_-"/>
    <numFmt numFmtId="173" formatCode="#,##0;\-\ #,##0;_-\ &quot;- &quot;"/>
    <numFmt numFmtId="174" formatCode="_-* #,##0_-;\-* #,##0_-;_-* &quot;-&quot;??_-;_-@_-"/>
    <numFmt numFmtId="175" formatCode="#,##0_ ;\-#,##0\ "/>
    <numFmt numFmtId="176" formatCode="#,##0.##########"/>
    <numFmt numFmtId="177" formatCode="#0.0"/>
    <numFmt numFmtId="178" formatCode="_-* #,##0.0_-;\-* #,##0.0_-;_-* &quot;-&quot;??_-;_-@_-"/>
  </numFmts>
  <fonts count="6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12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9"/>
      <color indexed="23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2"/>
      <name val="Arial"/>
      <family val="2"/>
    </font>
    <font>
      <sz val="12"/>
      <name val="Arial Narrow"/>
      <family val="2"/>
    </font>
    <font>
      <b/>
      <sz val="7"/>
      <name val="Arial Narrow"/>
      <family val="2"/>
    </font>
    <font>
      <sz val="11"/>
      <name val="Calibri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color theme="0"/>
      <name val="Arial"/>
      <family val="2"/>
    </font>
    <font>
      <sz val="7"/>
      <color rgb="FF707070"/>
      <name val="Arial"/>
      <family val="2"/>
    </font>
    <font>
      <sz val="12"/>
      <color rgb="FF707070"/>
      <name val="Garamond"/>
      <family val="1"/>
    </font>
    <font>
      <sz val="10"/>
      <color rgb="FF707070"/>
      <name val="Arial"/>
      <family val="2"/>
    </font>
    <font>
      <b/>
      <sz val="10"/>
      <color rgb="FF808080"/>
      <name val="Arial Narrow"/>
      <family val="2"/>
    </font>
    <font>
      <sz val="7"/>
      <color rgb="FFFF0000"/>
      <name val="Arial"/>
      <family val="2"/>
    </font>
    <font>
      <sz val="7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1"/>
      <color rgb="FF707070"/>
      <name val="Calibri"/>
      <family val="2"/>
    </font>
    <font>
      <sz val="9"/>
      <color rgb="FFFF0000"/>
      <name val="Arial"/>
      <family val="2"/>
    </font>
    <font>
      <sz val="10"/>
      <color theme="0"/>
      <name val="Arial"/>
      <family val="2"/>
    </font>
    <font>
      <sz val="12"/>
      <color theme="0"/>
      <name val="Garamond"/>
      <family val="1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rgb="FFFF0000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theme="3" tint="0.39997558519241921"/>
      <name val="Arial"/>
      <family val="2"/>
    </font>
    <font>
      <sz val="7"/>
      <color rgb="FF7030A0"/>
      <name val="Arial"/>
      <family val="2"/>
    </font>
    <font>
      <b/>
      <sz val="7"/>
      <color theme="0"/>
      <name val="Arial"/>
      <family val="2"/>
    </font>
    <font>
      <sz val="11"/>
      <color rgb="FF707070"/>
      <name val="Calibri"/>
      <family val="2"/>
      <scheme val="minor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  <font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rgb="FFC9D200"/>
        <bgColor indexed="64"/>
      </patternFill>
    </fill>
    <fill>
      <patternFill patternType="solid">
        <fgColor rgb="FFFABB0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AC3B8"/>
        <bgColor indexed="64"/>
      </patternFill>
    </fill>
    <fill>
      <patternFill patternType="solid">
        <fgColor rgb="FFD79191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82">
    <xf numFmtId="0" fontId="0" fillId="0" borderId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167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2" fillId="0" borderId="0"/>
    <xf numFmtId="0" fontId="19" fillId="0" borderId="0"/>
    <xf numFmtId="0" fontId="2" fillId="0" borderId="0"/>
    <xf numFmtId="0" fontId="32" fillId="0" borderId="0"/>
    <xf numFmtId="0" fontId="2" fillId="0" borderId="0"/>
    <xf numFmtId="0" fontId="21" fillId="0" borderId="0"/>
    <xf numFmtId="0" fontId="1" fillId="15" borderId="16" applyNumberFormat="0" applyFont="0" applyAlignment="0" applyProtection="0"/>
    <xf numFmtId="0" fontId="32" fillId="15" borderId="16" applyNumberFormat="0" applyFont="0" applyAlignment="0" applyProtection="0"/>
    <xf numFmtId="0" fontId="32" fillId="15" borderId="16" applyNumberFormat="0" applyFont="0" applyAlignment="0" applyProtection="0"/>
    <xf numFmtId="0" fontId="32" fillId="15" borderId="16" applyNumberFormat="0" applyFont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49" fontId="12" fillId="0" borderId="1">
      <alignment vertical="center" wrapText="1"/>
    </xf>
    <xf numFmtId="49" fontId="12" fillId="0" borderId="1">
      <alignment vertical="center" wrapText="1"/>
    </xf>
    <xf numFmtId="49" fontId="12" fillId="0" borderId="1">
      <alignment vertical="center" wrapText="1"/>
    </xf>
    <xf numFmtId="171" fontId="28" fillId="0" borderId="2">
      <alignment horizontal="right" vertical="center"/>
    </xf>
    <xf numFmtId="0" fontId="29" fillId="2" borderId="3">
      <alignment horizontal="center" vertical="center" wrapText="1"/>
    </xf>
    <xf numFmtId="49" fontId="30" fillId="2" borderId="4">
      <alignment horizontal="center" vertical="center" wrapText="1"/>
    </xf>
    <xf numFmtId="172" fontId="2" fillId="0" borderId="0" applyFont="0" applyFill="0" applyBorder="0" applyAlignment="0" applyProtection="0"/>
    <xf numFmtId="0" fontId="2" fillId="0" borderId="0" applyBorder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32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</cellStyleXfs>
  <cellXfs count="517">
    <xf numFmtId="0" fontId="0" fillId="0" borderId="0" xfId="0"/>
    <xf numFmtId="0" fontId="5" fillId="0" borderId="0" xfId="27" applyFont="1" applyFill="1" applyBorder="1" applyAlignment="1">
      <alignment horizontal="center" vertical="center"/>
    </xf>
    <xf numFmtId="0" fontId="4" fillId="0" borderId="0" xfId="27" applyFont="1" applyFill="1" applyAlignment="1">
      <alignment horizontal="left" vertical="center"/>
    </xf>
    <xf numFmtId="0" fontId="4" fillId="0" borderId="0" xfId="27" applyFont="1" applyFill="1" applyAlignment="1">
      <alignment horizontal="center" vertical="center"/>
    </xf>
    <xf numFmtId="0" fontId="5" fillId="0" borderId="0" xfId="27" applyFont="1" applyFill="1" applyAlignment="1">
      <alignment horizontal="center" vertical="center"/>
    </xf>
    <xf numFmtId="0" fontId="8" fillId="0" borderId="0" xfId="27" applyFont="1" applyFill="1" applyAlignment="1">
      <alignment horizontal="left"/>
    </xf>
    <xf numFmtId="0" fontId="8" fillId="0" borderId="0" xfId="27" applyFont="1" applyFill="1" applyAlignment="1">
      <alignment horizontal="center"/>
    </xf>
    <xf numFmtId="0" fontId="3" fillId="0" borderId="0" xfId="27" applyFont="1" applyFill="1" applyAlignment="1">
      <alignment horizontal="center"/>
    </xf>
    <xf numFmtId="0" fontId="3" fillId="0" borderId="0" xfId="27" applyFont="1"/>
    <xf numFmtId="0" fontId="3" fillId="0" borderId="0" xfId="27" applyFont="1" applyFill="1" applyAlignment="1">
      <alignment horizontal="center" vertical="center"/>
    </xf>
    <xf numFmtId="0" fontId="3" fillId="0" borderId="10" xfId="27" applyFont="1" applyFill="1" applyBorder="1"/>
    <xf numFmtId="0" fontId="3" fillId="0" borderId="0" xfId="27" applyFont="1" applyFill="1"/>
    <xf numFmtId="0" fontId="4" fillId="0" borderId="0" xfId="27" applyFont="1" applyFill="1" applyBorder="1" applyAlignment="1">
      <alignment horizontal="center"/>
    </xf>
    <xf numFmtId="0" fontId="4" fillId="0" borderId="0" xfId="27" applyFont="1" applyFill="1" applyAlignment="1">
      <alignment horizontal="left"/>
    </xf>
    <xf numFmtId="0" fontId="4" fillId="0" borderId="0" xfId="27" applyFont="1" applyFill="1" applyAlignment="1">
      <alignment horizontal="center"/>
    </xf>
    <xf numFmtId="0" fontId="3" fillId="0" borderId="11" xfId="27" applyFont="1" applyFill="1" applyBorder="1" applyAlignment="1">
      <alignment vertical="center"/>
    </xf>
    <xf numFmtId="0" fontId="3" fillId="0" borderId="11" xfId="27" applyFont="1" applyFill="1" applyBorder="1" applyAlignment="1">
      <alignment horizontal="right" vertical="center"/>
    </xf>
    <xf numFmtId="1" fontId="3" fillId="0" borderId="11" xfId="27" applyNumberFormat="1" applyFont="1" applyFill="1" applyBorder="1" applyAlignment="1">
      <alignment horizontal="right" vertical="center"/>
    </xf>
    <xf numFmtId="0" fontId="3" fillId="0" borderId="0" xfId="27" applyFont="1" applyFill="1" applyBorder="1" applyAlignment="1">
      <alignment vertical="center"/>
    </xf>
    <xf numFmtId="0" fontId="3" fillId="0" borderId="0" xfId="27" applyFont="1" applyFill="1" applyBorder="1" applyAlignment="1">
      <alignment horizontal="left"/>
    </xf>
    <xf numFmtId="0" fontId="3" fillId="0" borderId="0" xfId="27" applyFont="1" applyFill="1" applyBorder="1" applyAlignment="1">
      <alignment horizontal="left" vertical="top" wrapText="1"/>
    </xf>
    <xf numFmtId="3" fontId="3" fillId="0" borderId="0" xfId="27" applyNumberFormat="1" applyFont="1" applyFill="1" applyBorder="1"/>
    <xf numFmtId="165" fontId="3" fillId="0" borderId="0" xfId="19" applyNumberFormat="1" applyFont="1" applyFill="1" applyBorder="1" applyAlignment="1">
      <alignment horizontal="right" wrapText="1"/>
    </xf>
    <xf numFmtId="166" fontId="3" fillId="0" borderId="0" xfId="27" applyNumberFormat="1" applyFont="1" applyFill="1" applyBorder="1"/>
    <xf numFmtId="0" fontId="3" fillId="0" borderId="0" xfId="27" applyFont="1" applyFill="1" applyBorder="1"/>
    <xf numFmtId="0" fontId="3" fillId="0" borderId="0" xfId="27" applyFont="1" applyFill="1" applyBorder="1" applyAlignment="1">
      <alignment horizontal="center"/>
    </xf>
    <xf numFmtId="0" fontId="3" fillId="0" borderId="12" xfId="27" applyFont="1" applyFill="1" applyBorder="1" applyAlignment="1">
      <alignment horizontal="left"/>
    </xf>
    <xf numFmtId="0" fontId="3" fillId="0" borderId="12" xfId="27" applyFont="1" applyFill="1" applyBorder="1" applyAlignment="1">
      <alignment horizontal="left" vertical="top" wrapText="1"/>
    </xf>
    <xf numFmtId="165" fontId="3" fillId="0" borderId="12" xfId="19" applyNumberFormat="1" applyFont="1" applyFill="1" applyBorder="1" applyAlignment="1">
      <alignment horizontal="right" wrapText="1"/>
    </xf>
    <xf numFmtId="1" fontId="3" fillId="0" borderId="0" xfId="27" applyNumberFormat="1" applyFont="1" applyFill="1" applyBorder="1"/>
    <xf numFmtId="0" fontId="11" fillId="0" borderId="0" xfId="27" applyFont="1" applyFill="1"/>
    <xf numFmtId="1" fontId="11" fillId="0" borderId="0" xfId="27" applyNumberFormat="1" applyFont="1" applyFill="1"/>
    <xf numFmtId="0" fontId="5" fillId="0" borderId="0" xfId="27" applyFont="1" applyFill="1"/>
    <xf numFmtId="1" fontId="3" fillId="0" borderId="0" xfId="25" applyNumberFormat="1" applyFont="1" applyFill="1" applyBorder="1" applyAlignment="1">
      <alignment vertical="center"/>
    </xf>
    <xf numFmtId="0" fontId="15" fillId="0" borderId="0" xfId="31" applyFont="1" applyFill="1" applyBorder="1" applyAlignment="1">
      <alignment horizontal="left" vertical="top" wrapText="1"/>
    </xf>
    <xf numFmtId="0" fontId="3" fillId="0" borderId="0" xfId="31" applyFont="1" applyFill="1" applyBorder="1" applyAlignment="1">
      <alignment horizontal="left" vertical="top" wrapText="1"/>
    </xf>
    <xf numFmtId="0" fontId="2" fillId="0" borderId="0" xfId="27"/>
    <xf numFmtId="0" fontId="2" fillId="0" borderId="0" xfId="27" applyFill="1" applyBorder="1"/>
    <xf numFmtId="166" fontId="11" fillId="0" borderId="0" xfId="27" applyNumberFormat="1" applyFont="1" applyFill="1" applyBorder="1"/>
    <xf numFmtId="168" fontId="11" fillId="0" borderId="0" xfId="27" applyNumberFormat="1" applyFont="1" applyFill="1" applyBorder="1"/>
    <xf numFmtId="0" fontId="11" fillId="0" borderId="0" xfId="27" applyFont="1" applyFill="1" applyBorder="1" applyAlignment="1">
      <alignment wrapText="1"/>
    </xf>
    <xf numFmtId="169" fontId="11" fillId="0" borderId="0" xfId="27" applyNumberFormat="1" applyFont="1" applyFill="1" applyBorder="1"/>
    <xf numFmtId="166" fontId="2" fillId="0" borderId="0" xfId="27" applyNumberFormat="1" applyFill="1" applyBorder="1"/>
    <xf numFmtId="166" fontId="11" fillId="0" borderId="0" xfId="27" applyNumberFormat="1" applyFont="1" applyFill="1" applyBorder="1" applyAlignment="1" applyProtection="1">
      <alignment horizontal="right" vertical="top"/>
    </xf>
    <xf numFmtId="166" fontId="11" fillId="0" borderId="0" xfId="27" applyNumberFormat="1" applyFont="1" applyFill="1" applyBorder="1" applyAlignment="1" applyProtection="1">
      <alignment horizontal="right" vertical="top" wrapText="1"/>
    </xf>
    <xf numFmtId="166" fontId="11" fillId="0" borderId="0" xfId="27" applyNumberFormat="1" applyFont="1" applyFill="1" applyBorder="1" applyAlignment="1">
      <alignment wrapText="1"/>
    </xf>
    <xf numFmtId="0" fontId="2" fillId="0" borderId="0" xfId="27" applyFill="1"/>
    <xf numFmtId="0" fontId="6" fillId="0" borderId="0" xfId="27" applyFont="1"/>
    <xf numFmtId="0" fontId="4" fillId="0" borderId="0" xfId="27" applyFont="1"/>
    <xf numFmtId="0" fontId="4" fillId="0" borderId="0" xfId="27" applyFont="1" applyFill="1" applyBorder="1"/>
    <xf numFmtId="0" fontId="4" fillId="0" borderId="0" xfId="27" applyFont="1" applyFill="1" applyBorder="1" applyAlignment="1"/>
    <xf numFmtId="0" fontId="4" fillId="0" borderId="0" xfId="27" applyFont="1" applyFill="1" applyBorder="1" applyAlignment="1">
      <alignment horizontal="left"/>
    </xf>
    <xf numFmtId="0" fontId="2" fillId="0" borderId="0" xfId="27" applyFont="1" applyFill="1" applyBorder="1"/>
    <xf numFmtId="0" fontId="2" fillId="0" borderId="0" xfId="27" applyFont="1" applyFill="1" applyBorder="1" applyAlignment="1"/>
    <xf numFmtId="0" fontId="2" fillId="0" borderId="0" xfId="25"/>
    <xf numFmtId="0" fontId="3" fillId="0" borderId="0" xfId="25" applyFont="1"/>
    <xf numFmtId="0" fontId="3" fillId="0" borderId="0" xfId="27" applyFont="1" applyFill="1" applyBorder="1" applyAlignment="1">
      <alignment wrapText="1"/>
    </xf>
    <xf numFmtId="0" fontId="3" fillId="0" borderId="0" xfId="25" applyFont="1" applyAlignment="1">
      <alignment vertical="center"/>
    </xf>
    <xf numFmtId="166" fontId="3" fillId="0" borderId="11" xfId="27" applyNumberFormat="1" applyFont="1" applyFill="1" applyBorder="1" applyAlignment="1" applyProtection="1">
      <alignment horizontal="right" vertical="center"/>
    </xf>
    <xf numFmtId="166" fontId="3" fillId="0" borderId="11" xfId="27" applyNumberFormat="1" applyFont="1" applyFill="1" applyBorder="1" applyAlignment="1" applyProtection="1">
      <alignment horizontal="right" vertical="center" wrapText="1"/>
    </xf>
    <xf numFmtId="0" fontId="4" fillId="0" borderId="0" xfId="25" applyFont="1" applyFill="1" applyBorder="1" applyAlignment="1">
      <alignment horizontal="left"/>
    </xf>
    <xf numFmtId="0" fontId="6" fillId="0" borderId="0" xfId="25" applyFont="1" applyFill="1" applyBorder="1" applyAlignment="1"/>
    <xf numFmtId="0" fontId="18" fillId="0" borderId="0" xfId="31" applyFont="1" applyFill="1" applyBorder="1" applyAlignment="1">
      <alignment horizontal="left" vertical="top" wrapText="1"/>
    </xf>
    <xf numFmtId="0" fontId="18" fillId="0" borderId="12" xfId="31" applyFont="1" applyFill="1" applyBorder="1" applyAlignment="1">
      <alignment horizontal="left" vertical="top" wrapText="1"/>
    </xf>
    <xf numFmtId="0" fontId="4" fillId="0" borderId="0" xfId="27" applyFont="1" applyFill="1" applyAlignment="1"/>
    <xf numFmtId="0" fontId="17" fillId="0" borderId="0" xfId="27" applyFont="1" applyFill="1" applyAlignment="1"/>
    <xf numFmtId="0" fontId="6" fillId="0" borderId="0" xfId="27" applyFont="1" applyFill="1" applyAlignment="1"/>
    <xf numFmtId="0" fontId="6" fillId="0" borderId="0" xfId="27" applyFont="1" applyFill="1"/>
    <xf numFmtId="0" fontId="16" fillId="0" borderId="0" xfId="27" applyFont="1" applyFill="1" applyAlignment="1">
      <alignment wrapText="1"/>
    </xf>
    <xf numFmtId="0" fontId="4" fillId="0" borderId="0" xfId="25" applyFont="1" applyFill="1" applyAlignment="1">
      <alignment wrapText="1"/>
    </xf>
    <xf numFmtId="0" fontId="3" fillId="0" borderId="0" xfId="26" applyFont="1"/>
    <xf numFmtId="0" fontId="9" fillId="0" borderId="0" xfId="27" applyFont="1" applyFill="1" applyAlignment="1">
      <alignment horizontal="center"/>
    </xf>
    <xf numFmtId="164" fontId="3" fillId="0" borderId="0" xfId="27" applyNumberFormat="1" applyFont="1" applyFill="1" applyBorder="1"/>
    <xf numFmtId="164" fontId="3" fillId="0" borderId="12" xfId="27" applyNumberFormat="1" applyFont="1" applyFill="1" applyBorder="1"/>
    <xf numFmtId="0" fontId="9" fillId="0" borderId="0" xfId="27" applyFont="1" applyFill="1" applyBorder="1" applyAlignment="1">
      <alignment horizontal="center"/>
    </xf>
    <xf numFmtId="0" fontId="9" fillId="0" borderId="0" xfId="25" applyFont="1" applyFill="1" applyBorder="1" applyAlignment="1">
      <alignment horizontal="center"/>
    </xf>
    <xf numFmtId="0" fontId="36" fillId="0" borderId="0" xfId="27" applyFont="1" applyFill="1" applyBorder="1" applyAlignment="1"/>
    <xf numFmtId="0" fontId="3" fillId="0" borderId="14" xfId="27" applyFont="1" applyFill="1" applyBorder="1"/>
    <xf numFmtId="3" fontId="3" fillId="0" borderId="0" xfId="26" applyNumberFormat="1" applyFont="1" applyFill="1" applyAlignment="1">
      <alignment horizontal="right" vertical="center" wrapText="1"/>
    </xf>
    <xf numFmtId="3" fontId="3" fillId="0" borderId="12" xfId="26" applyNumberFormat="1" applyFont="1" applyFill="1" applyBorder="1" applyAlignment="1">
      <alignment horizontal="right" vertical="center" wrapText="1"/>
    </xf>
    <xf numFmtId="0" fontId="4" fillId="0" borderId="0" xfId="25" applyFont="1" applyFill="1" applyBorder="1" applyAlignment="1">
      <alignment horizontal="left" vertical="center"/>
    </xf>
    <xf numFmtId="166" fontId="3" fillId="0" borderId="0" xfId="31" applyNumberFormat="1" applyFont="1" applyFill="1" applyBorder="1"/>
    <xf numFmtId="0" fontId="2" fillId="0" borderId="0" xfId="0" applyFont="1" applyFill="1" applyBorder="1" applyAlignment="1"/>
    <xf numFmtId="0" fontId="11" fillId="0" borderId="0" xfId="0" applyFont="1" applyFill="1" applyBorder="1"/>
    <xf numFmtId="0" fontId="17" fillId="0" borderId="0" xfId="0" applyFont="1" applyBorder="1" applyAlignment="1"/>
    <xf numFmtId="0" fontId="4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1" fillId="0" borderId="0" xfId="52" applyFont="1" applyFill="1" applyBorder="1" applyAlignment="1"/>
    <xf numFmtId="0" fontId="6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1" fillId="0" borderId="0" xfId="52" applyFont="1" applyFill="1" applyBorder="1"/>
    <xf numFmtId="49" fontId="3" fillId="0" borderId="0" xfId="25" applyNumberFormat="1" applyFont="1" applyFill="1" applyBorder="1" applyAlignment="1">
      <alignment horizontal="left" vertical="center"/>
    </xf>
    <xf numFmtId="0" fontId="3" fillId="0" borderId="0" xfId="25" applyFont="1" applyFill="1" applyBorder="1" applyAlignment="1">
      <alignment vertical="center"/>
    </xf>
    <xf numFmtId="165" fontId="3" fillId="0" borderId="0" xfId="0" applyNumberFormat="1" applyFont="1" applyBorder="1" applyAlignment="1">
      <alignment horizontal="right"/>
    </xf>
    <xf numFmtId="0" fontId="3" fillId="0" borderId="0" xfId="25" applyFont="1" applyFill="1" applyBorder="1" applyAlignment="1">
      <alignment horizontal="left" vertical="center" wrapText="1"/>
    </xf>
    <xf numFmtId="0" fontId="5" fillId="0" borderId="0" xfId="25" applyFont="1" applyFill="1" applyBorder="1" applyAlignment="1">
      <alignment vertical="center"/>
    </xf>
    <xf numFmtId="3" fontId="3" fillId="0" borderId="0" xfId="25" applyNumberFormat="1" applyFont="1" applyFill="1" applyBorder="1" applyAlignment="1">
      <alignment horizontal="right" vertical="center"/>
    </xf>
    <xf numFmtId="0" fontId="5" fillId="0" borderId="12" xfId="25" applyFont="1" applyFill="1" applyBorder="1" applyAlignment="1">
      <alignment vertical="center"/>
    </xf>
    <xf numFmtId="3" fontId="5" fillId="0" borderId="12" xfId="25" applyNumberFormat="1" applyFont="1" applyFill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0" xfId="25" applyNumberFormat="1" applyFont="1" applyFill="1" applyBorder="1" applyAlignment="1">
      <alignment horizontal="right" vertical="center"/>
    </xf>
    <xf numFmtId="0" fontId="37" fillId="0" borderId="0" xfId="25" applyFont="1" applyAlignment="1">
      <alignment vertical="center" wrapText="1"/>
    </xf>
    <xf numFmtId="0" fontId="38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25" applyFont="1" applyFill="1"/>
    <xf numFmtId="0" fontId="3" fillId="0" borderId="11" xfId="25" applyFont="1" applyBorder="1" applyAlignment="1">
      <alignment horizontal="left" vertical="center" wrapText="1"/>
    </xf>
    <xf numFmtId="0" fontId="3" fillId="0" borderId="11" xfId="25" applyFont="1" applyBorder="1" applyAlignment="1">
      <alignment horizontal="right" vertical="top" wrapText="1"/>
    </xf>
    <xf numFmtId="0" fontId="3" fillId="0" borderId="0" xfId="25" applyFont="1" applyFill="1" applyBorder="1" applyAlignment="1">
      <alignment horizontal="left" vertical="center"/>
    </xf>
    <xf numFmtId="166" fontId="3" fillId="0" borderId="0" xfId="25" applyNumberFormat="1" applyFont="1" applyFill="1" applyBorder="1" applyAlignment="1">
      <alignment horizontal="right" vertical="center"/>
    </xf>
    <xf numFmtId="166" fontId="3" fillId="0" borderId="0" xfId="25" applyNumberFormat="1" applyFont="1" applyFill="1" applyBorder="1" applyAlignment="1">
      <alignment horizontal="right"/>
    </xf>
    <xf numFmtId="0" fontId="5" fillId="0" borderId="12" xfId="25" applyFont="1" applyFill="1" applyBorder="1" applyAlignment="1">
      <alignment horizontal="left" vertical="center"/>
    </xf>
    <xf numFmtId="166" fontId="5" fillId="0" borderId="12" xfId="25" applyNumberFormat="1" applyFont="1" applyFill="1" applyBorder="1" applyAlignment="1">
      <alignment horizontal="right" vertical="center"/>
    </xf>
    <xf numFmtId="166" fontId="22" fillId="0" borderId="0" xfId="0" applyNumberFormat="1" applyFont="1" applyAlignment="1">
      <alignment horizontal="left" vertical="center" indent="12"/>
    </xf>
    <xf numFmtId="0" fontId="17" fillId="0" borderId="0" xfId="0" applyFont="1" applyAlignment="1"/>
    <xf numFmtId="0" fontId="11" fillId="0" borderId="0" xfId="0" applyFont="1" applyFill="1"/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21" fillId="0" borderId="0" xfId="52" applyFont="1" applyFill="1" applyAlignment="1"/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1" fillId="0" borderId="0" xfId="52" applyFont="1" applyFill="1"/>
    <xf numFmtId="0" fontId="6" fillId="0" borderId="0" xfId="0" applyFont="1"/>
    <xf numFmtId="0" fontId="6" fillId="0" borderId="0" xfId="52" applyFont="1" applyFill="1"/>
    <xf numFmtId="0" fontId="3" fillId="0" borderId="0" xfId="0" applyFont="1" applyFill="1" applyBorder="1"/>
    <xf numFmtId="0" fontId="3" fillId="0" borderId="11" xfId="25" applyFont="1" applyFill="1" applyBorder="1" applyAlignment="1">
      <alignment horizontal="right" vertical="center"/>
    </xf>
    <xf numFmtId="0" fontId="3" fillId="0" borderId="11" xfId="25" applyFont="1" applyFill="1" applyBorder="1" applyAlignment="1">
      <alignment horizontal="right" vertical="center" wrapText="1"/>
    </xf>
    <xf numFmtId="0" fontId="39" fillId="0" borderId="0" xfId="0" applyFont="1" applyBorder="1" applyAlignment="1">
      <alignment horizontal="left"/>
    </xf>
    <xf numFmtId="3" fontId="39" fillId="0" borderId="0" xfId="0" applyNumberFormat="1" applyFont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165" fontId="39" fillId="0" borderId="0" xfId="0" quotePrefix="1" applyNumberFormat="1" applyFont="1" applyBorder="1" applyAlignment="1">
      <alignment horizontal="right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Fill="1" applyBorder="1" applyAlignment="1">
      <alignment horizontal="left"/>
    </xf>
    <xf numFmtId="0" fontId="3" fillId="0" borderId="0" xfId="0" applyFont="1" applyBorder="1" applyAlignment="1"/>
    <xf numFmtId="0" fontId="0" fillId="0" borderId="0" xfId="0" applyFill="1" applyBorder="1"/>
    <xf numFmtId="0" fontId="3" fillId="0" borderId="0" xfId="0" applyFont="1" applyBorder="1" applyAlignment="1">
      <alignment horizontal="right" vertical="center" wrapText="1"/>
    </xf>
    <xf numFmtId="0" fontId="39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wrapText="1"/>
    </xf>
    <xf numFmtId="0" fontId="32" fillId="0" borderId="0" xfId="50"/>
    <xf numFmtId="0" fontId="3" fillId="0" borderId="0" xfId="25" applyFont="1" applyFill="1" applyBorder="1" applyAlignment="1">
      <alignment vertical="center" wrapText="1"/>
    </xf>
    <xf numFmtId="0" fontId="8" fillId="0" borderId="0" xfId="25" applyFont="1" applyFill="1" applyBorder="1" applyAlignment="1">
      <alignment vertical="center" wrapText="1"/>
    </xf>
    <xf numFmtId="0" fontId="40" fillId="0" borderId="0" xfId="50" applyFont="1"/>
    <xf numFmtId="0" fontId="32" fillId="0" borderId="0" xfId="50" applyAlignment="1">
      <alignment vertical="center"/>
    </xf>
    <xf numFmtId="165" fontId="32" fillId="0" borderId="0" xfId="50" applyNumberFormat="1"/>
    <xf numFmtId="0" fontId="1" fillId="0" borderId="0" xfId="45"/>
    <xf numFmtId="0" fontId="1" fillId="0" borderId="0" xfId="45" applyFill="1"/>
    <xf numFmtId="0" fontId="4" fillId="0" borderId="0" xfId="26" applyFont="1" applyFill="1" applyAlignment="1">
      <alignment vertical="center"/>
    </xf>
    <xf numFmtId="0" fontId="2" fillId="0" borderId="0" xfId="26" applyFill="1" applyAlignment="1">
      <alignment vertical="center"/>
    </xf>
    <xf numFmtId="0" fontId="2" fillId="0" borderId="0" xfId="26" applyAlignment="1">
      <alignment vertical="center"/>
    </xf>
    <xf numFmtId="0" fontId="4" fillId="0" borderId="0" xfId="26" quotePrefix="1" applyFont="1" applyAlignment="1">
      <alignment vertical="center" wrapText="1"/>
    </xf>
    <xf numFmtId="0" fontId="6" fillId="0" borderId="0" xfId="26" applyFont="1" applyFill="1" applyAlignment="1">
      <alignment vertical="center"/>
    </xf>
    <xf numFmtId="0" fontId="6" fillId="0" borderId="0" xfId="26" applyFont="1" applyAlignment="1">
      <alignment vertical="center"/>
    </xf>
    <xf numFmtId="0" fontId="1" fillId="0" borderId="0" xfId="45" applyFill="1" applyAlignment="1">
      <alignment horizontal="left" vertical="center" wrapText="1"/>
    </xf>
    <xf numFmtId="0" fontId="1" fillId="0" borderId="0" xfId="45" applyAlignment="1">
      <alignment horizontal="left" vertical="center" wrapText="1"/>
    </xf>
    <xf numFmtId="0" fontId="24" fillId="0" borderId="0" xfId="45" applyFont="1" applyFill="1" applyAlignment="1">
      <alignment horizontal="justify" vertical="center"/>
    </xf>
    <xf numFmtId="0" fontId="15" fillId="0" borderId="0" xfId="45" applyFont="1" applyAlignment="1">
      <alignment vertical="center"/>
    </xf>
    <xf numFmtId="0" fontId="1" fillId="0" borderId="0" xfId="45" applyFill="1" applyAlignment="1">
      <alignment vertical="center"/>
    </xf>
    <xf numFmtId="0" fontId="1" fillId="0" borderId="0" xfId="45" applyAlignment="1">
      <alignment vertical="center"/>
    </xf>
    <xf numFmtId="0" fontId="4" fillId="0" borderId="0" xfId="26" applyFont="1" applyFill="1" applyAlignment="1">
      <alignment vertical="top"/>
    </xf>
    <xf numFmtId="0" fontId="2" fillId="0" borderId="0" xfId="26" applyFill="1" applyAlignment="1">
      <alignment vertical="top"/>
    </xf>
    <xf numFmtId="0" fontId="3" fillId="0" borderId="0" xfId="45" applyFont="1" applyFill="1" applyBorder="1" applyAlignment="1">
      <alignment vertical="center" wrapText="1"/>
    </xf>
    <xf numFmtId="0" fontId="5" fillId="0" borderId="0" xfId="45" applyFont="1" applyFill="1" applyBorder="1" applyAlignment="1">
      <alignment horizontal="center" vertical="top" wrapText="1"/>
    </xf>
    <xf numFmtId="0" fontId="15" fillId="0" borderId="0" xfId="45" applyFont="1" applyFill="1"/>
    <xf numFmtId="0" fontId="3" fillId="0" borderId="11" xfId="45" applyFont="1" applyFill="1" applyBorder="1" applyAlignment="1">
      <alignment vertical="center" wrapText="1"/>
    </xf>
    <xf numFmtId="0" fontId="3" fillId="0" borderId="11" xfId="45" applyFont="1" applyFill="1" applyBorder="1" applyAlignment="1">
      <alignment horizontal="right" vertical="center" wrapText="1"/>
    </xf>
    <xf numFmtId="0" fontId="3" fillId="0" borderId="11" xfId="45" applyFont="1" applyFill="1" applyBorder="1" applyAlignment="1">
      <alignment horizontal="right" vertical="top" wrapText="1"/>
    </xf>
    <xf numFmtId="0" fontId="3" fillId="0" borderId="15" xfId="45" applyFont="1" applyFill="1" applyBorder="1" applyAlignment="1">
      <alignment vertical="center" wrapText="1"/>
    </xf>
    <xf numFmtId="0" fontId="3" fillId="0" borderId="0" xfId="45" applyFont="1" applyFill="1" applyAlignment="1">
      <alignment horizontal="left" vertical="center"/>
    </xf>
    <xf numFmtId="0" fontId="3" fillId="0" borderId="0" xfId="45" applyFont="1" applyFill="1" applyAlignment="1">
      <alignment horizontal="right" vertical="center"/>
    </xf>
    <xf numFmtId="0" fontId="3" fillId="0" borderId="0" xfId="45" applyFont="1" applyFill="1" applyBorder="1" applyAlignment="1">
      <alignment horizontal="right" vertical="center"/>
    </xf>
    <xf numFmtId="0" fontId="15" fillId="0" borderId="12" xfId="45" applyFont="1" applyFill="1" applyBorder="1"/>
    <xf numFmtId="0" fontId="24" fillId="0" borderId="0" xfId="45" applyFont="1" applyFill="1" applyAlignment="1">
      <alignment vertical="center"/>
    </xf>
    <xf numFmtId="0" fontId="32" fillId="0" borderId="0" xfId="43"/>
    <xf numFmtId="0" fontId="32" fillId="0" borderId="0" xfId="43" applyFill="1"/>
    <xf numFmtId="0" fontId="4" fillId="0" borderId="0" xfId="26" applyFont="1" applyAlignment="1">
      <alignment vertical="center"/>
    </xf>
    <xf numFmtId="0" fontId="2" fillId="0" borderId="0" xfId="26" applyFont="1" applyAlignment="1">
      <alignment vertical="center"/>
    </xf>
    <xf numFmtId="0" fontId="32" fillId="0" borderId="0" xfId="43" applyFill="1" applyAlignment="1">
      <alignment horizontal="left" vertical="center" wrapText="1"/>
    </xf>
    <xf numFmtId="0" fontId="32" fillId="0" borderId="0" xfId="43" applyAlignment="1">
      <alignment horizontal="left" vertical="center" wrapText="1"/>
    </xf>
    <xf numFmtId="0" fontId="15" fillId="0" borderId="0" xfId="43" applyFont="1" applyAlignment="1">
      <alignment vertical="center"/>
    </xf>
    <xf numFmtId="0" fontId="32" fillId="0" borderId="0" xfId="43" applyFill="1" applyAlignment="1">
      <alignment vertical="center"/>
    </xf>
    <xf numFmtId="0" fontId="32" fillId="0" borderId="0" xfId="43" applyAlignment="1">
      <alignment vertical="center"/>
    </xf>
    <xf numFmtId="0" fontId="4" fillId="0" borderId="0" xfId="26" applyFont="1" applyAlignment="1">
      <alignment vertical="center" wrapText="1"/>
    </xf>
    <xf numFmtId="0" fontId="4" fillId="0" borderId="0" xfId="26" applyFont="1"/>
    <xf numFmtId="0" fontId="2" fillId="0" borderId="0" xfId="26"/>
    <xf numFmtId="0" fontId="4" fillId="0" borderId="0" xfId="26" applyFont="1" applyFill="1" applyAlignment="1">
      <alignment horizontal="left" vertical="center" wrapText="1"/>
    </xf>
    <xf numFmtId="0" fontId="6" fillId="0" borderId="0" xfId="26" applyFont="1"/>
    <xf numFmtId="0" fontId="3" fillId="0" borderId="11" xfId="26" applyFont="1" applyFill="1" applyBorder="1" applyAlignment="1">
      <alignment vertical="center" wrapText="1"/>
    </xf>
    <xf numFmtId="0" fontId="3" fillId="0" borderId="11" xfId="26" applyFont="1" applyFill="1" applyBorder="1" applyAlignment="1">
      <alignment vertical="center"/>
    </xf>
    <xf numFmtId="0" fontId="2" fillId="0" borderId="0" xfId="26" applyFill="1"/>
    <xf numFmtId="0" fontId="6" fillId="0" borderId="12" xfId="26" applyFont="1" applyFill="1" applyBorder="1"/>
    <xf numFmtId="0" fontId="6" fillId="0" borderId="0" xfId="49" applyFont="1"/>
    <xf numFmtId="0" fontId="6" fillId="0" borderId="0" xfId="49" applyFont="1" applyFill="1"/>
    <xf numFmtId="0" fontId="2" fillId="0" borderId="0" xfId="49"/>
    <xf numFmtId="0" fontId="2" fillId="0" borderId="0" xfId="49" applyFill="1"/>
    <xf numFmtId="0" fontId="2" fillId="0" borderId="0" xfId="49" applyAlignment="1">
      <alignment vertical="center"/>
    </xf>
    <xf numFmtId="0" fontId="2" fillId="0" borderId="0" xfId="49" applyFill="1" applyAlignment="1">
      <alignment vertical="center"/>
    </xf>
    <xf numFmtId="0" fontId="2" fillId="0" borderId="0" xfId="51" applyAlignment="1">
      <alignment vertical="center"/>
    </xf>
    <xf numFmtId="0" fontId="2" fillId="0" borderId="0" xfId="5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0" fontId="4" fillId="0" borderId="0" xfId="25" applyFont="1" applyFill="1" applyAlignment="1">
      <alignment horizontal="left"/>
    </xf>
    <xf numFmtId="0" fontId="6" fillId="0" borderId="0" xfId="25" applyFont="1" applyFill="1" applyAlignment="1">
      <alignment horizontal="left"/>
    </xf>
    <xf numFmtId="0" fontId="2" fillId="0" borderId="0" xfId="25" applyFont="1"/>
    <xf numFmtId="0" fontId="4" fillId="0" borderId="0" xfId="25" applyFont="1" applyAlignment="1">
      <alignment vertical="center"/>
    </xf>
    <xf numFmtId="0" fontId="11" fillId="0" borderId="0" xfId="25" applyFont="1" applyFill="1"/>
    <xf numFmtId="0" fontId="17" fillId="0" borderId="0" xfId="25" applyFont="1" applyAlignment="1"/>
    <xf numFmtId="0" fontId="11" fillId="0" borderId="0" xfId="25" applyFont="1" applyFill="1" applyBorder="1"/>
    <xf numFmtId="0" fontId="2" fillId="0" borderId="0" xfId="25" applyFont="1" applyFill="1" applyBorder="1" applyAlignment="1"/>
    <xf numFmtId="0" fontId="2" fillId="0" borderId="0" xfId="24"/>
    <xf numFmtId="0" fontId="3" fillId="0" borderId="0" xfId="24" applyFont="1" applyFill="1"/>
    <xf numFmtId="0" fontId="3" fillId="0" borderId="12" xfId="24" applyFont="1" applyFill="1" applyBorder="1"/>
    <xf numFmtId="3" fontId="5" fillId="0" borderId="12" xfId="24" applyNumberFormat="1" applyFont="1" applyBorder="1" applyAlignment="1">
      <alignment horizontal="right" vertical="center"/>
    </xf>
    <xf numFmtId="0" fontId="3" fillId="0" borderId="12" xfId="24" applyFont="1" applyFill="1" applyBorder="1" applyAlignment="1"/>
    <xf numFmtId="0" fontId="2" fillId="0" borderId="12" xfId="24" applyBorder="1" applyAlignment="1"/>
    <xf numFmtId="0" fontId="2" fillId="0" borderId="12" xfId="24" applyBorder="1" applyAlignment="1">
      <alignment horizontal="center" vertical="center"/>
    </xf>
    <xf numFmtId="0" fontId="6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/>
    </xf>
    <xf numFmtId="0" fontId="4" fillId="0" borderId="0" xfId="24" applyFont="1" applyBorder="1" applyAlignment="1">
      <alignment vertical="center"/>
    </xf>
    <xf numFmtId="0" fontId="3" fillId="0" borderId="0" xfId="24" applyFont="1" applyAlignment="1">
      <alignment vertical="center"/>
    </xf>
    <xf numFmtId="0" fontId="4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 wrapText="1"/>
    </xf>
    <xf numFmtId="0" fontId="2" fillId="0" borderId="0" xfId="24" applyFont="1" applyFill="1" applyBorder="1"/>
    <xf numFmtId="0" fontId="2" fillId="0" borderId="0" xfId="24" applyFont="1" applyBorder="1"/>
    <xf numFmtId="0" fontId="11" fillId="0" borderId="0" xfId="24" applyFont="1" applyFill="1" applyBorder="1"/>
    <xf numFmtId="0" fontId="17" fillId="0" borderId="0" xfId="24" applyFont="1" applyBorder="1" applyAlignment="1"/>
    <xf numFmtId="0" fontId="2" fillId="0" borderId="0" xfId="24" applyFont="1" applyFill="1" applyBorder="1" applyAlignment="1"/>
    <xf numFmtId="0" fontId="3" fillId="0" borderId="0" xfId="24" applyFont="1"/>
    <xf numFmtId="3" fontId="5" fillId="0" borderId="0" xfId="24" applyNumberFormat="1" applyFont="1" applyFill="1" applyBorder="1" applyAlignment="1">
      <alignment wrapText="1"/>
    </xf>
    <xf numFmtId="3" fontId="5" fillId="0" borderId="0" xfId="24" applyNumberFormat="1" applyFont="1" applyBorder="1" applyAlignment="1">
      <alignment horizontal="right" vertical="center"/>
    </xf>
    <xf numFmtId="3" fontId="3" fillId="0" borderId="0" xfId="24" applyNumberFormat="1" applyFont="1" applyFill="1" applyBorder="1" applyAlignment="1">
      <alignment vertical="center" wrapText="1"/>
    </xf>
    <xf numFmtId="0" fontId="3" fillId="0" borderId="0" xfId="24" applyFont="1" applyBorder="1"/>
    <xf numFmtId="0" fontId="3" fillId="0" borderId="12" xfId="24" applyFont="1" applyBorder="1" applyAlignment="1">
      <alignment horizontal="right" vertical="center" wrapText="1"/>
    </xf>
    <xf numFmtId="0" fontId="41" fillId="0" borderId="0" xfId="24" applyFont="1" applyBorder="1" applyAlignment="1"/>
    <xf numFmtId="0" fontId="41" fillId="0" borderId="0" xfId="0" applyFont="1" applyBorder="1" applyAlignment="1"/>
    <xf numFmtId="0" fontId="41" fillId="0" borderId="0" xfId="0" applyFont="1" applyAlignment="1"/>
    <xf numFmtId="0" fontId="41" fillId="0" borderId="0" xfId="25" applyFont="1" applyAlignment="1"/>
    <xf numFmtId="0" fontId="1" fillId="0" borderId="0" xfId="45" applyFill="1" applyBorder="1"/>
    <xf numFmtId="0" fontId="42" fillId="0" borderId="0" xfId="45" applyFont="1"/>
    <xf numFmtId="166" fontId="3" fillId="0" borderId="0" xfId="45" applyNumberFormat="1" applyFont="1" applyFill="1" applyBorder="1" applyAlignment="1">
      <alignment horizontal="right" vertical="center"/>
    </xf>
    <xf numFmtId="174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/>
    <xf numFmtId="175" fontId="3" fillId="0" borderId="0" xfId="14" applyNumberFormat="1" applyFont="1" applyFill="1" applyBorder="1"/>
    <xf numFmtId="175" fontId="3" fillId="0" borderId="0" xfId="14" applyNumberFormat="1" applyFont="1" applyFill="1" applyBorder="1" applyAlignment="1">
      <alignment horizontal="right" vertical="center"/>
    </xf>
    <xf numFmtId="1" fontId="3" fillId="0" borderId="0" xfId="45" applyNumberFormat="1" applyFont="1" applyFill="1" applyBorder="1" applyAlignment="1">
      <alignment vertical="center"/>
    </xf>
    <xf numFmtId="0" fontId="6" fillId="0" borderId="0" xfId="26" applyFont="1" applyFill="1"/>
    <xf numFmtId="0" fontId="9" fillId="0" borderId="0" xfId="47" applyFont="1" applyFill="1" applyBorder="1" applyAlignment="1">
      <alignment horizontal="center"/>
    </xf>
    <xf numFmtId="0" fontId="35" fillId="0" borderId="0" xfId="47" applyFont="1" applyAlignment="1">
      <alignment horizontal="center"/>
    </xf>
    <xf numFmtId="0" fontId="9" fillId="0" borderId="0" xfId="47" applyFont="1" applyAlignment="1">
      <alignment horizontal="center"/>
    </xf>
    <xf numFmtId="0" fontId="4" fillId="0" borderId="0" xfId="47" applyFont="1" applyAlignment="1">
      <alignment vertical="center"/>
    </xf>
    <xf numFmtId="0" fontId="4" fillId="0" borderId="0" xfId="47" applyFont="1" applyAlignment="1">
      <alignment vertical="center" wrapText="1"/>
    </xf>
    <xf numFmtId="0" fontId="6" fillId="0" borderId="0" xfId="47" applyFont="1" applyAlignment="1">
      <alignment vertical="center"/>
    </xf>
    <xf numFmtId="0" fontId="3" fillId="0" borderId="0" xfId="47" applyFont="1"/>
    <xf numFmtId="0" fontId="3" fillId="0" borderId="0" xfId="47" applyFont="1" applyAlignment="1">
      <alignment vertical="center"/>
    </xf>
    <xf numFmtId="0" fontId="2" fillId="0" borderId="0" xfId="47"/>
    <xf numFmtId="0" fontId="43" fillId="0" borderId="0" xfId="47" applyFont="1" applyAlignment="1">
      <alignment vertical="center"/>
    </xf>
    <xf numFmtId="0" fontId="2" fillId="0" borderId="0" xfId="47" applyBorder="1"/>
    <xf numFmtId="0" fontId="3" fillId="0" borderId="11" xfId="47" applyFont="1" applyBorder="1" applyAlignment="1">
      <alignment vertical="center"/>
    </xf>
    <xf numFmtId="0" fontId="44" fillId="0" borderId="0" xfId="47" applyFont="1" applyBorder="1"/>
    <xf numFmtId="0" fontId="8" fillId="0" borderId="0" xfId="47" applyFont="1" applyAlignment="1">
      <alignment vertical="center"/>
    </xf>
    <xf numFmtId="0" fontId="45" fillId="0" borderId="0" xfId="47" applyFont="1" applyFill="1" applyBorder="1" applyAlignment="1">
      <alignment horizontal="center"/>
    </xf>
    <xf numFmtId="0" fontId="45" fillId="0" borderId="0" xfId="47" applyFont="1" applyAlignment="1">
      <alignment horizontal="center"/>
    </xf>
    <xf numFmtId="0" fontId="46" fillId="0" borderId="0" xfId="47" applyFont="1" applyAlignment="1">
      <alignment vertical="center"/>
    </xf>
    <xf numFmtId="0" fontId="47" fillId="0" borderId="0" xfId="47" applyFont="1" applyAlignment="1">
      <alignment vertical="center"/>
    </xf>
    <xf numFmtId="0" fontId="44" fillId="0" borderId="0" xfId="47" applyFont="1"/>
    <xf numFmtId="0" fontId="3" fillId="0" borderId="11" xfId="47" applyFont="1" applyBorder="1" applyAlignment="1">
      <alignment horizontal="right" vertical="center" wrapText="1"/>
    </xf>
    <xf numFmtId="0" fontId="33" fillId="0" borderId="0" xfId="47" applyFont="1" applyAlignment="1">
      <alignment horizontal="right" vertical="center"/>
    </xf>
    <xf numFmtId="0" fontId="33" fillId="0" borderId="0" xfId="47" applyFont="1" applyAlignment="1">
      <alignment vertical="center"/>
    </xf>
    <xf numFmtId="166" fontId="5" fillId="0" borderId="12" xfId="47" applyNumberFormat="1" applyFont="1" applyBorder="1" applyAlignment="1">
      <alignment vertical="center"/>
    </xf>
    <xf numFmtId="0" fontId="35" fillId="0" borderId="0" xfId="47" applyFont="1" applyFill="1" applyAlignment="1">
      <alignment horizontal="center"/>
    </xf>
    <xf numFmtId="0" fontId="2" fillId="0" borderId="0" xfId="47" applyFill="1"/>
    <xf numFmtId="0" fontId="14" fillId="0" borderId="0" xfId="47" applyFont="1" applyFill="1"/>
    <xf numFmtId="0" fontId="3" fillId="0" borderId="0" xfId="47" applyFont="1" applyFill="1" applyAlignment="1">
      <alignment vertical="center"/>
    </xf>
    <xf numFmtId="0" fontId="35" fillId="0" borderId="0" xfId="47" applyFont="1" applyFill="1" applyBorder="1" applyAlignment="1">
      <alignment horizontal="center"/>
    </xf>
    <xf numFmtId="0" fontId="9" fillId="0" borderId="0" xfId="47" applyFont="1" applyBorder="1" applyAlignment="1">
      <alignment horizontal="center"/>
    </xf>
    <xf numFmtId="0" fontId="6" fillId="0" borderId="0" xfId="47" applyFont="1" applyFill="1" applyBorder="1"/>
    <xf numFmtId="0" fontId="6" fillId="0" borderId="0" xfId="47" applyFont="1" applyBorder="1"/>
    <xf numFmtId="0" fontId="6" fillId="0" borderId="0" xfId="47" applyFont="1" applyBorder="1" applyAlignment="1">
      <alignment horizontal="left"/>
    </xf>
    <xf numFmtId="0" fontId="2" fillId="0" borderId="0" xfId="47" applyFont="1" applyFill="1" applyBorder="1"/>
    <xf numFmtId="0" fontId="2" fillId="0" borderId="0" xfId="47" applyFont="1" applyBorder="1"/>
    <xf numFmtId="0" fontId="3" fillId="0" borderId="15" xfId="47" applyFont="1" applyFill="1" applyBorder="1" applyAlignment="1"/>
    <xf numFmtId="0" fontId="3" fillId="0" borderId="0" xfId="47" applyFont="1" applyFill="1" applyBorder="1"/>
    <xf numFmtId="0" fontId="3" fillId="0" borderId="0" xfId="47" applyFont="1" applyBorder="1"/>
    <xf numFmtId="0" fontId="5" fillId="0" borderId="12" xfId="47" applyFont="1" applyFill="1" applyBorder="1" applyAlignment="1">
      <alignment horizontal="right" vertical="center" wrapText="1"/>
    </xf>
    <xf numFmtId="0" fontId="3" fillId="0" borderId="12" xfId="47" applyFont="1" applyFill="1" applyBorder="1" applyAlignment="1">
      <alignment horizontal="right" vertical="top" wrapText="1"/>
    </xf>
    <xf numFmtId="0" fontId="3" fillId="0" borderId="0" xfId="47" applyFont="1" applyFill="1" applyBorder="1" applyAlignment="1">
      <alignment vertical="center"/>
    </xf>
    <xf numFmtId="0" fontId="3" fillId="0" borderId="12" xfId="47" applyFont="1" applyFill="1" applyBorder="1"/>
    <xf numFmtId="0" fontId="38" fillId="0" borderId="11" xfId="47" applyFont="1" applyFill="1" applyBorder="1" applyAlignment="1">
      <alignment vertical="center"/>
    </xf>
    <xf numFmtId="165" fontId="49" fillId="0" borderId="0" xfId="24" applyNumberFormat="1" applyFont="1" applyFill="1" applyBorder="1" applyAlignment="1">
      <alignment horizontal="right"/>
    </xf>
    <xf numFmtId="0" fontId="32" fillId="0" borderId="0" xfId="50" applyFont="1" applyFill="1"/>
    <xf numFmtId="0" fontId="9" fillId="0" borderId="0" xfId="47" applyFont="1" applyFill="1" applyAlignment="1">
      <alignment horizontal="center"/>
    </xf>
    <xf numFmtId="0" fontId="4" fillId="0" borderId="0" xfId="47" applyFont="1" applyFill="1" applyAlignment="1">
      <alignment vertical="center"/>
    </xf>
    <xf numFmtId="0" fontId="6" fillId="0" borderId="0" xfId="47" applyFont="1" applyFill="1" applyAlignment="1">
      <alignment vertical="center"/>
    </xf>
    <xf numFmtId="0" fontId="43" fillId="0" borderId="0" xfId="47" applyFont="1" applyFill="1" applyAlignment="1">
      <alignment vertical="center"/>
    </xf>
    <xf numFmtId="0" fontId="2" fillId="0" borderId="0" xfId="47" applyFill="1" applyBorder="1"/>
    <xf numFmtId="0" fontId="3" fillId="0" borderId="11" xfId="47" applyFont="1" applyFill="1" applyBorder="1" applyAlignment="1">
      <alignment vertical="center"/>
    </xf>
    <xf numFmtId="0" fontId="3" fillId="0" borderId="11" xfId="47" applyFont="1" applyFill="1" applyBorder="1" applyAlignment="1">
      <alignment horizontal="right" vertical="center" wrapText="1"/>
    </xf>
    <xf numFmtId="0" fontId="33" fillId="0" borderId="0" xfId="47" applyFont="1" applyFill="1" applyBorder="1" applyAlignment="1">
      <alignment horizontal="right" vertical="center" wrapText="1"/>
    </xf>
    <xf numFmtId="0" fontId="44" fillId="0" borderId="0" xfId="47" applyFont="1" applyFill="1" applyBorder="1"/>
    <xf numFmtId="166" fontId="33" fillId="0" borderId="0" xfId="47" applyNumberFormat="1" applyFont="1" applyFill="1" applyBorder="1" applyAlignment="1">
      <alignment horizontal="right" vertical="center" wrapText="1"/>
    </xf>
    <xf numFmtId="166" fontId="15" fillId="0" borderId="0" xfId="47" applyNumberFormat="1" applyFont="1" applyFill="1" applyBorder="1" applyAlignment="1">
      <alignment horizontal="right" vertical="center" wrapText="1"/>
    </xf>
    <xf numFmtId="0" fontId="2" fillId="0" borderId="12" xfId="47" applyFill="1" applyBorder="1"/>
    <xf numFmtId="0" fontId="2" fillId="0" borderId="0" xfId="25" applyFill="1" applyBorder="1"/>
    <xf numFmtId="166" fontId="3" fillId="0" borderId="0" xfId="27" applyNumberFormat="1" applyFont="1" applyFill="1" applyBorder="1" applyAlignment="1">
      <alignment wrapText="1"/>
    </xf>
    <xf numFmtId="0" fontId="3" fillId="0" borderId="0" xfId="25" applyFont="1" applyFill="1" applyBorder="1"/>
    <xf numFmtId="0" fontId="3" fillId="0" borderId="12" xfId="27" applyFont="1" applyFill="1" applyBorder="1" applyAlignment="1">
      <alignment wrapText="1"/>
    </xf>
    <xf numFmtId="166" fontId="3" fillId="0" borderId="12" xfId="27" applyNumberFormat="1" applyFont="1" applyFill="1" applyBorder="1" applyAlignment="1">
      <alignment wrapText="1"/>
    </xf>
    <xf numFmtId="0" fontId="2" fillId="0" borderId="0" xfId="25" applyFill="1"/>
    <xf numFmtId="1" fontId="3" fillId="0" borderId="0" xfId="47" applyNumberFormat="1" applyFont="1" applyFill="1" applyBorder="1"/>
    <xf numFmtId="1" fontId="3" fillId="0" borderId="0" xfId="47" applyNumberFormat="1" applyFont="1" applyFill="1" applyBorder="1" applyAlignment="1">
      <alignment vertical="top" wrapText="1"/>
    </xf>
    <xf numFmtId="3" fontId="2" fillId="0" borderId="0" xfId="24" applyNumberFormat="1"/>
    <xf numFmtId="0" fontId="9" fillId="0" borderId="0" xfId="27" applyFont="1" applyFill="1" applyBorder="1" applyAlignment="1">
      <alignment horizontal="right"/>
    </xf>
    <xf numFmtId="0" fontId="9" fillId="0" borderId="0" xfId="27" applyFont="1" applyFill="1" applyAlignment="1">
      <alignment horizontal="right"/>
    </xf>
    <xf numFmtId="0" fontId="4" fillId="0" borderId="0" xfId="27" applyFont="1" applyFill="1" applyAlignment="1">
      <alignment horizontal="right"/>
    </xf>
    <xf numFmtId="0" fontId="3" fillId="0" borderId="0" xfId="27" applyFont="1" applyFill="1" applyAlignment="1">
      <alignment horizontal="right"/>
    </xf>
    <xf numFmtId="0" fontId="3" fillId="0" borderId="0" xfId="27" applyFont="1" applyFill="1" applyBorder="1" applyAlignment="1">
      <alignment horizontal="right" vertical="center"/>
    </xf>
    <xf numFmtId="3" fontId="51" fillId="0" borderId="0" xfId="27" applyNumberFormat="1" applyFont="1" applyFill="1" applyBorder="1"/>
    <xf numFmtId="3" fontId="52" fillId="0" borderId="0" xfId="27" applyNumberFormat="1" applyFont="1" applyFill="1" applyBorder="1"/>
    <xf numFmtId="3" fontId="3" fillId="0" borderId="0" xfId="27" applyNumberFormat="1" applyFont="1" applyFill="1" applyBorder="1" applyAlignment="1">
      <alignment horizontal="right"/>
    </xf>
    <xf numFmtId="3" fontId="11" fillId="0" borderId="0" xfId="27" applyNumberFormat="1" applyFont="1" applyFill="1"/>
    <xf numFmtId="3" fontId="3" fillId="0" borderId="0" xfId="27" applyNumberFormat="1" applyFont="1" applyFill="1" applyAlignment="1">
      <alignment horizontal="center"/>
    </xf>
    <xf numFmtId="3" fontId="3" fillId="0" borderId="0" xfId="27" applyNumberFormat="1" applyFont="1" applyFill="1" applyAlignment="1">
      <alignment horizontal="right"/>
    </xf>
    <xf numFmtId="3" fontId="11" fillId="0" borderId="0" xfId="27" applyNumberFormat="1" applyFont="1" applyFill="1" applyAlignment="1">
      <alignment horizontal="right"/>
    </xf>
    <xf numFmtId="0" fontId="11" fillId="0" borderId="0" xfId="27" applyFont="1" applyFill="1" applyAlignment="1">
      <alignment horizontal="right"/>
    </xf>
    <xf numFmtId="1" fontId="3" fillId="0" borderId="0" xfId="47" applyNumberFormat="1" applyFont="1" applyFill="1" applyBorder="1" applyAlignment="1"/>
    <xf numFmtId="166" fontId="53" fillId="0" borderId="0" xfId="47" applyNumberFormat="1" applyFont="1" applyAlignment="1">
      <alignment vertical="center"/>
    </xf>
    <xf numFmtId="0" fontId="15" fillId="0" borderId="0" xfId="43" applyFont="1" applyFill="1" applyAlignment="1">
      <alignment vertical="center"/>
    </xf>
    <xf numFmtId="0" fontId="9" fillId="0" borderId="0" xfId="49" applyFont="1" applyFill="1" applyBorder="1" applyAlignment="1">
      <alignment horizontal="center"/>
    </xf>
    <xf numFmtId="0" fontId="35" fillId="0" borderId="0" xfId="49" applyFont="1" applyAlignment="1">
      <alignment horizontal="center"/>
    </xf>
    <xf numFmtId="0" fontId="9" fillId="0" borderId="0" xfId="49" applyFont="1" applyAlignment="1">
      <alignment horizontal="center"/>
    </xf>
    <xf numFmtId="0" fontId="25" fillId="0" borderId="0" xfId="26" applyFont="1" applyFill="1"/>
    <xf numFmtId="0" fontId="32" fillId="0" borderId="0" xfId="43" applyFill="1" applyBorder="1"/>
    <xf numFmtId="0" fontId="54" fillId="0" borderId="0" xfId="43" applyFont="1"/>
    <xf numFmtId="0" fontId="6" fillId="0" borderId="0" xfId="26" applyFont="1" applyFill="1" applyAlignment="1">
      <alignment vertical="top"/>
    </xf>
    <xf numFmtId="0" fontId="2" fillId="0" borderId="0" xfId="51"/>
    <xf numFmtId="0" fontId="3" fillId="0" borderId="0" xfId="43" applyFont="1" applyFill="1" applyBorder="1" applyAlignment="1">
      <alignment vertical="center" wrapText="1"/>
    </xf>
    <xf numFmtId="0" fontId="5" fillId="0" borderId="0" xfId="43" applyFont="1" applyFill="1" applyBorder="1" applyAlignment="1">
      <alignment horizontal="center" vertical="top" wrapText="1"/>
    </xf>
    <xf numFmtId="0" fontId="15" fillId="0" borderId="0" xfId="43" applyFont="1" applyFill="1"/>
    <xf numFmtId="0" fontId="3" fillId="0" borderId="11" xfId="43" applyFont="1" applyFill="1" applyBorder="1" applyAlignment="1">
      <alignment vertical="center" wrapText="1"/>
    </xf>
    <xf numFmtId="0" fontId="3" fillId="0" borderId="11" xfId="43" applyFont="1" applyFill="1" applyBorder="1" applyAlignment="1">
      <alignment horizontal="right" vertical="top" wrapText="1"/>
    </xf>
    <xf numFmtId="0" fontId="3" fillId="0" borderId="15" xfId="43" applyFont="1" applyFill="1" applyBorder="1" applyAlignment="1">
      <alignment vertical="center" wrapText="1"/>
    </xf>
    <xf numFmtId="0" fontId="3" fillId="0" borderId="0" xfId="43" applyFont="1" applyFill="1" applyAlignment="1">
      <alignment horizontal="right" vertical="center"/>
    </xf>
    <xf numFmtId="0" fontId="3" fillId="0" borderId="0" xfId="43" applyFont="1" applyFill="1" applyBorder="1" applyAlignment="1">
      <alignment horizontal="right" vertical="center"/>
    </xf>
    <xf numFmtId="166" fontId="3" fillId="0" borderId="0" xfId="43" applyNumberFormat="1" applyFont="1" applyFill="1" applyAlignment="1">
      <alignment horizontal="right" vertical="center"/>
    </xf>
    <xf numFmtId="0" fontId="15" fillId="0" borderId="12" xfId="43" applyFont="1" applyFill="1" applyBorder="1"/>
    <xf numFmtId="0" fontId="4" fillId="0" borderId="0" xfId="26" applyFont="1" applyAlignment="1">
      <alignment horizontal="left" vertical="center" wrapText="1"/>
    </xf>
    <xf numFmtId="1" fontId="3" fillId="0" borderId="0" xfId="47" applyNumberFormat="1" applyFont="1" applyFill="1" applyBorder="1" applyAlignment="1">
      <alignment horizontal="center"/>
    </xf>
    <xf numFmtId="166" fontId="2" fillId="0" borderId="0" xfId="51" applyNumberFormat="1"/>
    <xf numFmtId="1" fontId="3" fillId="0" borderId="0" xfId="47" applyNumberFormat="1" applyFont="1" applyFill="1" applyBorder="1" applyAlignment="1">
      <alignment horizontal="center"/>
    </xf>
    <xf numFmtId="0" fontId="6" fillId="0" borderId="0" xfId="47" applyFont="1" applyFill="1"/>
    <xf numFmtId="0" fontId="6" fillId="0" borderId="0" xfId="47" applyFont="1" applyFill="1" applyAlignment="1">
      <alignment wrapText="1"/>
    </xf>
    <xf numFmtId="0" fontId="6" fillId="0" borderId="0" xfId="25" applyFont="1" applyFill="1" applyAlignment="1">
      <alignment vertical="center"/>
    </xf>
    <xf numFmtId="0" fontId="48" fillId="0" borderId="0" xfId="47" applyFont="1" applyFill="1"/>
    <xf numFmtId="0" fontId="3" fillId="0" borderId="0" xfId="47" applyFont="1" applyFill="1"/>
    <xf numFmtId="0" fontId="4" fillId="0" borderId="0" xfId="27" applyFont="1" applyFill="1"/>
    <xf numFmtId="166" fontId="2" fillId="0" borderId="0" xfId="27" applyNumberFormat="1" applyFill="1"/>
    <xf numFmtId="0" fontId="2" fillId="0" borderId="0" xfId="27" applyFill="1" applyAlignment="1">
      <alignment wrapText="1"/>
    </xf>
    <xf numFmtId="0" fontId="3" fillId="0" borderId="0" xfId="69" applyFont="1" applyFill="1" applyAlignment="1">
      <alignment vertical="center"/>
    </xf>
    <xf numFmtId="0" fontId="34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4" fillId="0" borderId="0" xfId="27" applyFont="1" applyAlignment="1">
      <alignment horizontal="center" vertical="center"/>
    </xf>
    <xf numFmtId="0" fontId="5" fillId="0" borderId="0" xfId="27" applyFont="1" applyAlignment="1">
      <alignment horizontal="center" vertical="center"/>
    </xf>
    <xf numFmtId="0" fontId="7" fillId="0" borderId="0" xfId="27" applyFont="1" applyAlignment="1">
      <alignment horizontal="center" vertical="center"/>
    </xf>
    <xf numFmtId="0" fontId="8" fillId="0" borderId="0" xfId="27" applyFont="1" applyAlignment="1">
      <alignment horizontal="center" vertical="center"/>
    </xf>
    <xf numFmtId="0" fontId="3" fillId="0" borderId="0" xfId="27" applyFont="1" applyAlignment="1">
      <alignment horizontal="center" vertical="center"/>
    </xf>
    <xf numFmtId="0" fontId="5" fillId="16" borderId="5" xfId="27" applyFont="1" applyFill="1" applyBorder="1" applyAlignment="1">
      <alignment horizontal="center" vertical="center"/>
    </xf>
    <xf numFmtId="0" fontId="3" fillId="0" borderId="0" xfId="27" applyFont="1" applyBorder="1"/>
    <xf numFmtId="3" fontId="3" fillId="16" borderId="6" xfId="27" applyNumberFormat="1" applyFont="1" applyFill="1" applyBorder="1" applyAlignment="1">
      <alignment horizontal="center" vertical="center"/>
    </xf>
    <xf numFmtId="164" fontId="3" fillId="16" borderId="7" xfId="27" applyNumberFormat="1" applyFont="1" applyFill="1" applyBorder="1" applyAlignment="1">
      <alignment horizontal="center" vertical="center"/>
    </xf>
    <xf numFmtId="0" fontId="3" fillId="0" borderId="8" xfId="27" applyFont="1" applyBorder="1"/>
    <xf numFmtId="0" fontId="3" fillId="0" borderId="9" xfId="27" applyFont="1" applyBorder="1"/>
    <xf numFmtId="0" fontId="3" fillId="0" borderId="10" xfId="27" applyFont="1" applyBorder="1"/>
    <xf numFmtId="3" fontId="3" fillId="17" borderId="6" xfId="27" applyNumberFormat="1" applyFont="1" applyFill="1" applyBorder="1" applyAlignment="1">
      <alignment horizontal="center" vertical="center"/>
    </xf>
    <xf numFmtId="164" fontId="3" fillId="17" borderId="7" xfId="27" applyNumberFormat="1" applyFont="1" applyFill="1" applyBorder="1" applyAlignment="1">
      <alignment horizontal="center" vertical="center"/>
    </xf>
    <xf numFmtId="3" fontId="33" fillId="18" borderId="7" xfId="27" applyNumberFormat="1" applyFont="1" applyFill="1" applyBorder="1" applyAlignment="1">
      <alignment horizontal="center" vertical="center"/>
    </xf>
    <xf numFmtId="0" fontId="3" fillId="0" borderId="12" xfId="27" applyFont="1" applyBorder="1"/>
    <xf numFmtId="0" fontId="5" fillId="19" borderId="5" xfId="27" applyFont="1" applyFill="1" applyBorder="1" applyAlignment="1">
      <alignment horizontal="center" vertical="center" wrapText="1"/>
    </xf>
    <xf numFmtId="3" fontId="3" fillId="19" borderId="6" xfId="27" applyNumberFormat="1" applyFont="1" applyFill="1" applyBorder="1" applyAlignment="1">
      <alignment horizontal="center" vertical="center"/>
    </xf>
    <xf numFmtId="164" fontId="3" fillId="19" borderId="7" xfId="27" applyNumberFormat="1" applyFont="1" applyFill="1" applyBorder="1" applyAlignment="1">
      <alignment horizontal="center" vertical="center"/>
    </xf>
    <xf numFmtId="0" fontId="3" fillId="0" borderId="7" xfId="27" applyFont="1" applyBorder="1"/>
    <xf numFmtId="3" fontId="3" fillId="20" borderId="6" xfId="27" applyNumberFormat="1" applyFont="1" applyFill="1" applyBorder="1" applyAlignment="1">
      <alignment horizontal="center" vertical="center"/>
    </xf>
    <xf numFmtId="164" fontId="3" fillId="20" borderId="7" xfId="27" applyNumberFormat="1" applyFont="1" applyFill="1" applyBorder="1" applyAlignment="1">
      <alignment horizontal="center" vertical="center"/>
    </xf>
    <xf numFmtId="0" fontId="3" fillId="0" borderId="13" xfId="27" applyFont="1" applyBorder="1"/>
    <xf numFmtId="3" fontId="3" fillId="21" borderId="14" xfId="27" applyNumberFormat="1" applyFont="1" applyFill="1" applyBorder="1" applyAlignment="1">
      <alignment horizontal="center" vertical="center"/>
    </xf>
    <xf numFmtId="164" fontId="3" fillId="21" borderId="8" xfId="27" applyNumberFormat="1" applyFont="1" applyFill="1" applyBorder="1" applyAlignment="1">
      <alignment horizontal="center" vertical="center"/>
    </xf>
    <xf numFmtId="0" fontId="5" fillId="22" borderId="5" xfId="27" applyFont="1" applyFill="1" applyBorder="1" applyAlignment="1">
      <alignment horizontal="center" vertical="center"/>
    </xf>
    <xf numFmtId="3" fontId="3" fillId="22" borderId="6" xfId="27" applyNumberFormat="1" applyFont="1" applyFill="1" applyBorder="1" applyAlignment="1">
      <alignment horizontal="center" vertical="center"/>
    </xf>
    <xf numFmtId="164" fontId="3" fillId="22" borderId="7" xfId="27" applyNumberFormat="1" applyFont="1" applyFill="1" applyBorder="1" applyAlignment="1">
      <alignment horizontal="center" vertical="center"/>
    </xf>
    <xf numFmtId="1" fontId="3" fillId="0" borderId="0" xfId="27" applyNumberFormat="1" applyFont="1" applyFill="1" applyBorder="1" applyAlignment="1">
      <alignment vertical="center"/>
    </xf>
    <xf numFmtId="166" fontId="3" fillId="0" borderId="0" xfId="45" applyNumberFormat="1" applyFont="1" applyFill="1" applyBorder="1" applyAlignment="1">
      <alignment horizontal="right"/>
    </xf>
    <xf numFmtId="0" fontId="6" fillId="0" borderId="0" xfId="27" applyFont="1" applyFill="1" applyAlignment="1">
      <alignment horizontal="left" vertical="center"/>
    </xf>
    <xf numFmtId="165" fontId="49" fillId="0" borderId="0" xfId="24" applyNumberFormat="1" applyFont="1" applyBorder="1" applyAlignment="1">
      <alignment horizontal="right"/>
    </xf>
    <xf numFmtId="165" fontId="50" fillId="0" borderId="0" xfId="24" applyNumberFormat="1" applyFont="1" applyBorder="1" applyAlignment="1">
      <alignment horizontal="right"/>
    </xf>
    <xf numFmtId="165" fontId="49" fillId="0" borderId="0" xfId="24" applyNumberFormat="1" applyFont="1" applyBorder="1" applyAlignment="1">
      <alignment horizontal="right" vertical="center"/>
    </xf>
    <xf numFmtId="49" fontId="11" fillId="0" borderId="0" xfId="26" applyNumberFormat="1" applyFont="1" applyFill="1" applyBorder="1" applyAlignment="1">
      <alignment vertical="top" wrapText="1"/>
    </xf>
    <xf numFmtId="0" fontId="3" fillId="0" borderId="0" xfId="26" applyFont="1" applyFill="1"/>
    <xf numFmtId="166" fontId="15" fillId="0" borderId="0" xfId="49" applyNumberFormat="1" applyFont="1" applyFill="1" applyAlignment="1">
      <alignment horizontal="right" wrapText="1"/>
    </xf>
    <xf numFmtId="0" fontId="4" fillId="0" borderId="0" xfId="47" applyFont="1" applyAlignment="1">
      <alignment horizontal="left" vertical="center" wrapText="1"/>
    </xf>
    <xf numFmtId="0" fontId="4" fillId="0" borderId="0" xfId="47" applyFont="1" applyFill="1" applyAlignment="1">
      <alignment horizontal="left" vertical="center" wrapText="1"/>
    </xf>
    <xf numFmtId="0" fontId="6" fillId="0" borderId="0" xfId="51" applyFont="1" applyFill="1" applyBorder="1" applyAlignment="1">
      <alignment vertical="top"/>
    </xf>
    <xf numFmtId="0" fontId="6" fillId="0" borderId="0" xfId="51" applyFont="1" applyFill="1" applyBorder="1" applyAlignment="1">
      <alignment horizontal="center" vertical="top"/>
    </xf>
    <xf numFmtId="0" fontId="6" fillId="0" borderId="0" xfId="51" applyFont="1" applyFill="1" applyBorder="1"/>
    <xf numFmtId="0" fontId="41" fillId="0" borderId="0" xfId="51" applyFont="1" applyFill="1" applyAlignment="1">
      <alignment vertical="top"/>
    </xf>
    <xf numFmtId="0" fontId="17" fillId="0" borderId="0" xfId="51" applyFont="1" applyFill="1" applyAlignment="1">
      <alignment vertical="top"/>
    </xf>
    <xf numFmtId="0" fontId="17" fillId="0" borderId="0" xfId="51" applyFont="1" applyFill="1" applyAlignment="1">
      <alignment horizontal="center" vertical="top"/>
    </xf>
    <xf numFmtId="0" fontId="6" fillId="0" borderId="0" xfId="51" applyFont="1" applyFill="1" applyAlignment="1">
      <alignment horizontal="left" vertical="top"/>
    </xf>
    <xf numFmtId="0" fontId="6" fillId="0" borderId="0" xfId="51" applyFont="1" applyFill="1"/>
    <xf numFmtId="0" fontId="56" fillId="24" borderId="0" xfId="26" applyFont="1" applyFill="1" applyAlignment="1">
      <alignment horizontal="center"/>
    </xf>
    <xf numFmtId="0" fontId="56" fillId="24" borderId="0" xfId="26" applyFont="1" applyFill="1" applyAlignment="1">
      <alignment horizontal="left"/>
    </xf>
    <xf numFmtId="0" fontId="6" fillId="0" borderId="0" xfId="26" applyFont="1" applyFill="1" applyBorder="1"/>
    <xf numFmtId="0" fontId="6" fillId="0" borderId="0" xfId="0" applyFont="1" applyFill="1"/>
    <xf numFmtId="0" fontId="55" fillId="0" borderId="0" xfId="26" applyFont="1" applyFill="1" applyAlignment="1">
      <alignment horizontal="left" vertical="center"/>
    </xf>
    <xf numFmtId="0" fontId="56" fillId="0" borderId="0" xfId="26" applyFont="1" applyFill="1" applyAlignment="1">
      <alignment horizontal="center"/>
    </xf>
    <xf numFmtId="0" fontId="56" fillId="0" borderId="0" xfId="26" applyFont="1" applyFill="1" applyAlignment="1">
      <alignment horizontal="left"/>
    </xf>
    <xf numFmtId="0" fontId="58" fillId="0" borderId="17" xfId="81" applyFont="1" applyFill="1" applyBorder="1" applyAlignment="1" applyProtection="1">
      <alignment vertical="top"/>
    </xf>
    <xf numFmtId="0" fontId="2" fillId="0" borderId="17" xfId="51" applyFont="1" applyFill="1" applyBorder="1" applyAlignment="1">
      <alignment horizontal="right" vertical="top"/>
    </xf>
    <xf numFmtId="0" fontId="2" fillId="0" borderId="17" xfId="26" applyFont="1" applyFill="1" applyBorder="1" applyAlignment="1">
      <alignment horizontal="left" vertical="top" wrapText="1"/>
    </xf>
    <xf numFmtId="0" fontId="58" fillId="0" borderId="18" xfId="81" applyFont="1" applyBorder="1" applyAlignment="1" applyProtection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/>
    </xf>
    <xf numFmtId="0" fontId="6" fillId="0" borderId="0" xfId="51" applyFont="1" applyFill="1" applyAlignment="1">
      <alignment vertical="top"/>
    </xf>
    <xf numFmtId="0" fontId="6" fillId="0" borderId="0" xfId="51" applyFont="1"/>
    <xf numFmtId="0" fontId="6" fillId="0" borderId="0" xfId="51" applyFont="1" applyFill="1" applyAlignment="1">
      <alignment horizontal="center" vertical="top"/>
    </xf>
    <xf numFmtId="0" fontId="3" fillId="0" borderId="11" xfId="27" applyFont="1" applyFill="1" applyBorder="1" applyAlignment="1">
      <alignment horizontal="left" vertical="center"/>
    </xf>
    <xf numFmtId="0" fontId="9" fillId="0" borderId="0" xfId="27" applyFont="1" applyFill="1" applyBorder="1" applyAlignment="1">
      <alignment horizontal="left"/>
    </xf>
    <xf numFmtId="0" fontId="35" fillId="0" borderId="0" xfId="27" applyFont="1" applyFill="1" applyAlignment="1">
      <alignment horizontal="left"/>
    </xf>
    <xf numFmtId="0" fontId="3" fillId="0" borderId="0" xfId="27" applyFont="1" applyFill="1" applyAlignment="1">
      <alignment horizontal="left"/>
    </xf>
    <xf numFmtId="49" fontId="3" fillId="0" borderId="0" xfId="27" applyNumberFormat="1" applyFont="1" applyFill="1" applyBorder="1" applyAlignment="1">
      <alignment horizontal="left"/>
    </xf>
    <xf numFmtId="0" fontId="5" fillId="0" borderId="0" xfId="27" applyFont="1" applyFill="1" applyBorder="1" applyAlignment="1">
      <alignment horizontal="left"/>
    </xf>
    <xf numFmtId="0" fontId="3" fillId="0" borderId="0" xfId="69" applyFont="1" applyFill="1" applyAlignment="1">
      <alignment horizontal="left" vertical="center"/>
    </xf>
    <xf numFmtId="0" fontId="10" fillId="0" borderId="0" xfId="27" applyFont="1" applyFill="1" applyAlignment="1">
      <alignment horizontal="left"/>
    </xf>
    <xf numFmtId="166" fontId="11" fillId="0" borderId="0" xfId="27" applyNumberFormat="1" applyFont="1" applyFill="1"/>
    <xf numFmtId="166" fontId="33" fillId="0" borderId="0" xfId="31" applyNumberFormat="1" applyFont="1" applyFill="1" applyBorder="1"/>
    <xf numFmtId="0" fontId="59" fillId="0" borderId="0" xfId="0" applyFont="1" applyAlignment="1">
      <alignment horizontal="justify" vertical="top" wrapText="1"/>
    </xf>
    <xf numFmtId="0" fontId="61" fillId="0" borderId="0" xfId="31" applyFont="1" applyFill="1" applyBorder="1" applyAlignment="1">
      <alignment horizontal="left" vertical="top" wrapText="1"/>
    </xf>
    <xf numFmtId="0" fontId="11" fillId="0" borderId="0" xfId="31" applyFont="1" applyFill="1" applyBorder="1" applyAlignment="1">
      <alignment horizontal="left" vertical="top" wrapText="1"/>
    </xf>
    <xf numFmtId="177" fontId="60" fillId="0" borderId="0" xfId="0" applyNumberFormat="1" applyFont="1" applyFill="1" applyBorder="1" applyAlignment="1">
      <alignment horizontal="right"/>
    </xf>
    <xf numFmtId="0" fontId="62" fillId="0" borderId="0" xfId="31" applyFont="1" applyFill="1" applyBorder="1" applyAlignment="1">
      <alignment horizontal="left" vertical="top" wrapText="1"/>
    </xf>
    <xf numFmtId="0" fontId="60" fillId="0" borderId="0" xfId="0" applyFont="1" applyFill="1"/>
    <xf numFmtId="176" fontId="11" fillId="0" borderId="0" xfId="0" applyNumberFormat="1" applyFont="1" applyFill="1" applyAlignment="1">
      <alignment horizontal="right" vertical="center" shrinkToFit="1"/>
    </xf>
    <xf numFmtId="165" fontId="11" fillId="0" borderId="0" xfId="0" applyNumberFormat="1" applyFont="1" applyFill="1" applyAlignment="1">
      <alignment horizontal="right" vertical="center" shrinkToFit="1"/>
    </xf>
    <xf numFmtId="1" fontId="3" fillId="0" borderId="0" xfId="47" applyNumberFormat="1" applyFont="1" applyFill="1" applyBorder="1" applyAlignment="1">
      <alignment horizontal="center"/>
    </xf>
    <xf numFmtId="166" fontId="3" fillId="0" borderId="0" xfId="47" applyNumberFormat="1" applyFont="1" applyAlignment="1">
      <alignment vertical="center"/>
    </xf>
    <xf numFmtId="0" fontId="3" fillId="0" borderId="0" xfId="26" applyFont="1" applyFill="1" applyAlignment="1">
      <alignment vertical="center" wrapText="1"/>
    </xf>
    <xf numFmtId="174" fontId="2" fillId="0" borderId="0" xfId="49" applyNumberFormat="1"/>
    <xf numFmtId="175" fontId="2" fillId="0" borderId="0" xfId="49" applyNumberFormat="1"/>
    <xf numFmtId="43" fontId="2" fillId="0" borderId="0" xfId="49" applyNumberFormat="1"/>
    <xf numFmtId="166" fontId="2" fillId="0" borderId="0" xfId="49" applyNumberFormat="1"/>
    <xf numFmtId="0" fontId="6" fillId="23" borderId="0" xfId="26" applyFont="1" applyFill="1" applyAlignment="1">
      <alignment vertical="center"/>
    </xf>
    <xf numFmtId="0" fontId="6" fillId="23" borderId="0" xfId="26" applyFont="1" applyFill="1"/>
    <xf numFmtId="1" fontId="1" fillId="0" borderId="0" xfId="45" applyNumberFormat="1"/>
    <xf numFmtId="49" fontId="3" fillId="0" borderId="0" xfId="25" applyNumberFormat="1" applyFont="1" applyFill="1" applyBorder="1" applyAlignment="1">
      <alignment horizontal="left" vertical="center" wrapText="1"/>
    </xf>
    <xf numFmtId="165" fontId="3" fillId="0" borderId="11" xfId="25" applyNumberFormat="1" applyFont="1" applyBorder="1" applyAlignment="1">
      <alignment horizontal="center" vertical="center" wrapText="1"/>
    </xf>
    <xf numFmtId="0" fontId="49" fillId="0" borderId="0" xfId="0" applyFont="1"/>
    <xf numFmtId="165" fontId="3" fillId="0" borderId="0" xfId="24" applyNumberFormat="1" applyFont="1" applyBorder="1" applyAlignment="1">
      <alignment horizontal="right"/>
    </xf>
    <xf numFmtId="165" fontId="3" fillId="0" borderId="0" xfId="24" applyNumberFormat="1" applyFont="1" applyBorder="1" applyAlignment="1">
      <alignment horizontal="right" vertical="center"/>
    </xf>
    <xf numFmtId="165" fontId="5" fillId="0" borderId="0" xfId="24" applyNumberFormat="1" applyFont="1" applyBorder="1" applyAlignment="1">
      <alignment horizontal="right"/>
    </xf>
    <xf numFmtId="3" fontId="3" fillId="0" borderId="0" xfId="24" applyNumberFormat="1" applyFont="1" applyAlignment="1">
      <alignment horizontal="right" vertical="center"/>
    </xf>
    <xf numFmtId="3" fontId="3" fillId="0" borderId="0" xfId="24" applyNumberFormat="1" applyFont="1" applyFill="1" applyBorder="1" applyAlignment="1">
      <alignment wrapText="1"/>
    </xf>
    <xf numFmtId="166" fontId="0" fillId="0" borderId="0" xfId="0" applyNumberFormat="1"/>
    <xf numFmtId="0" fontId="32" fillId="0" borderId="0" xfId="50" applyFill="1"/>
    <xf numFmtId="0" fontId="58" fillId="0" borderId="17" xfId="81" applyFont="1" applyBorder="1" applyAlignment="1" applyProtection="1">
      <alignment horizontal="left" vertical="top"/>
    </xf>
    <xf numFmtId="178" fontId="2" fillId="0" borderId="0" xfId="49" applyNumberFormat="1"/>
    <xf numFmtId="0" fontId="55" fillId="24" borderId="0" xfId="26" applyFont="1" applyFill="1" applyAlignment="1">
      <alignment horizontal="left" vertical="center"/>
    </xf>
    <xf numFmtId="0" fontId="4" fillId="0" borderId="0" xfId="47" applyFont="1" applyAlignment="1">
      <alignment horizontal="left" vertical="center" wrapText="1"/>
    </xf>
    <xf numFmtId="0" fontId="4" fillId="0" borderId="0" xfId="47" applyFont="1" applyFill="1" applyAlignment="1">
      <alignment horizontal="left" vertical="center" wrapText="1"/>
    </xf>
    <xf numFmtId="0" fontId="4" fillId="0" borderId="0" xfId="25" applyFont="1" applyFill="1" applyAlignment="1">
      <alignment horizontal="left" vertical="center" wrapText="1"/>
    </xf>
    <xf numFmtId="1" fontId="3" fillId="0" borderId="0" xfId="47" applyNumberFormat="1" applyFont="1" applyFill="1" applyBorder="1" applyAlignment="1">
      <alignment horizontal="center"/>
    </xf>
    <xf numFmtId="0" fontId="4" fillId="0" borderId="0" xfId="25" applyFont="1" applyFill="1" applyAlignment="1">
      <alignment horizontal="left" wrapText="1"/>
    </xf>
    <xf numFmtId="0" fontId="3" fillId="0" borderId="15" xfId="47" applyFont="1" applyFill="1" applyBorder="1" applyAlignment="1">
      <alignment horizontal="left" vertical="center"/>
    </xf>
    <xf numFmtId="0" fontId="3" fillId="0" borderId="0" xfId="47" applyFont="1" applyFill="1" applyBorder="1" applyAlignment="1">
      <alignment horizontal="left" vertical="center"/>
    </xf>
    <xf numFmtId="0" fontId="3" fillId="0" borderId="12" xfId="47" applyFont="1" applyFill="1" applyBorder="1" applyAlignment="1">
      <alignment horizontal="left" vertical="center"/>
    </xf>
    <xf numFmtId="0" fontId="3" fillId="0" borderId="11" xfId="47" applyFont="1" applyFill="1" applyBorder="1" applyAlignment="1">
      <alignment horizontal="center" vertical="center"/>
    </xf>
    <xf numFmtId="0" fontId="3" fillId="0" borderId="11" xfId="27" applyFont="1" applyFill="1" applyBorder="1" applyAlignment="1">
      <alignment horizontal="left" vertical="center"/>
    </xf>
    <xf numFmtId="0" fontId="3" fillId="0" borderId="0" xfId="27" applyFont="1" applyFill="1" applyBorder="1" applyAlignment="1">
      <alignment vertical="center" wrapText="1"/>
    </xf>
    <xf numFmtId="0" fontId="3" fillId="0" borderId="12" xfId="27" applyFont="1" applyFill="1" applyBorder="1" applyAlignment="1">
      <alignment vertical="center" wrapText="1"/>
    </xf>
    <xf numFmtId="3" fontId="5" fillId="17" borderId="5" xfId="27" applyNumberFormat="1" applyFont="1" applyFill="1" applyBorder="1" applyAlignment="1">
      <alignment horizontal="center" vertical="center" wrapText="1"/>
    </xf>
    <xf numFmtId="3" fontId="5" fillId="17" borderId="6" xfId="27" applyNumberFormat="1" applyFont="1" applyFill="1" applyBorder="1" applyAlignment="1">
      <alignment horizontal="center" vertical="center" wrapText="1"/>
    </xf>
    <xf numFmtId="0" fontId="53" fillId="18" borderId="5" xfId="27" applyFont="1" applyFill="1" applyBorder="1" applyAlignment="1">
      <alignment horizontal="center" vertical="center"/>
    </xf>
    <xf numFmtId="0" fontId="53" fillId="18" borderId="6" xfId="27" applyFont="1" applyFill="1" applyBorder="1" applyAlignment="1">
      <alignment horizontal="center" vertical="center"/>
    </xf>
    <xf numFmtId="0" fontId="5" fillId="20" borderId="5" xfId="27" applyFont="1" applyFill="1" applyBorder="1" applyAlignment="1">
      <alignment horizontal="center" vertical="center" wrapText="1"/>
    </xf>
    <xf numFmtId="0" fontId="5" fillId="20" borderId="6" xfId="27" applyFont="1" applyFill="1" applyBorder="1" applyAlignment="1">
      <alignment horizontal="center" vertical="center" wrapText="1"/>
    </xf>
    <xf numFmtId="0" fontId="5" fillId="21" borderId="5" xfId="27" applyFont="1" applyFill="1" applyBorder="1" applyAlignment="1">
      <alignment horizontal="center" vertical="center" wrapText="1"/>
    </xf>
    <xf numFmtId="0" fontId="5" fillId="21" borderId="6" xfId="27" applyFont="1" applyFill="1" applyBorder="1" applyAlignment="1">
      <alignment horizontal="center" vertical="center" wrapText="1"/>
    </xf>
    <xf numFmtId="0" fontId="41" fillId="0" borderId="0" xfId="24" applyFont="1" applyBorder="1" applyAlignment="1">
      <alignment horizontal="left"/>
    </xf>
    <xf numFmtId="49" fontId="3" fillId="0" borderId="15" xfId="25" applyNumberFormat="1" applyFont="1" applyFill="1" applyBorder="1" applyAlignment="1">
      <alignment horizontal="left" vertical="center" wrapText="1"/>
    </xf>
    <xf numFmtId="49" fontId="3" fillId="0" borderId="12" xfId="25" applyNumberFormat="1" applyFont="1" applyFill="1" applyBorder="1" applyAlignment="1">
      <alignment horizontal="left" vertical="center" wrapText="1"/>
    </xf>
    <xf numFmtId="0" fontId="3" fillId="0" borderId="11" xfId="24" applyFont="1" applyBorder="1" applyAlignment="1">
      <alignment horizontal="center" vertical="center"/>
    </xf>
    <xf numFmtId="0" fontId="3" fillId="0" borderId="15" xfId="24" applyFont="1" applyBorder="1" applyAlignment="1">
      <alignment horizontal="right" vertical="center"/>
    </xf>
    <xf numFmtId="0" fontId="3" fillId="0" borderId="12" xfId="24" applyFont="1" applyBorder="1" applyAlignment="1">
      <alignment horizontal="right" vertical="center"/>
    </xf>
    <xf numFmtId="165" fontId="3" fillId="0" borderId="0" xfId="24" applyNumberFormat="1" applyFont="1" applyBorder="1" applyAlignment="1">
      <alignment horizontal="center"/>
    </xf>
    <xf numFmtId="0" fontId="41" fillId="0" borderId="0" xfId="0" applyFont="1" applyBorder="1" applyAlignment="1">
      <alignment horizontal="left"/>
    </xf>
    <xf numFmtId="49" fontId="3" fillId="0" borderId="0" xfId="25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left" wrapText="1"/>
    </xf>
    <xf numFmtId="165" fontId="3" fillId="0" borderId="11" xfId="25" applyNumberFormat="1" applyFont="1" applyBorder="1" applyAlignment="1">
      <alignment horizontal="center" vertical="center" wrapText="1"/>
    </xf>
    <xf numFmtId="0" fontId="3" fillId="0" borderId="15" xfId="24" applyFont="1" applyBorder="1" applyAlignment="1">
      <alignment horizontal="left" vertical="center"/>
    </xf>
    <xf numFmtId="0" fontId="3" fillId="0" borderId="12" xfId="24" applyFont="1" applyBorder="1" applyAlignment="1">
      <alignment horizontal="left" vertical="center"/>
    </xf>
    <xf numFmtId="165" fontId="3" fillId="0" borderId="11" xfId="25" applyNumberFormat="1" applyFont="1" applyFill="1" applyBorder="1" applyAlignment="1">
      <alignment horizontal="center" vertical="center" wrapText="1"/>
    </xf>
    <xf numFmtId="0" fontId="4" fillId="0" borderId="0" xfId="26" quotePrefix="1" applyFont="1" applyAlignment="1">
      <alignment horizontal="left" vertical="center" wrapText="1"/>
    </xf>
    <xf numFmtId="0" fontId="3" fillId="0" borderId="0" xfId="26" applyFont="1" applyFill="1" applyAlignment="1">
      <alignment horizontal="left" vertical="center" wrapText="1"/>
    </xf>
    <xf numFmtId="0" fontId="3" fillId="0" borderId="0" xfId="26" applyFont="1" applyFill="1" applyAlignment="1">
      <alignment horizontal="justify" vertical="center" wrapText="1"/>
    </xf>
    <xf numFmtId="0" fontId="4" fillId="0" borderId="0" xfId="26" quotePrefix="1" applyFont="1" applyFill="1" applyAlignment="1">
      <alignment horizontal="justify" vertical="center" wrapText="1"/>
    </xf>
    <xf numFmtId="0" fontId="3" fillId="0" borderId="0" xfId="26" applyFont="1" applyFill="1" applyAlignment="1">
      <alignment vertical="center" wrapText="1"/>
    </xf>
    <xf numFmtId="0" fontId="4" fillId="0" borderId="0" xfId="26" quotePrefix="1" applyFont="1" applyAlignment="1">
      <alignment horizontal="justify" vertical="center" wrapText="1"/>
    </xf>
    <xf numFmtId="0" fontId="4" fillId="0" borderId="0" xfId="26" quotePrefix="1" applyFont="1" applyFill="1" applyAlignment="1">
      <alignment horizontal="left" vertical="center" wrapText="1"/>
    </xf>
    <xf numFmtId="0" fontId="3" fillId="0" borderId="0" xfId="43" applyFont="1" applyFill="1" applyAlignment="1">
      <alignment horizontal="center" vertical="center"/>
    </xf>
  </cellXfs>
  <cellStyles count="82">
    <cellStyle name="20% - Colore 1 2" xfId="1"/>
    <cellStyle name="20% - Colore 2 2" xfId="2"/>
    <cellStyle name="20% - Colore 3 2" xfId="3"/>
    <cellStyle name="20% - Colore 4 2" xfId="4"/>
    <cellStyle name="20% - Colore 5 2" xfId="5"/>
    <cellStyle name="20% - Colore 6 2" xfId="6"/>
    <cellStyle name="40% - Colore 1 2" xfId="7"/>
    <cellStyle name="40% - Colore 2 2" xfId="8"/>
    <cellStyle name="40% - Colore 3 2" xfId="9"/>
    <cellStyle name="40% - Colore 4 2" xfId="10"/>
    <cellStyle name="40% - Colore 5 2" xfId="11"/>
    <cellStyle name="40% - Colore 6 2" xfId="12"/>
    <cellStyle name="Collegamento ipertestuale" xfId="81" builtinId="8"/>
    <cellStyle name="Euro" xfId="13"/>
    <cellStyle name="Migliaia" xfId="14" builtinId="3"/>
    <cellStyle name="Migliaia (0)_020020vINC" xfId="15"/>
    <cellStyle name="Migliaia [0] 2" xfId="16"/>
    <cellStyle name="Migliaia [0] 3" xfId="17"/>
    <cellStyle name="Migliaia [0] 3 2" xfId="72"/>
    <cellStyle name="Migliaia [0] 4" xfId="18"/>
    <cellStyle name="Migliaia [0] 4 2" xfId="73"/>
    <cellStyle name="Migliaia 2" xfId="19"/>
    <cellStyle name="Migliaia 2 2" xfId="74"/>
    <cellStyle name="Migliaia 3" xfId="20"/>
    <cellStyle name="Migliaia 3 2" xfId="75"/>
    <cellStyle name="Migliaia 4" xfId="21"/>
    <cellStyle name="Migliaia 4 2" xfId="76"/>
    <cellStyle name="Migliaia 5" xfId="71"/>
    <cellStyle name="Migliaia 6" xfId="80"/>
    <cellStyle name="Migliaia 7" xfId="70"/>
    <cellStyle name="NewStyle" xfId="22"/>
    <cellStyle name="Normal_IT" xfId="23"/>
    <cellStyle name="Normale" xfId="0" builtinId="0"/>
    <cellStyle name="Normale 11" xfId="24"/>
    <cellStyle name="Normale 2" xfId="25"/>
    <cellStyle name="Normale 2 2" xfId="26"/>
    <cellStyle name="Normale 2 3" xfId="27"/>
    <cellStyle name="Normale 2 4" xfId="28"/>
    <cellStyle name="Normale 2 5" xfId="29"/>
    <cellStyle name="Normale 2 5 2" xfId="30"/>
    <cellStyle name="Normale 3" xfId="31"/>
    <cellStyle name="Normale 3 2" xfId="32"/>
    <cellStyle name="Normale 3 3" xfId="33"/>
    <cellStyle name="Normale 3 3 2" xfId="34"/>
    <cellStyle name="Normale 3 4" xfId="35"/>
    <cellStyle name="Normale 4" xfId="36"/>
    <cellStyle name="Normale 4 2" xfId="37"/>
    <cellStyle name="Normale 4 2 2" xfId="38"/>
    <cellStyle name="Normale 4 3" xfId="39"/>
    <cellStyle name="Normale 5" xfId="40"/>
    <cellStyle name="Normale 5 2" xfId="41"/>
    <cellStyle name="Normale 6" xfId="42"/>
    <cellStyle name="Normale 6 2" xfId="43"/>
    <cellStyle name="Normale 6 2 2" xfId="44"/>
    <cellStyle name="Normale 6 2_Copia di C10F_Sgs_revfe_1" xfId="45"/>
    <cellStyle name="Normale 6 3" xfId="46"/>
    <cellStyle name="Normale 6 4" xfId="47"/>
    <cellStyle name="Normale 6 5" xfId="78"/>
    <cellStyle name="Normale 6 6" xfId="77"/>
    <cellStyle name="Normale 6 7" xfId="79"/>
    <cellStyle name="Normale 7" xfId="48"/>
    <cellStyle name="Normale 7 2" xfId="49"/>
    <cellStyle name="Normale 8" xfId="50"/>
    <cellStyle name="Normale 8 2" xfId="51"/>
    <cellStyle name="Normale_Tav 9.1" xfId="69"/>
    <cellStyle name="Normale_VOLUME" xfId="52"/>
    <cellStyle name="Nota 2" xfId="53"/>
    <cellStyle name="Nota 2 2" xfId="54"/>
    <cellStyle name="Nota 2 2 2" xfId="55"/>
    <cellStyle name="Nota 2 3" xfId="56"/>
    <cellStyle name="Nuovo" xfId="57"/>
    <cellStyle name="Nuovo 2" xfId="58"/>
    <cellStyle name="Percentuale 2" xfId="59"/>
    <cellStyle name="Percentuale 3" xfId="60"/>
    <cellStyle name="Standard" xfId="61"/>
    <cellStyle name="T_fiancata" xfId="62"/>
    <cellStyle name="T_fiancata_pop_2012" xfId="63"/>
    <cellStyle name="T_fiancata_S01I03T12p0_2013" xfId="64"/>
    <cellStyle name="T_intero" xfId="65"/>
    <cellStyle name="T_intestazione bassa" xfId="66"/>
    <cellStyle name="T_intestazione bassa_S01I03T12p0_2013" xfId="67"/>
    <cellStyle name="Valuta (0)_020020vINC" xfId="68"/>
  </cellStyles>
  <dxfs count="0"/>
  <tableStyles count="0" defaultTableStyle="TableStyleMedium9" defaultPivotStyle="PivotStyleLight16"/>
  <colors>
    <mruColors>
      <color rgb="FF53822C"/>
      <color rgb="FF0032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5.1713217817035924E-2"/>
          <c:w val="0.9447145669291338"/>
          <c:h val="0.636577413108310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62C-4E2F-B22E-2DE056A59E1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62C-4E2F-B22E-2DE056A59E1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62C-4E2F-B22E-2DE056A59E18}"/>
              </c:ext>
            </c:extLst>
          </c:dPt>
          <c:dPt>
            <c:idx val="14"/>
            <c:invertIfNegative val="0"/>
            <c:bubble3D val="0"/>
            <c:spPr>
              <a:solidFill>
                <a:srgbClr val="00324B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62C-4E2F-B22E-2DE056A59E18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62C-4E2F-B22E-2DE056A59E18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B62C-4E2F-B22E-2DE056A59E18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62C-4E2F-B22E-2DE056A59E18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62C-4E2F-B22E-2DE056A59E18}"/>
              </c:ext>
            </c:extLst>
          </c:dPt>
          <c:dPt>
            <c:idx val="19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5-2234-4D34-92FF-051D2FC55980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0AC-449B-B0B9-2271414F4A4D}"/>
              </c:ext>
            </c:extLst>
          </c:dPt>
          <c:dPt>
            <c:idx val="2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6-2234-4D34-92FF-051D2FC55980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B62C-4E2F-B22E-2DE056A59E18}"/>
              </c:ext>
            </c:extLst>
          </c:dPt>
          <c:dPt>
            <c:idx val="24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A-3763-481A-A1D2-782D06035F84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B62C-4E2F-B22E-2DE056A59E18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B62C-4E2F-B22E-2DE056A59E18}"/>
              </c:ext>
            </c:extLst>
          </c:dPt>
          <c:dPt>
            <c:idx val="2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B62C-4E2F-B22E-2DE056A59E18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B62C-4E2F-B22E-2DE056A59E18}"/>
              </c:ext>
            </c:extLst>
          </c:dPt>
          <c:dPt>
            <c:idx val="29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12-B62C-4E2F-B22E-2DE056A59E18}"/>
              </c:ext>
            </c:extLst>
          </c:dPt>
          <c:dPt>
            <c:idx val="3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7-2234-4D34-92FF-051D2FC55980}"/>
              </c:ext>
            </c:extLst>
          </c:dPt>
          <c:dPt>
            <c:idx val="3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4-B62C-4E2F-B22E-2DE056A59E18}"/>
              </c:ext>
            </c:extLst>
          </c:dPt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Malta</c:v>
                </c:pt>
                <c:pt idx="2">
                  <c:v>Svezia</c:v>
                </c:pt>
                <c:pt idx="3">
                  <c:v>Germania</c:v>
                </c:pt>
                <c:pt idx="4">
                  <c:v>Danimarca</c:v>
                </c:pt>
                <c:pt idx="5">
                  <c:v>Estonia</c:v>
                </c:pt>
                <c:pt idx="6">
                  <c:v>Repubblica Ceca</c:v>
                </c:pt>
                <c:pt idx="7">
                  <c:v>Ungheria</c:v>
                </c:pt>
                <c:pt idx="8">
                  <c:v>Cipro</c:v>
                </c:pt>
                <c:pt idx="9">
                  <c:v>Austria</c:v>
                </c:pt>
                <c:pt idx="10">
                  <c:v>Irlanda</c:v>
                </c:pt>
                <c:pt idx="11">
                  <c:v>Finlandia</c:v>
                </c:pt>
                <c:pt idx="12">
                  <c:v>Lituania</c:v>
                </c:pt>
                <c:pt idx="13">
                  <c:v>Portogallo</c:v>
                </c:pt>
                <c:pt idx="14">
                  <c:v>Slovenia</c:v>
                </c:pt>
                <c:pt idx="15">
                  <c:v>Polonia</c:v>
                </c:pt>
                <c:pt idx="16">
                  <c:v>Slovacchia</c:v>
                </c:pt>
                <c:pt idx="17">
                  <c:v>Lettonia</c:v>
                </c:pt>
                <c:pt idx="18">
                  <c:v>Bulgaria</c:v>
                </c:pt>
                <c:pt idx="19">
                  <c:v>IT Nord-est</c:v>
                </c:pt>
                <c:pt idx="20">
                  <c:v>Lussemburgo</c:v>
                </c:pt>
                <c:pt idx="21">
                  <c:v>IT Nord-ovest</c:v>
                </c:pt>
                <c:pt idx="22">
                  <c:v>Francia</c:v>
                </c:pt>
                <c:pt idx="23">
                  <c:v>Belgio</c:v>
                </c:pt>
                <c:pt idx="24">
                  <c:v>IT Centro</c:v>
                </c:pt>
                <c:pt idx="25">
                  <c:v>Croazia</c:v>
                </c:pt>
                <c:pt idx="26">
                  <c:v>Spagna</c:v>
                </c:pt>
                <c:pt idx="27">
                  <c:v>Romania</c:v>
                </c:pt>
                <c:pt idx="28">
                  <c:v>Grecia</c:v>
                </c:pt>
                <c:pt idx="29">
                  <c:v>ITALIA</c:v>
                </c:pt>
                <c:pt idx="30">
                  <c:v>IT Mezzogiorno</c:v>
                </c:pt>
              </c:strCache>
            </c:strRef>
          </c:cat>
          <c:val>
            <c:numRef>
              <c:f>'8.1 - dati'!$B$10:$B$40</c:f>
              <c:numCache>
                <c:formatCode>0.0</c:formatCode>
                <c:ptCount val="31"/>
                <c:pt idx="0">
                  <c:v>82.4</c:v>
                </c:pt>
                <c:pt idx="1">
                  <c:v>78.2</c:v>
                </c:pt>
                <c:pt idx="2">
                  <c:v>77.400000000000006</c:v>
                </c:pt>
                <c:pt idx="3">
                  <c:v>77.2</c:v>
                </c:pt>
                <c:pt idx="4">
                  <c:v>76.599999999999994</c:v>
                </c:pt>
                <c:pt idx="5">
                  <c:v>76.2</c:v>
                </c:pt>
                <c:pt idx="6">
                  <c:v>75.099999999999994</c:v>
                </c:pt>
                <c:pt idx="7">
                  <c:v>74.8</c:v>
                </c:pt>
                <c:pt idx="8">
                  <c:v>74.099999999999994</c:v>
                </c:pt>
                <c:pt idx="9">
                  <c:v>74.099999999999994</c:v>
                </c:pt>
                <c:pt idx="10">
                  <c:v>74</c:v>
                </c:pt>
                <c:pt idx="11">
                  <c:v>74</c:v>
                </c:pt>
                <c:pt idx="12">
                  <c:v>73.2</c:v>
                </c:pt>
                <c:pt idx="13">
                  <c:v>72.5</c:v>
                </c:pt>
                <c:pt idx="14">
                  <c:v>72.5</c:v>
                </c:pt>
                <c:pt idx="15">
                  <c:v>72.400000000000006</c:v>
                </c:pt>
                <c:pt idx="16">
                  <c:v>72</c:v>
                </c:pt>
                <c:pt idx="17">
                  <c:v>71.400000000000006</c:v>
                </c:pt>
                <c:pt idx="18">
                  <c:v>70.7</c:v>
                </c:pt>
                <c:pt idx="19">
                  <c:v>70.521348000000003</c:v>
                </c:pt>
                <c:pt idx="20">
                  <c:v>70.3</c:v>
                </c:pt>
                <c:pt idx="21">
                  <c:v>68.555835000000002</c:v>
                </c:pt>
                <c:pt idx="22">
                  <c:v>68.400000000000006</c:v>
                </c:pt>
                <c:pt idx="23">
                  <c:v>66.599999999999994</c:v>
                </c:pt>
                <c:pt idx="24">
                  <c:v>65.858166999999995</c:v>
                </c:pt>
                <c:pt idx="25">
                  <c:v>65.7</c:v>
                </c:pt>
                <c:pt idx="26">
                  <c:v>65.3</c:v>
                </c:pt>
                <c:pt idx="27">
                  <c:v>63</c:v>
                </c:pt>
                <c:pt idx="28">
                  <c:v>61.8</c:v>
                </c:pt>
                <c:pt idx="29">
                  <c:v>61.5</c:v>
                </c:pt>
                <c:pt idx="30">
                  <c:v>48.228088999999997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62C-4E2F-B22E-2DE056A59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071504"/>
        <c:axId val="712065344"/>
      </c:barChart>
      <c:lineChart>
        <c:grouping val="standard"/>
        <c:varyColors val="0"/>
        <c:ser>
          <c:idx val="1"/>
          <c:order val="1"/>
          <c:tx>
            <c:v>Eu28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Malta</c:v>
                </c:pt>
                <c:pt idx="2">
                  <c:v>Svezia</c:v>
                </c:pt>
                <c:pt idx="3">
                  <c:v>Germania</c:v>
                </c:pt>
                <c:pt idx="4">
                  <c:v>Danimarca</c:v>
                </c:pt>
                <c:pt idx="5">
                  <c:v>Estonia</c:v>
                </c:pt>
                <c:pt idx="6">
                  <c:v>Repubblica Ceca</c:v>
                </c:pt>
                <c:pt idx="7">
                  <c:v>Ungheria</c:v>
                </c:pt>
                <c:pt idx="8">
                  <c:v>Cipro</c:v>
                </c:pt>
                <c:pt idx="9">
                  <c:v>Austria</c:v>
                </c:pt>
                <c:pt idx="10">
                  <c:v>Irlanda</c:v>
                </c:pt>
                <c:pt idx="11">
                  <c:v>Finlandia</c:v>
                </c:pt>
                <c:pt idx="12">
                  <c:v>Lituania</c:v>
                </c:pt>
                <c:pt idx="13">
                  <c:v>Portogallo</c:v>
                </c:pt>
                <c:pt idx="14">
                  <c:v>Slovenia</c:v>
                </c:pt>
                <c:pt idx="15">
                  <c:v>Polonia</c:v>
                </c:pt>
                <c:pt idx="16">
                  <c:v>Slovacchia</c:v>
                </c:pt>
                <c:pt idx="17">
                  <c:v>Lettonia</c:v>
                </c:pt>
                <c:pt idx="18">
                  <c:v>Bulgaria</c:v>
                </c:pt>
                <c:pt idx="19">
                  <c:v>IT Nord-est</c:v>
                </c:pt>
                <c:pt idx="20">
                  <c:v>Lussemburgo</c:v>
                </c:pt>
                <c:pt idx="21">
                  <c:v>IT Nord-ovest</c:v>
                </c:pt>
                <c:pt idx="22">
                  <c:v>Francia</c:v>
                </c:pt>
                <c:pt idx="23">
                  <c:v>Belgio</c:v>
                </c:pt>
                <c:pt idx="24">
                  <c:v>IT Centro</c:v>
                </c:pt>
                <c:pt idx="25">
                  <c:v>Croazia</c:v>
                </c:pt>
                <c:pt idx="26">
                  <c:v>Spagna</c:v>
                </c:pt>
                <c:pt idx="27">
                  <c:v>Romania</c:v>
                </c:pt>
                <c:pt idx="28">
                  <c:v>Grecia</c:v>
                </c:pt>
                <c:pt idx="29">
                  <c:v>ITALIA</c:v>
                </c:pt>
                <c:pt idx="30">
                  <c:v>IT Mezzogiorno</c:v>
                </c:pt>
              </c:strCache>
            </c:strRef>
          </c:cat>
          <c:val>
            <c:numRef>
              <c:f>'8.1 - dati'!$C$10:$C$40</c:f>
              <c:numCache>
                <c:formatCode>0.0</c:formatCode>
                <c:ptCount val="31"/>
                <c:pt idx="0">
                  <c:v>69.8</c:v>
                </c:pt>
                <c:pt idx="1">
                  <c:v>69.8</c:v>
                </c:pt>
                <c:pt idx="2">
                  <c:v>69.8</c:v>
                </c:pt>
                <c:pt idx="3">
                  <c:v>69.8</c:v>
                </c:pt>
                <c:pt idx="4">
                  <c:v>69.8</c:v>
                </c:pt>
                <c:pt idx="5">
                  <c:v>69.8</c:v>
                </c:pt>
                <c:pt idx="6">
                  <c:v>69.8</c:v>
                </c:pt>
                <c:pt idx="7">
                  <c:v>69.8</c:v>
                </c:pt>
                <c:pt idx="8">
                  <c:v>69.8</c:v>
                </c:pt>
                <c:pt idx="9">
                  <c:v>69.8</c:v>
                </c:pt>
                <c:pt idx="10">
                  <c:v>69.8</c:v>
                </c:pt>
                <c:pt idx="11">
                  <c:v>69.8</c:v>
                </c:pt>
                <c:pt idx="12">
                  <c:v>69.8</c:v>
                </c:pt>
                <c:pt idx="13">
                  <c:v>69.8</c:v>
                </c:pt>
                <c:pt idx="14">
                  <c:v>69.8</c:v>
                </c:pt>
                <c:pt idx="15">
                  <c:v>69.8</c:v>
                </c:pt>
                <c:pt idx="16">
                  <c:v>69.8</c:v>
                </c:pt>
                <c:pt idx="17">
                  <c:v>69.8</c:v>
                </c:pt>
                <c:pt idx="18">
                  <c:v>69.8</c:v>
                </c:pt>
                <c:pt idx="19">
                  <c:v>69.8</c:v>
                </c:pt>
                <c:pt idx="20">
                  <c:v>69.8</c:v>
                </c:pt>
                <c:pt idx="21">
                  <c:v>69.8</c:v>
                </c:pt>
                <c:pt idx="22">
                  <c:v>69.8</c:v>
                </c:pt>
                <c:pt idx="23">
                  <c:v>69.8</c:v>
                </c:pt>
                <c:pt idx="24">
                  <c:v>69.8</c:v>
                </c:pt>
                <c:pt idx="25">
                  <c:v>69.8</c:v>
                </c:pt>
                <c:pt idx="26">
                  <c:v>69.8</c:v>
                </c:pt>
                <c:pt idx="27">
                  <c:v>69.8</c:v>
                </c:pt>
                <c:pt idx="28">
                  <c:v>69.8</c:v>
                </c:pt>
                <c:pt idx="29">
                  <c:v>69.8</c:v>
                </c:pt>
                <c:pt idx="30">
                  <c:v>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B62C-4E2F-B22E-2DE056A59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071504"/>
        <c:axId val="712065344"/>
      </c:lineChart>
      <c:catAx>
        <c:axId val="71207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65344"/>
        <c:crosses val="autoZero"/>
        <c:auto val="1"/>
        <c:lblAlgn val="ctr"/>
        <c:lblOffset val="100"/>
        <c:noMultiLvlLbl val="0"/>
      </c:catAx>
      <c:valAx>
        <c:axId val="71206534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2.7222222222222221E-2"/>
          <c:y val="0.18124564270152504"/>
          <c:w val="0.94555555555555559"/>
          <c:h val="0.74161220043572984"/>
        </c:manualLayout>
      </c:layout>
      <c:doughnutChart>
        <c:varyColors val="1"/>
        <c:ser>
          <c:idx val="0"/>
          <c:order val="0"/>
          <c:tx>
            <c:strRef>
              <c:f>'8.6 - dati '!$A$10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722C-45FD-AC4C-F2CA380C229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722C-45FD-AC4C-F2CA380C229E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2C-45FD-AC4C-F2CA380C229E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2C-45FD-AC4C-F2CA380C229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 '!$B$10:$C$10</c:f>
              <c:numCache>
                <c:formatCode>#,##0.0</c:formatCode>
                <c:ptCount val="2"/>
                <c:pt idx="0">
                  <c:v>89.526128850690284</c:v>
                </c:pt>
                <c:pt idx="1">
                  <c:v>10.473871149309705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2C-45FD-AC4C-F2CA380C2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124564270152507"/>
          <c:w val="0.96319444444444446"/>
          <c:h val="0.75544662309368193"/>
        </c:manualLayout>
      </c:layout>
      <c:doughnutChart>
        <c:varyColors val="1"/>
        <c:ser>
          <c:idx val="0"/>
          <c:order val="0"/>
          <c:tx>
            <c:strRef>
              <c:f>'8.6 - dati '!$A$11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B411-42CB-ADFA-BE2646DA787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B411-42CB-ADFA-BE2646DA7879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11-42CB-ADFA-BE2646DA7879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411-42CB-ADFA-BE2646DA787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 '!$B$11:$C$11</c:f>
              <c:numCache>
                <c:formatCode>#,##0.0</c:formatCode>
                <c:ptCount val="2"/>
                <c:pt idx="0">
                  <c:v>66.374059012835559</c:v>
                </c:pt>
                <c:pt idx="1">
                  <c:v>33.625940987164441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11-42CB-ADFA-BE2646DA7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>
        <c:manualLayout>
          <c:xMode val="edge"/>
          <c:yMode val="edge"/>
          <c:x val="0.11681684119381983"/>
          <c:y val="0"/>
        </c:manualLayout>
      </c:layout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7638888888888888E-2"/>
          <c:y val="0.1944673202614379"/>
          <c:w val="0.96563958333333333"/>
          <c:h val="0.75736437908496734"/>
        </c:manualLayout>
      </c:layout>
      <c:doughnutChart>
        <c:varyColors val="1"/>
        <c:ser>
          <c:idx val="0"/>
          <c:order val="0"/>
          <c:tx>
            <c:strRef>
              <c:f>'8.6 - dati '!$A$12</c:f>
              <c:strCache>
                <c:ptCount val="1"/>
                <c:pt idx="0">
                  <c:v>Commercio, trasporto e magazzinaggio, alloggio e ristorazione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EE95-4390-83FD-9977D89C185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EE95-4390-83FD-9977D89C1850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95-4390-83FD-9977D89C1850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95-4390-83FD-9977D89C185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 '!$B$12:$C$12</c:f>
              <c:numCache>
                <c:formatCode>#,##0.0</c:formatCode>
                <c:ptCount val="2"/>
                <c:pt idx="0">
                  <c:v>72.771977628140093</c:v>
                </c:pt>
                <c:pt idx="1">
                  <c:v>27.228022371859907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95-4390-83FD-9977D89C1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034694989106753"/>
          <c:w val="0.97277777777777774"/>
          <c:h val="0.76296296296296295"/>
        </c:manualLayout>
      </c:layout>
      <c:doughnutChart>
        <c:varyColors val="1"/>
        <c:ser>
          <c:idx val="0"/>
          <c:order val="0"/>
          <c:tx>
            <c:strRef>
              <c:f>'8.6 - dati '!$A$13</c:f>
              <c:strCache>
                <c:ptCount val="1"/>
                <c:pt idx="0">
                  <c:v>Altri servizi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7273-4D9F-A651-3D15CA9CB32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7273-4D9F-A651-3D15CA9CB32A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73-4D9F-A651-3D15CA9CB32A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73-4D9F-A651-3D15CA9CB32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 '!$B$13:$C$13</c:f>
              <c:numCache>
                <c:formatCode>#,##0.0</c:formatCode>
                <c:ptCount val="2"/>
                <c:pt idx="0">
                  <c:v>65.79990308933499</c:v>
                </c:pt>
                <c:pt idx="1">
                  <c:v>34.20009691066501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73-4D9F-A651-3D15CA9CB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.18816285403050112"/>
          <c:w val="0.98965277777777783"/>
          <c:h val="0.77619825708061008"/>
        </c:manualLayout>
      </c:layout>
      <c:doughnutChart>
        <c:varyColors val="1"/>
        <c:ser>
          <c:idx val="0"/>
          <c:order val="0"/>
          <c:tx>
            <c:strRef>
              <c:f>'8.6 - dati '!$A$14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EE93-4ADF-BC22-FD95850D39B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EE93-4ADF-BC22-FD95850D39BF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93-4ADF-BC22-FD95850D39BF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93-4ADF-BC22-FD95850D39B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 '!$B$14:$C$14</c:f>
              <c:numCache>
                <c:formatCode>#,##0.0</c:formatCode>
                <c:ptCount val="2"/>
                <c:pt idx="0">
                  <c:v>73.605426260223865</c:v>
                </c:pt>
                <c:pt idx="1">
                  <c:v>26.394573739776146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93-4ADF-BC22-FD95850D3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59011373578303"/>
          <c:y val="5.5555555555555552E-2"/>
          <c:w val="0.73751399825021868"/>
          <c:h val="0.7671981627296587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'8.7 - dati'!$B$8</c:f>
              <c:strCache>
                <c:ptCount val="1"/>
                <c:pt idx="0">
                  <c:v>Operai</c:v>
                </c:pt>
              </c:strCache>
            </c:strRef>
          </c:tx>
          <c:spPr>
            <a:solidFill>
              <a:srgbClr val="803926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dati'!$B$9:$B$13</c:f>
              <c:numCache>
                <c:formatCode>0.0</c:formatCode>
                <c:ptCount val="5"/>
                <c:pt idx="0">
                  <c:v>39.412502201606266</c:v>
                </c:pt>
                <c:pt idx="1">
                  <c:v>58.287649506251938</c:v>
                </c:pt>
                <c:pt idx="2">
                  <c:v>64.06443150302708</c:v>
                </c:pt>
                <c:pt idx="3">
                  <c:v>74.804286983155748</c:v>
                </c:pt>
                <c:pt idx="4">
                  <c:v>55.305170519288474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7-4610-BE45-4F7E7658B03D}"/>
            </c:ext>
          </c:extLst>
        </c:ser>
        <c:ser>
          <c:idx val="1"/>
          <c:order val="1"/>
          <c:tx>
            <c:strRef>
              <c:f>'8.7 - dati'!$C$8</c:f>
              <c:strCache>
                <c:ptCount val="1"/>
                <c:pt idx="0">
                  <c:v>Impiegati</c:v>
                </c:pt>
              </c:strCache>
            </c:strRef>
          </c:tx>
          <c:spPr>
            <a:solidFill>
              <a:srgbClr val="AE4E34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dati'!$C$9:$C$13</c:f>
              <c:numCache>
                <c:formatCode>0.0</c:formatCode>
                <c:ptCount val="5"/>
                <c:pt idx="0">
                  <c:v>49.381989033978229</c:v>
                </c:pt>
                <c:pt idx="1">
                  <c:v>33.788213357945175</c:v>
                </c:pt>
                <c:pt idx="2">
                  <c:v>28.131462410667623</c:v>
                </c:pt>
                <c:pt idx="3">
                  <c:v>18.159237452962842</c:v>
                </c:pt>
                <c:pt idx="4">
                  <c:v>35.85352152392116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A7-4610-BE45-4F7E7658B03D}"/>
            </c:ext>
          </c:extLst>
        </c:ser>
        <c:ser>
          <c:idx val="2"/>
          <c:order val="2"/>
          <c:tx>
            <c:strRef>
              <c:f>'8.7 - dati'!$D$8</c:f>
              <c:strCache>
                <c:ptCount val="1"/>
                <c:pt idx="0">
                  <c:v>Quadri e dirigenti</c:v>
                </c:pt>
              </c:strCache>
            </c:strRef>
          </c:tx>
          <c:spPr>
            <a:solidFill>
              <a:srgbClr val="D58671"/>
            </a:solidFill>
          </c:spPr>
          <c:invertIfNegative val="0"/>
          <c:dLbls>
            <c:dLbl>
              <c:idx val="3"/>
              <c:layout>
                <c:manualLayout>
                  <c:x val="-5.449166888888269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8A7-4610-BE45-4F7E7658B03D}"/>
                </c:ext>
              </c:extLst>
            </c:dLbl>
            <c:dLbl>
              <c:idx val="4"/>
              <c:layout>
                <c:manualLayout>
                  <c:x val="-5.87480260178410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8A7-4610-BE45-4F7E7658B03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dati'!$D$9:$D$13</c:f>
              <c:numCache>
                <c:formatCode>0.0</c:formatCode>
                <c:ptCount val="5"/>
                <c:pt idx="0">
                  <c:v>7.0253366833843787</c:v>
                </c:pt>
                <c:pt idx="1">
                  <c:v>2.5747009237805991</c:v>
                </c:pt>
                <c:pt idx="2">
                  <c:v>4.1511035522852113</c:v>
                </c:pt>
                <c:pt idx="3">
                  <c:v>1.0732132534497743</c:v>
                </c:pt>
                <c:pt idx="4">
                  <c:v>4.2763495014863961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A7-4610-BE45-4F7E7658B03D}"/>
            </c:ext>
          </c:extLst>
        </c:ser>
        <c:ser>
          <c:idx val="3"/>
          <c:order val="3"/>
          <c:tx>
            <c:strRef>
              <c:f>'8.7 - dati'!$E$8</c:f>
              <c:strCache>
                <c:ptCount val="1"/>
                <c:pt idx="0">
                  <c:v>Altri dipendenti  (b)</c:v>
                </c:pt>
              </c:strCache>
            </c:strRef>
          </c:tx>
          <c:spPr>
            <a:solidFill>
              <a:srgbClr val="EAC3B8"/>
            </a:solidFill>
          </c:spPr>
          <c:invertIfNegative val="0"/>
          <c:dLbls>
            <c:dLbl>
              <c:idx val="0"/>
              <c:layout>
                <c:manualLayout>
                  <c:x val="1.4888668586175035E-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8A7-4610-BE45-4F7E7658B03D}"/>
                </c:ext>
              </c:extLst>
            </c:dLbl>
            <c:dLbl>
              <c:idx val="2"/>
              <c:layout>
                <c:manualLayout>
                  <c:x val="4.770380903201557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8A7-4610-BE45-4F7E7658B03D}"/>
                </c:ext>
              </c:extLst>
            </c:dLbl>
            <c:dLbl>
              <c:idx val="4"/>
              <c:layout>
                <c:manualLayout>
                  <c:x val="5.275608778135883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8A7-4610-BE45-4F7E7658B03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dati'!$E$9:$E$13</c:f>
              <c:numCache>
                <c:formatCode>0.0</c:formatCode>
                <c:ptCount val="5"/>
                <c:pt idx="0">
                  <c:v>4.1801720810311371</c:v>
                </c:pt>
                <c:pt idx="1">
                  <c:v>5.3494362120222938</c:v>
                </c:pt>
                <c:pt idx="2">
                  <c:v>3.6530025340200973</c:v>
                </c:pt>
                <c:pt idx="3">
                  <c:v>5.9632623104316211</c:v>
                </c:pt>
                <c:pt idx="4">
                  <c:v>4.5649584553039819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A7-4610-BE45-4F7E7658B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721996048"/>
        <c:axId val="721996608"/>
      </c:barChart>
      <c:catAx>
        <c:axId val="7219960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721996608"/>
        <c:crosses val="autoZero"/>
        <c:auto val="1"/>
        <c:lblAlgn val="ctr"/>
        <c:lblOffset val="100"/>
        <c:noMultiLvlLbl val="0"/>
      </c:catAx>
      <c:valAx>
        <c:axId val="721996608"/>
        <c:scaling>
          <c:orientation val="minMax"/>
          <c:max val="10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721996048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3111570428696413"/>
          <c:y val="0.91786198600174973"/>
          <c:w val="0.63221303587051614"/>
          <c:h val="6.3619495479731697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63473315835521E-2"/>
          <c:y val="3.2407407407407406E-2"/>
          <c:w val="0.91187073490813653"/>
          <c:h val="0.90489173228346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'8.8 - dati'!$A$11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247-4903-86D7-73EF24B67771}"/>
              </c:ext>
            </c:extLst>
          </c:dPt>
          <c:dPt>
            <c:idx val="2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247-4903-86D7-73EF24B67771}"/>
              </c:ext>
            </c:extLst>
          </c:dPt>
          <c:dPt>
            <c:idx val="3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247-4903-86D7-73EF24B67771}"/>
              </c:ext>
            </c:extLst>
          </c:dPt>
          <c:dLbls>
            <c:dLbl>
              <c:idx val="0"/>
              <c:layout>
                <c:manualLayout>
                  <c:x val="1.709528798170628E-3"/>
                  <c:y val="1.6283524904214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247-4903-86D7-73EF24B67771}"/>
                </c:ext>
              </c:extLst>
            </c:dLbl>
            <c:dLbl>
              <c:idx val="1"/>
              <c:layout>
                <c:manualLayout>
                  <c:x val="-4.013157153639057E-3"/>
                  <c:y val="1.1494252873563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47-4903-86D7-73EF24B67771}"/>
                </c:ext>
              </c:extLst>
            </c:dLbl>
            <c:dLbl>
              <c:idx val="2"/>
              <c:layout>
                <c:manualLayout>
                  <c:x val="-3.5123291991934484E-3"/>
                  <c:y val="1.6602558300902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47-4903-86D7-73EF24B67771}"/>
                </c:ext>
              </c:extLst>
            </c:dLbl>
            <c:dLbl>
              <c:idx val="3"/>
              <c:layout>
                <c:manualLayout>
                  <c:x val="-1.0516711162176641E-3"/>
                  <c:y val="9.5785440613026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47-4903-86D7-73EF24B6777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dati'!$B$11:$E$11</c:f>
              <c:numCache>
                <c:formatCode>#,##0.0</c:formatCode>
                <c:ptCount val="4"/>
                <c:pt idx="0">
                  <c:v>40.195034346379607</c:v>
                </c:pt>
                <c:pt idx="1">
                  <c:v>17.254111447186585</c:v>
                </c:pt>
                <c:pt idx="2">
                  <c:v>32.792160149772634</c:v>
                </c:pt>
                <c:pt idx="3">
                  <c:v>15.635481463892614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247-4903-86D7-73EF24B67771}"/>
            </c:ext>
          </c:extLst>
        </c:ser>
        <c:ser>
          <c:idx val="1"/>
          <c:order val="1"/>
          <c:tx>
            <c:strRef>
              <c:f>'8.8 - dati'!$A$12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1.58869203849518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247-4903-86D7-73EF24B67771}"/>
                </c:ext>
              </c:extLst>
            </c:dLbl>
            <c:dLbl>
              <c:idx val="1"/>
              <c:layout>
                <c:manualLayout>
                  <c:x val="0"/>
                  <c:y val="1.4764144065325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247-4903-86D7-73EF24B67771}"/>
                </c:ext>
              </c:extLst>
            </c:dLbl>
            <c:dLbl>
              <c:idx val="2"/>
              <c:layout>
                <c:manualLayout>
                  <c:x val="0"/>
                  <c:y val="1.83282298046078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247-4903-86D7-73EF24B67771}"/>
                </c:ext>
              </c:extLst>
            </c:dLbl>
            <c:dLbl>
              <c:idx val="3"/>
              <c:layout>
                <c:manualLayout>
                  <c:x val="0"/>
                  <c:y val="1.39304461942257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247-4903-86D7-73EF24B6777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dati'!$B$12:$E$12</c:f>
              <c:numCache>
                <c:formatCode>#,##0.0</c:formatCode>
                <c:ptCount val="4"/>
                <c:pt idx="0">
                  <c:v>32.158462812431928</c:v>
                </c:pt>
                <c:pt idx="1">
                  <c:v>5.4872539256674697</c:v>
                </c:pt>
                <c:pt idx="2">
                  <c:v>53.736260353569385</c:v>
                </c:pt>
                <c:pt idx="3">
                  <c:v>8.1913222246483972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247-4903-86D7-73EF24B67771}"/>
            </c:ext>
          </c:extLst>
        </c:ser>
        <c:ser>
          <c:idx val="2"/>
          <c:order val="2"/>
          <c:tx>
            <c:strRef>
              <c:f>'8.8 - dati'!$A$13</c:f>
              <c:strCache>
                <c:ptCount val="1"/>
                <c:pt idx="0">
                  <c:v>Lavoratori esterni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layout>
                <c:manualLayout>
                  <c:x val="-2.7777777777777779E-3"/>
                  <c:y val="1.55052493438320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247-4903-86D7-73EF24B67771}"/>
                </c:ext>
              </c:extLst>
            </c:dLbl>
            <c:dLbl>
              <c:idx val="1"/>
              <c:layout>
                <c:manualLayout>
                  <c:x val="0"/>
                  <c:y val="1.64461213181685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247-4903-86D7-73EF24B67771}"/>
                </c:ext>
              </c:extLst>
            </c:dLbl>
            <c:dLbl>
              <c:idx val="2"/>
              <c:layout>
                <c:manualLayout>
                  <c:x val="0"/>
                  <c:y val="9.3190937339729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247-4903-86D7-73EF24B67771}"/>
                </c:ext>
              </c:extLst>
            </c:dLbl>
            <c:dLbl>
              <c:idx val="3"/>
              <c:layout>
                <c:manualLayout>
                  <c:x val="-2.777777777777676E-3"/>
                  <c:y val="1.69561096529600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247-4903-86D7-73EF24B6777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dati'!$B$13:$E$13</c:f>
              <c:numCache>
                <c:formatCode>#,##0.0</c:formatCode>
                <c:ptCount val="4"/>
                <c:pt idx="0">
                  <c:v>38.796369173204859</c:v>
                </c:pt>
                <c:pt idx="1">
                  <c:v>11.874326774168006</c:v>
                </c:pt>
                <c:pt idx="2">
                  <c:v>50.914018744689862</c:v>
                </c:pt>
                <c:pt idx="3">
                  <c:v>7.3160567392772604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247-4903-86D7-73EF24B67771}"/>
            </c:ext>
          </c:extLst>
        </c:ser>
        <c:ser>
          <c:idx val="3"/>
          <c:order val="3"/>
          <c:tx>
            <c:strRef>
              <c:f>'8.8 - dati'!$A$14</c:f>
              <c:strCache>
                <c:ptCount val="1"/>
                <c:pt idx="0">
                  <c:v>Lavoratori temporanei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dLbl>
              <c:idx val="0"/>
              <c:layout>
                <c:manualLayout>
                  <c:x val="5.8058193369605621E-3"/>
                  <c:y val="2.01711316257881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247-4903-86D7-73EF24B67771}"/>
                </c:ext>
              </c:extLst>
            </c:dLbl>
            <c:dLbl>
              <c:idx val="1"/>
              <c:layout>
                <c:manualLayout>
                  <c:x val="0"/>
                  <c:y val="9.17428424895164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247-4903-86D7-73EF24B67771}"/>
                </c:ext>
              </c:extLst>
            </c:dLbl>
            <c:dLbl>
              <c:idx val="2"/>
              <c:layout>
                <c:manualLayout>
                  <c:x val="0"/>
                  <c:y val="2.28094925634294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247-4903-86D7-73EF24B67771}"/>
                </c:ext>
              </c:extLst>
            </c:dLbl>
            <c:dLbl>
              <c:idx val="3"/>
              <c:layout>
                <c:manualLayout>
                  <c:x val="0"/>
                  <c:y val="1.63185959513681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247-4903-86D7-73EF24B6777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dati'!$B$14:$E$14</c:f>
              <c:numCache>
                <c:formatCode>#,##0.0</c:formatCode>
                <c:ptCount val="4"/>
                <c:pt idx="0">
                  <c:v>38.353485511170788</c:v>
                </c:pt>
                <c:pt idx="1">
                  <c:v>39.305097380188052</c:v>
                </c:pt>
                <c:pt idx="2">
                  <c:v>14.598164820501294</c:v>
                </c:pt>
                <c:pt idx="3">
                  <c:v>29.523129710558226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247-4903-86D7-73EF24B67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22001088"/>
        <c:axId val="722001648"/>
      </c:barChart>
      <c:catAx>
        <c:axId val="72200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1648"/>
        <c:crosses val="autoZero"/>
        <c:auto val="1"/>
        <c:lblAlgn val="ctr"/>
        <c:lblOffset val="100"/>
        <c:noMultiLvlLbl val="0"/>
      </c:catAx>
      <c:valAx>
        <c:axId val="722001648"/>
        <c:scaling>
          <c:orientation val="minMax"/>
          <c:max val="60"/>
        </c:scaling>
        <c:delete val="0"/>
        <c:axPos val="l"/>
        <c:numFmt formatCode="#,##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108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025229015201875"/>
          <c:y val="6.6281541865312512E-3"/>
          <c:w val="0.88010476815398075"/>
          <c:h val="0.1147856517935258"/>
        </c:manualLayout>
      </c:layout>
      <c:overlay val="0"/>
      <c:spPr>
        <a:noFill/>
      </c:spPr>
      <c:txPr>
        <a:bodyPr/>
        <a:lstStyle/>
        <a:p>
          <a:pPr>
            <a:defRPr sz="700" baseline="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598751919021274E-2"/>
          <c:y val="1.4431251649099417E-2"/>
          <c:w val="0.95562262415783461"/>
          <c:h val="0.48866086183671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'8.9 - dati '!$A$15</c:f>
              <c:strCache>
                <c:ptCount val="1"/>
                <c:pt idx="0">
                  <c:v>Diploma di istruzione terziaria, laurea di I livello, diploma accademico di I livello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20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1-F7D4-4E5D-87B9-306B09A1EB11}"/>
              </c:ext>
            </c:extLst>
          </c:dPt>
          <c:dPt>
            <c:idx val="21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3-F7D4-4E5D-87B9-306B09A1EB11}"/>
              </c:ext>
            </c:extLst>
          </c:dPt>
          <c:dPt>
            <c:idx val="22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F7D4-4E5D-87B9-306B09A1EB11}"/>
              </c:ext>
            </c:extLst>
          </c:dPt>
          <c:dPt>
            <c:idx val="2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7-F7D4-4E5D-87B9-306B09A1EB11}"/>
              </c:ext>
            </c:extLst>
          </c:dPt>
          <c:dLbls>
            <c:numFmt formatCode="#,##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'[3]8.9 - dati'!$B$8:$Y$9</c:f>
              <c:multiLvlStrCache>
                <c:ptCount val="24"/>
                <c:lvl>
                  <c:pt idx="0">
                    <c:v>Dipendenti</c:v>
                  </c:pt>
                  <c:pt idx="1">
                    <c:v>Indipendenti</c:v>
                  </c:pt>
                  <c:pt idx="2">
                    <c:v>Esterni</c:v>
                  </c:pt>
                  <c:pt idx="3">
                    <c:v>Temporanei</c:v>
                  </c:pt>
                  <c:pt idx="5">
                    <c:v>Dipendenti</c:v>
                  </c:pt>
                  <c:pt idx="6">
                    <c:v>Indipendenti</c:v>
                  </c:pt>
                  <c:pt idx="7">
                    <c:v>Esterni</c:v>
                  </c:pt>
                  <c:pt idx="8">
                    <c:v>Temporanei</c:v>
                  </c:pt>
                  <c:pt idx="10">
                    <c:v>Dipendenti</c:v>
                  </c:pt>
                  <c:pt idx="11">
                    <c:v>Indipendenti</c:v>
                  </c:pt>
                  <c:pt idx="12">
                    <c:v>Esterni</c:v>
                  </c:pt>
                  <c:pt idx="13">
                    <c:v>Temporanei</c:v>
                  </c:pt>
                  <c:pt idx="15">
                    <c:v>Dipendenti</c:v>
                  </c:pt>
                  <c:pt idx="16">
                    <c:v>Indipendenti</c:v>
                  </c:pt>
                  <c:pt idx="17">
                    <c:v>Esterni</c:v>
                  </c:pt>
                  <c:pt idx="18">
                    <c:v>Temporanei</c:v>
                  </c:pt>
                  <c:pt idx="20">
                    <c:v>Dipendenti</c:v>
                  </c:pt>
                  <c:pt idx="21">
                    <c:v>Indipendenti</c:v>
                  </c:pt>
                  <c:pt idx="22">
                    <c:v>Esterni</c:v>
                  </c:pt>
                  <c:pt idx="23">
                    <c:v>Temporanei</c:v>
                  </c:pt>
                </c:lvl>
                <c:lvl>
                  <c:pt idx="0">
                    <c:v>Industria in senso stretto</c:v>
                  </c:pt>
                  <c:pt idx="5">
                    <c:v>Costruzioni</c:v>
                  </c:pt>
                  <c:pt idx="10">
                    <c:v>Commercio, trasporto e magazzinaggio, alloggio e ristorazione</c:v>
                  </c:pt>
                  <c:pt idx="15">
                    <c:v>Altri servizi</c:v>
                  </c:pt>
                  <c:pt idx="20">
                    <c:v>Totale</c:v>
                  </c:pt>
                </c:lvl>
              </c:multiLvlStrCache>
            </c:multiLvlStrRef>
          </c:cat>
          <c:val>
            <c:numRef>
              <c:f>'8.9 - dati '!$B$14:$Y$14</c:f>
              <c:numCache>
                <c:formatCode>#,##0.0</c:formatCode>
                <c:ptCount val="24"/>
                <c:pt idx="0">
                  <c:v>13.209661730608103</c:v>
                </c:pt>
                <c:pt idx="1">
                  <c:v>7.661661142284963</c:v>
                </c:pt>
                <c:pt idx="2">
                  <c:v>28.088541249587617</c:v>
                </c:pt>
                <c:pt idx="3">
                  <c:v>5.9445585107238257</c:v>
                </c:pt>
                <c:pt idx="5">
                  <c:v>6.045020423047113</c:v>
                </c:pt>
                <c:pt idx="6">
                  <c:v>3.8565044810481117</c:v>
                </c:pt>
                <c:pt idx="7">
                  <c:v>16.480533414422315</c:v>
                </c:pt>
                <c:pt idx="8">
                  <c:v>6.0323459453370871</c:v>
                </c:pt>
                <c:pt idx="10">
                  <c:v>11.354981358325521</c:v>
                </c:pt>
                <c:pt idx="11">
                  <c:v>9.8121370876289138</c:v>
                </c:pt>
                <c:pt idx="12">
                  <c:v>21.140619425559272</c:v>
                </c:pt>
                <c:pt idx="13">
                  <c:v>8.4007422142955068</c:v>
                </c:pt>
                <c:pt idx="15">
                  <c:v>27.891358186208642</c:v>
                </c:pt>
                <c:pt idx="16">
                  <c:v>50.554430079252633</c:v>
                </c:pt>
                <c:pt idx="17">
                  <c:v>35.08418177525455</c:v>
                </c:pt>
                <c:pt idx="18">
                  <c:v>18.875841411194205</c:v>
                </c:pt>
                <c:pt idx="20">
                  <c:v>16.59192111243453</c:v>
                </c:pt>
                <c:pt idx="21">
                  <c:v>27.309047333428044</c:v>
                </c:pt>
                <c:pt idx="22">
                  <c:v>29.426847338784455</c:v>
                </c:pt>
                <c:pt idx="23">
                  <c:v>9.0328969588617127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D4-4E5D-87B9-306B09A1E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722004448"/>
        <c:axId val="722005008"/>
      </c:barChart>
      <c:catAx>
        <c:axId val="72200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5008"/>
        <c:crosses val="autoZero"/>
        <c:auto val="1"/>
        <c:lblAlgn val="ctr"/>
        <c:lblOffset val="100"/>
        <c:noMultiLvlLbl val="0"/>
      </c:catAx>
      <c:valAx>
        <c:axId val="7220050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444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8740157480314965" l="0.59055118110236227" r="0.59055118110236227" t="0.78740157480314965" header="0" footer="0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17962609709307E-2"/>
          <c:y val="1.3265479219677693E-2"/>
          <c:w val="0.93537935326237709"/>
          <c:h val="0.750636132315521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'8.10 - dati'!$D$8</c:f>
              <c:strCache>
                <c:ptCount val="1"/>
                <c:pt idx="0">
                  <c:v>Industria (scala dx)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'8.10 - dati'!$A$10:$A$29</c:f>
              <c:numCache>
                <c:formatCode>General</c:formatCode>
                <c:ptCount val="20"/>
                <c:pt idx="0">
                  <c:v>2019</c:v>
                </c:pt>
                <c:pt idx="4">
                  <c:v>2020</c:v>
                </c:pt>
                <c:pt idx="8">
                  <c:v>2021</c:v>
                </c:pt>
                <c:pt idx="12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'8.10 - dati'!$D$10:$D$29</c:f>
              <c:numCache>
                <c:formatCode>#,##0_ ;\-#,##0\ </c:formatCode>
                <c:ptCount val="20"/>
                <c:pt idx="0">
                  <c:v>21.044</c:v>
                </c:pt>
                <c:pt idx="1">
                  <c:v>17.911999999999999</c:v>
                </c:pt>
                <c:pt idx="2">
                  <c:v>15.403</c:v>
                </c:pt>
                <c:pt idx="3">
                  <c:v>8.4580000000000002</c:v>
                </c:pt>
                <c:pt idx="4">
                  <c:v>-2.4009999999999998</c:v>
                </c:pt>
                <c:pt idx="5">
                  <c:v>-62.606000000000002</c:v>
                </c:pt>
                <c:pt idx="6">
                  <c:v>59.956000000000003</c:v>
                </c:pt>
                <c:pt idx="7">
                  <c:v>22.997</c:v>
                </c:pt>
                <c:pt idx="8">
                  <c:v>24.626999999999999</c:v>
                </c:pt>
                <c:pt idx="9">
                  <c:v>52.304000000000002</c:v>
                </c:pt>
                <c:pt idx="10">
                  <c:v>55.069000000000003</c:v>
                </c:pt>
                <c:pt idx="11">
                  <c:v>56.558</c:v>
                </c:pt>
                <c:pt idx="12">
                  <c:v>62.488999999999997</c:v>
                </c:pt>
                <c:pt idx="13">
                  <c:v>34.356000000000002</c:v>
                </c:pt>
                <c:pt idx="14">
                  <c:v>27.228000000000002</c:v>
                </c:pt>
                <c:pt idx="15">
                  <c:v>19.411999999999999</c:v>
                </c:pt>
                <c:pt idx="16">
                  <c:v>30.157</c:v>
                </c:pt>
                <c:pt idx="17">
                  <c:v>27.587</c:v>
                </c:pt>
                <c:pt idx="18">
                  <c:v>27.25</c:v>
                </c:pt>
                <c:pt idx="19">
                  <c:v>24.957999999999998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5-431F-A96C-CE12D43887D9}"/>
            </c:ext>
          </c:extLst>
        </c:ser>
        <c:ser>
          <c:idx val="2"/>
          <c:order val="1"/>
          <c:tx>
            <c:strRef>
              <c:f>'8.10 - dati'!$E$8</c:f>
              <c:strCache>
                <c:ptCount val="1"/>
                <c:pt idx="0">
                  <c:v>Servizi (scala dx)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BA5-431F-A96C-CE12D43887D9}"/>
              </c:ext>
            </c:extLst>
          </c:dPt>
          <c:cat>
            <c:numRef>
              <c:f>'8.10 - dati'!$A$10:$A$29</c:f>
              <c:numCache>
                <c:formatCode>General</c:formatCode>
                <c:ptCount val="20"/>
                <c:pt idx="0">
                  <c:v>2019</c:v>
                </c:pt>
                <c:pt idx="4">
                  <c:v>2020</c:v>
                </c:pt>
                <c:pt idx="8">
                  <c:v>2021</c:v>
                </c:pt>
                <c:pt idx="12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'8.10 - dati'!$E$10:$E$29</c:f>
              <c:numCache>
                <c:formatCode>#,##0_ ;\-#,##0\ </c:formatCode>
                <c:ptCount val="20"/>
                <c:pt idx="0">
                  <c:v>46.8</c:v>
                </c:pt>
                <c:pt idx="1">
                  <c:v>73.430000000000007</c:v>
                </c:pt>
                <c:pt idx="2">
                  <c:v>59.412999999999997</c:v>
                </c:pt>
                <c:pt idx="3">
                  <c:v>14.554</c:v>
                </c:pt>
                <c:pt idx="4">
                  <c:v>-22.465</c:v>
                </c:pt>
                <c:pt idx="5">
                  <c:v>-491.19200000000001</c:v>
                </c:pt>
                <c:pt idx="6">
                  <c:v>182.40600000000001</c:v>
                </c:pt>
                <c:pt idx="7">
                  <c:v>105.99299999999999</c:v>
                </c:pt>
                <c:pt idx="8">
                  <c:v>-65.695999999999998</c:v>
                </c:pt>
                <c:pt idx="9">
                  <c:v>106.631</c:v>
                </c:pt>
                <c:pt idx="10">
                  <c:v>332.69400000000002</c:v>
                </c:pt>
                <c:pt idx="11">
                  <c:v>134.72499999999999</c:v>
                </c:pt>
                <c:pt idx="12">
                  <c:v>83.960999999999999</c:v>
                </c:pt>
                <c:pt idx="13">
                  <c:v>80.576999999999998</c:v>
                </c:pt>
                <c:pt idx="14">
                  <c:v>68.251999999999995</c:v>
                </c:pt>
                <c:pt idx="15">
                  <c:v>28.173999999999999</c:v>
                </c:pt>
                <c:pt idx="16">
                  <c:v>114</c:v>
                </c:pt>
                <c:pt idx="17">
                  <c:v>65.662999999999997</c:v>
                </c:pt>
                <c:pt idx="18">
                  <c:v>66.209999999999994</c:v>
                </c:pt>
                <c:pt idx="19">
                  <c:v>69.953000000000003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A5-431F-A96C-CE12D4388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009488"/>
        <c:axId val="722010048"/>
      </c:barChart>
      <c:lineChart>
        <c:grouping val="standard"/>
        <c:varyColors val="0"/>
        <c:ser>
          <c:idx val="1"/>
          <c:order val="2"/>
          <c:tx>
            <c:strRef>
              <c:f>'8.10 - dati'!$C$8</c:f>
              <c:strCache>
                <c:ptCount val="1"/>
                <c:pt idx="0">
                  <c:v>Industria e servizi (scala sx)
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none"/>
          </c:marker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04-8BA5-431F-A96C-CE12D43887D9}"/>
              </c:ext>
            </c:extLst>
          </c:dPt>
          <c:cat>
            <c:multiLvlStrRef>
              <c:f>'8.10 -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'8.10 - dati'!$C$10:$C$29</c:f>
              <c:numCache>
                <c:formatCode>_-* #,##0_-;\-* #,##0_-;_-* "-"??_-;_-@_-</c:formatCode>
                <c:ptCount val="20"/>
                <c:pt idx="0">
                  <c:v>13044.288</c:v>
                </c:pt>
                <c:pt idx="1">
                  <c:v>13135.63</c:v>
                </c:pt>
                <c:pt idx="2">
                  <c:v>13210.446</c:v>
                </c:pt>
                <c:pt idx="3">
                  <c:v>13233.458000000001</c:v>
                </c:pt>
                <c:pt idx="4">
                  <c:v>13208.592000000001</c:v>
                </c:pt>
                <c:pt idx="5">
                  <c:v>12654.794</c:v>
                </c:pt>
                <c:pt idx="6">
                  <c:v>12897.156000000001</c:v>
                </c:pt>
                <c:pt idx="7">
                  <c:v>13026.146000000001</c:v>
                </c:pt>
                <c:pt idx="8">
                  <c:v>12985.076999999999</c:v>
                </c:pt>
                <c:pt idx="9">
                  <c:v>13144.012000000001</c:v>
                </c:pt>
                <c:pt idx="10">
                  <c:v>13531.775</c:v>
                </c:pt>
                <c:pt idx="11">
                  <c:v>13723.058000000001</c:v>
                </c:pt>
                <c:pt idx="12">
                  <c:v>13869.508</c:v>
                </c:pt>
                <c:pt idx="13">
                  <c:v>13984.441000000001</c:v>
                </c:pt>
                <c:pt idx="14">
                  <c:v>14079.921</c:v>
                </c:pt>
                <c:pt idx="15">
                  <c:v>14127.507</c:v>
                </c:pt>
                <c:pt idx="16">
                  <c:v>14271.664000000001</c:v>
                </c:pt>
                <c:pt idx="17">
                  <c:v>14364.914000000001</c:v>
                </c:pt>
                <c:pt idx="18">
                  <c:v>14458.374</c:v>
                </c:pt>
                <c:pt idx="19">
                  <c:v>14553.285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A5-431F-A96C-CE12D4388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08368"/>
        <c:axId val="722008928"/>
      </c:lineChart>
      <c:catAx>
        <c:axId val="72200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8928"/>
        <c:crosses val="autoZero"/>
        <c:auto val="1"/>
        <c:lblAlgn val="ctr"/>
        <c:lblOffset val="100"/>
        <c:noMultiLvlLbl val="0"/>
      </c:catAx>
      <c:valAx>
        <c:axId val="722008928"/>
        <c:scaling>
          <c:orientation val="minMax"/>
          <c:min val="114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8368"/>
        <c:crosses val="autoZero"/>
        <c:crossBetween val="between"/>
        <c:majorUnit val="200"/>
        <c:minorUnit val="200"/>
      </c:valAx>
      <c:catAx>
        <c:axId val="722009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2010048"/>
        <c:crosses val="autoZero"/>
        <c:auto val="1"/>
        <c:lblAlgn val="ctr"/>
        <c:lblOffset val="100"/>
        <c:noMultiLvlLbl val="0"/>
      </c:catAx>
      <c:valAx>
        <c:axId val="722010048"/>
        <c:scaling>
          <c:orientation val="minMax"/>
          <c:min val="-60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9488"/>
        <c:crosses val="max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99999999999999E-2"/>
          <c:y val="0.93384464346536833"/>
          <c:w val="0.90833508311461064"/>
          <c:h val="4.5801526717557217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>
        <c:manualLayout>
          <c:xMode val="edge"/>
          <c:yMode val="edge"/>
          <c:x val="0.44475650252277671"/>
          <c:y val="2.706677180793248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117988005747217"/>
          <c:y val="5.1482080616821524E-2"/>
          <c:w val="0.87841945288753831"/>
          <c:h val="0.65843886010987418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dati'!$C$28</c:f>
              <c:strCache>
                <c:ptCount val="1"/>
                <c:pt idx="0">
                  <c:v>Tempo pieno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'8.2 - dati'!$C$29:$C$40</c:f>
              <c:numCache>
                <c:formatCode>0</c:formatCode>
                <c:ptCount val="12"/>
                <c:pt idx="0">
                  <c:v>-724.77300000000002</c:v>
                </c:pt>
                <c:pt idx="1">
                  <c:v>300.60199999999998</c:v>
                </c:pt>
                <c:pt idx="2">
                  <c:v>396.83800000000002</c:v>
                </c:pt>
                <c:pt idx="3">
                  <c:v>378.12900000000002</c:v>
                </c:pt>
                <c:pt idx="4">
                  <c:v>830.14500000000044</c:v>
                </c:pt>
                <c:pt idx="5">
                  <c:v>591.36200000000099</c:v>
                </c:pt>
                <c:pt idx="6">
                  <c:v>256.45600000000195</c:v>
                </c:pt>
                <c:pt idx="7">
                  <c:v>467.42799999999988</c:v>
                </c:pt>
                <c:pt idx="8">
                  <c:v>497.69700000000012</c:v>
                </c:pt>
                <c:pt idx="9">
                  <c:v>385.30199999999968</c:v>
                </c:pt>
                <c:pt idx="10">
                  <c:v>510.48499999999694</c:v>
                </c:pt>
                <c:pt idx="11">
                  <c:v>390.5470000000023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99-4014-BD99-071FAFB2FB93}"/>
            </c:ext>
          </c:extLst>
        </c:ser>
        <c:ser>
          <c:idx val="1"/>
          <c:order val="1"/>
          <c:tx>
            <c:strRef>
              <c:f>'8.2 - dati'!$D$28</c:f>
              <c:strCache>
                <c:ptCount val="1"/>
                <c:pt idx="0">
                  <c:v>Tempo parziale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'8.2 - dati'!$D$29:$D$40</c:f>
              <c:numCache>
                <c:formatCode>0</c:formatCode>
                <c:ptCount val="12"/>
                <c:pt idx="0">
                  <c:v>-202.10900000000001</c:v>
                </c:pt>
                <c:pt idx="1">
                  <c:v>181.869</c:v>
                </c:pt>
                <c:pt idx="2">
                  <c:v>151.279</c:v>
                </c:pt>
                <c:pt idx="3">
                  <c:v>192.958</c:v>
                </c:pt>
                <c:pt idx="4">
                  <c:v>74.886999999999716</c:v>
                </c:pt>
                <c:pt idx="5">
                  <c:v>85.481999999999971</c:v>
                </c:pt>
                <c:pt idx="6">
                  <c:v>-9.3919999999998254</c:v>
                </c:pt>
                <c:pt idx="7">
                  <c:v>-114.63600000000042</c:v>
                </c:pt>
                <c:pt idx="8">
                  <c:v>14.898000000000138</c:v>
                </c:pt>
                <c:pt idx="9">
                  <c:v>9.5259999999998399</c:v>
                </c:pt>
                <c:pt idx="10">
                  <c:v>-29.019000000000233</c:v>
                </c:pt>
                <c:pt idx="11">
                  <c:v>142.79799999999977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99-4014-BD99-071FAFB2F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75984"/>
        <c:axId val="712073744"/>
      </c:lineChart>
      <c:catAx>
        <c:axId val="71207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073744"/>
        <c:scaling>
          <c:orientation val="minMax"/>
          <c:max val="900"/>
          <c:min val="-1000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598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44262295081968"/>
          <c:y val="0.91596841534048745"/>
          <c:w val="0.61639344262295082"/>
          <c:h val="5.0420279743513041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333333333329E-2"/>
          <c:y val="3.3078880407124679E-2"/>
          <c:w val="0.87708333333333333"/>
          <c:h val="0.73027989821882955"/>
        </c:manualLayout>
      </c:layout>
      <c:lineChart>
        <c:grouping val="standard"/>
        <c:varyColors val="0"/>
        <c:ser>
          <c:idx val="0"/>
          <c:order val="0"/>
          <c:tx>
            <c:strRef>
              <c:f>'8.11 - dati'!$C$8</c:f>
              <c:strCache>
                <c:ptCount val="1"/>
                <c:pt idx="0">
                  <c:v>Posizioni lavorative dipendenti in somministrazione (scala sx)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'8.11 - dati'!$C$10:$C$29</c:f>
              <c:numCache>
                <c:formatCode>0</c:formatCode>
                <c:ptCount val="20"/>
                <c:pt idx="0">
                  <c:v>410.81299999999999</c:v>
                </c:pt>
                <c:pt idx="1">
                  <c:v>407.54</c:v>
                </c:pt>
                <c:pt idx="2">
                  <c:v>405.02199999999999</c:v>
                </c:pt>
                <c:pt idx="3">
                  <c:v>398.29</c:v>
                </c:pt>
                <c:pt idx="4">
                  <c:v>399.69900000000001</c:v>
                </c:pt>
                <c:pt idx="5">
                  <c:v>326.77600000000001</c:v>
                </c:pt>
                <c:pt idx="6">
                  <c:v>363.13900000000001</c:v>
                </c:pt>
                <c:pt idx="7">
                  <c:v>405.97699999999998</c:v>
                </c:pt>
                <c:pt idx="8">
                  <c:v>423.375</c:v>
                </c:pt>
                <c:pt idx="9">
                  <c:v>452</c:v>
                </c:pt>
                <c:pt idx="10">
                  <c:v>476.76600000000002</c:v>
                </c:pt>
                <c:pt idx="11">
                  <c:v>497.541</c:v>
                </c:pt>
                <c:pt idx="12">
                  <c:v>515.55399999999997</c:v>
                </c:pt>
                <c:pt idx="13">
                  <c:v>508.03</c:v>
                </c:pt>
                <c:pt idx="14">
                  <c:v>496.41800000000001</c:v>
                </c:pt>
                <c:pt idx="15">
                  <c:v>493.94900000000001</c:v>
                </c:pt>
                <c:pt idx="16">
                  <c:v>499.58199999999999</c:v>
                </c:pt>
                <c:pt idx="17">
                  <c:v>490.24400000000003</c:v>
                </c:pt>
                <c:pt idx="18">
                  <c:v>483.89800000000002</c:v>
                </c:pt>
                <c:pt idx="19">
                  <c:v>483.77100000000002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FC-44C8-800F-B3178D63A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3408"/>
        <c:axId val="722013968"/>
      </c:lineChart>
      <c:lineChart>
        <c:grouping val="standard"/>
        <c:varyColors val="0"/>
        <c:ser>
          <c:idx val="2"/>
          <c:order val="1"/>
          <c:tx>
            <c:strRef>
              <c:f>'8.11 - dati'!$D$8</c:f>
              <c:strCache>
                <c:ptCount val="1"/>
                <c:pt idx="0">
                  <c:v>Tasso di posti vacanti nelle imprese con dipendenti (scala dx)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'8.11 - dati'!$D$10:$D$29</c:f>
              <c:numCache>
                <c:formatCode>0.0</c:formatCode>
                <c:ptCount val="20"/>
                <c:pt idx="0">
                  <c:v>1.4</c:v>
                </c:pt>
                <c:pt idx="1">
                  <c:v>1.4</c:v>
                </c:pt>
                <c:pt idx="2">
                  <c:v>1.3</c:v>
                </c:pt>
                <c:pt idx="3">
                  <c:v>1.4</c:v>
                </c:pt>
                <c:pt idx="4">
                  <c:v>0.6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1.3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2.4</c:v>
                </c:pt>
                <c:pt idx="16">
                  <c:v>2.1</c:v>
                </c:pt>
                <c:pt idx="17">
                  <c:v>2.2999999999999998</c:v>
                </c:pt>
                <c:pt idx="18">
                  <c:v>2.2999999999999998</c:v>
                </c:pt>
                <c:pt idx="19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FC-44C8-800F-B3178D63A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4528"/>
        <c:axId val="722015088"/>
      </c:lineChart>
      <c:catAx>
        <c:axId val="7220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3968"/>
        <c:crosses val="autoZero"/>
        <c:auto val="1"/>
        <c:lblAlgn val="ctr"/>
        <c:lblOffset val="100"/>
        <c:noMultiLvlLbl val="0"/>
      </c:catAx>
      <c:valAx>
        <c:axId val="722013968"/>
        <c:scaling>
          <c:orientation val="minMax"/>
          <c:min val="15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3408"/>
        <c:crosses val="autoZero"/>
        <c:crossBetween val="between"/>
        <c:minorUnit val="50"/>
      </c:valAx>
      <c:catAx>
        <c:axId val="722014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2015088"/>
        <c:crosses val="autoZero"/>
        <c:auto val="1"/>
        <c:lblAlgn val="ctr"/>
        <c:lblOffset val="100"/>
        <c:noMultiLvlLbl val="0"/>
      </c:catAx>
      <c:valAx>
        <c:axId val="722015088"/>
        <c:scaling>
          <c:orientation val="minMax"/>
          <c:min val="0.5"/>
        </c:scaling>
        <c:delete val="0"/>
        <c:axPos val="r"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4528"/>
        <c:crosses val="max"/>
        <c:crossBetween val="between"/>
        <c:majorUnit val="0.300000000000000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58355205599299"/>
          <c:y val="0.89313190812980425"/>
          <c:w val="0.78958486439195097"/>
          <c:h val="9.669237910146733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10905071777273E-2"/>
          <c:y val="1.3265479219677714E-2"/>
          <c:w val="0.88159716721800307"/>
          <c:h val="0.73091703231752558"/>
        </c:manualLayout>
      </c:layout>
      <c:lineChart>
        <c:grouping val="standard"/>
        <c:varyColors val="0"/>
        <c:ser>
          <c:idx val="0"/>
          <c:order val="0"/>
          <c:tx>
            <c:strRef>
              <c:f>'8.12 - dati'!$C$8</c:f>
              <c:strCache>
                <c:ptCount val="1"/>
                <c:pt idx="0">
                  <c:v>Monte ore lavorate (a)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'8.12 - dati'!$C$10:$C$29</c:f>
              <c:numCache>
                <c:formatCode>0.0</c:formatCode>
                <c:ptCount val="20"/>
                <c:pt idx="0">
                  <c:v>104.2</c:v>
                </c:pt>
                <c:pt idx="1">
                  <c:v>104.3</c:v>
                </c:pt>
                <c:pt idx="2">
                  <c:v>104</c:v>
                </c:pt>
                <c:pt idx="3">
                  <c:v>104.4</c:v>
                </c:pt>
                <c:pt idx="4">
                  <c:v>95.6</c:v>
                </c:pt>
                <c:pt idx="5">
                  <c:v>74</c:v>
                </c:pt>
                <c:pt idx="6">
                  <c:v>96.3</c:v>
                </c:pt>
                <c:pt idx="7">
                  <c:v>95.8</c:v>
                </c:pt>
                <c:pt idx="8">
                  <c:v>95.2</c:v>
                </c:pt>
                <c:pt idx="9">
                  <c:v>97.4</c:v>
                </c:pt>
                <c:pt idx="10">
                  <c:v>102.1</c:v>
                </c:pt>
                <c:pt idx="11">
                  <c:v>104.5</c:v>
                </c:pt>
                <c:pt idx="12">
                  <c:v>105.4</c:v>
                </c:pt>
                <c:pt idx="13">
                  <c:v>108.3</c:v>
                </c:pt>
                <c:pt idx="14">
                  <c:v>109</c:v>
                </c:pt>
                <c:pt idx="15">
                  <c:v>109.6</c:v>
                </c:pt>
                <c:pt idx="16">
                  <c:v>112.1</c:v>
                </c:pt>
                <c:pt idx="17">
                  <c:v>112.7</c:v>
                </c:pt>
                <c:pt idx="18">
                  <c:v>114.5</c:v>
                </c:pt>
                <c:pt idx="19">
                  <c:v>115.5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4C-48CF-A5A8-48649C9C32B3}"/>
            </c:ext>
          </c:extLst>
        </c:ser>
        <c:ser>
          <c:idx val="1"/>
          <c:order val="1"/>
          <c:tx>
            <c:strRef>
              <c:f>'8.12 - dati'!$D$8</c:f>
              <c:strCache>
                <c:ptCount val="1"/>
                <c:pt idx="0">
                  <c:v>Ore lavorate per dipendente (a)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'8.12 - dati'!$D$10:$D$29</c:f>
              <c:numCache>
                <c:formatCode>0.0</c:formatCode>
                <c:ptCount val="20"/>
                <c:pt idx="0">
                  <c:v>105.8</c:v>
                </c:pt>
                <c:pt idx="1">
                  <c:v>104.4</c:v>
                </c:pt>
                <c:pt idx="2">
                  <c:v>104.4</c:v>
                </c:pt>
                <c:pt idx="3">
                  <c:v>104.8</c:v>
                </c:pt>
                <c:pt idx="4">
                  <c:v>96</c:v>
                </c:pt>
                <c:pt idx="5">
                  <c:v>76.8</c:v>
                </c:pt>
                <c:pt idx="6">
                  <c:v>98.9</c:v>
                </c:pt>
                <c:pt idx="7">
                  <c:v>96.9</c:v>
                </c:pt>
                <c:pt idx="8">
                  <c:v>96.9</c:v>
                </c:pt>
                <c:pt idx="9">
                  <c:v>98.2</c:v>
                </c:pt>
                <c:pt idx="10">
                  <c:v>101.2</c:v>
                </c:pt>
                <c:pt idx="11">
                  <c:v>102</c:v>
                </c:pt>
                <c:pt idx="12">
                  <c:v>101.5</c:v>
                </c:pt>
                <c:pt idx="13">
                  <c:v>103.7</c:v>
                </c:pt>
                <c:pt idx="14">
                  <c:v>103.4</c:v>
                </c:pt>
                <c:pt idx="15">
                  <c:v>103.4</c:v>
                </c:pt>
                <c:pt idx="16">
                  <c:v>104.9</c:v>
                </c:pt>
                <c:pt idx="17">
                  <c:v>103.5</c:v>
                </c:pt>
                <c:pt idx="18">
                  <c:v>104</c:v>
                </c:pt>
                <c:pt idx="19">
                  <c:v>104.7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4C-48CF-A5A8-48649C9C3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9008"/>
        <c:axId val="722019568"/>
      </c:lineChart>
      <c:lineChart>
        <c:grouping val="standard"/>
        <c:varyColors val="0"/>
        <c:ser>
          <c:idx val="2"/>
          <c:order val="2"/>
          <c:tx>
            <c:strRef>
              <c:f>'8.12 - dati'!$E$8</c:f>
              <c:strCache>
                <c:ptCount val="1"/>
                <c:pt idx="0">
                  <c:v>Ore di cassa integrazione guadagni (scala dx) (b)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val>
            <c:numRef>
              <c:f>'8.12 - dati'!$E$10:$E$29</c:f>
              <c:numCache>
                <c:formatCode>0.0</c:formatCode>
                <c:ptCount val="20"/>
                <c:pt idx="0">
                  <c:v>6.7</c:v>
                </c:pt>
                <c:pt idx="1">
                  <c:v>6.5</c:v>
                </c:pt>
                <c:pt idx="2">
                  <c:v>7.5</c:v>
                </c:pt>
                <c:pt idx="3">
                  <c:v>9.6</c:v>
                </c:pt>
                <c:pt idx="4">
                  <c:v>77.5</c:v>
                </c:pt>
                <c:pt idx="5">
                  <c:v>342.7</c:v>
                </c:pt>
                <c:pt idx="6">
                  <c:v>83.1</c:v>
                </c:pt>
                <c:pt idx="7">
                  <c:v>90.1</c:v>
                </c:pt>
                <c:pt idx="8">
                  <c:v>100.8</c:v>
                </c:pt>
                <c:pt idx="9">
                  <c:v>76.3</c:v>
                </c:pt>
                <c:pt idx="10">
                  <c:v>38.9</c:v>
                </c:pt>
                <c:pt idx="11">
                  <c:v>27.7</c:v>
                </c:pt>
                <c:pt idx="12">
                  <c:v>12.7</c:v>
                </c:pt>
                <c:pt idx="13">
                  <c:v>7.7</c:v>
                </c:pt>
                <c:pt idx="14">
                  <c:v>6.2</c:v>
                </c:pt>
                <c:pt idx="15">
                  <c:v>7.9</c:v>
                </c:pt>
                <c:pt idx="16">
                  <c:v>6.5</c:v>
                </c:pt>
                <c:pt idx="17">
                  <c:v>6.4</c:v>
                </c:pt>
                <c:pt idx="18">
                  <c:v>5.8</c:v>
                </c:pt>
                <c:pt idx="19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4C-48CF-A5A8-48649C9C3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20128"/>
        <c:axId val="890089104"/>
      </c:lineChart>
      <c:catAx>
        <c:axId val="72201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9568"/>
        <c:crosses val="autoZero"/>
        <c:auto val="1"/>
        <c:lblAlgn val="ctr"/>
        <c:lblOffset val="100"/>
        <c:noMultiLvlLbl val="0"/>
      </c:catAx>
      <c:valAx>
        <c:axId val="722019568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9008"/>
        <c:crosses val="autoZero"/>
        <c:crossBetween val="between"/>
        <c:majorUnit val="10"/>
        <c:minorUnit val="5"/>
      </c:valAx>
      <c:catAx>
        <c:axId val="722020128"/>
        <c:scaling>
          <c:orientation val="minMax"/>
        </c:scaling>
        <c:delete val="1"/>
        <c:axPos val="b"/>
        <c:majorTickMark val="out"/>
        <c:minorTickMark val="none"/>
        <c:tickLblPos val="nextTo"/>
        <c:crossAx val="890089104"/>
        <c:crosses val="autoZero"/>
        <c:auto val="1"/>
        <c:lblAlgn val="ctr"/>
        <c:lblOffset val="100"/>
        <c:noMultiLvlLbl val="0"/>
      </c:catAx>
      <c:valAx>
        <c:axId val="890089104"/>
        <c:scaling>
          <c:orientation val="minMax"/>
          <c:max val="35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20128"/>
        <c:crosses val="max"/>
        <c:crossBetween val="between"/>
        <c:majorUnit val="50"/>
        <c:minorUnit val="1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359323348054545"/>
          <c:y val="0.85750849846059318"/>
          <c:w val="0.62075974036179604"/>
          <c:h val="0.127226730246505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17937789691182218"/>
          <c:y val="3.18545181852268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85196888888888922"/>
          <c:h val="0.76576576576576549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dati'!$C$8:$G$8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'8.13 - dati'!$C$9:$G$9</c:f>
              <c:numCache>
                <c:formatCode>0.0</c:formatCode>
                <c:ptCount val="5"/>
                <c:pt idx="0">
                  <c:v>1.2</c:v>
                </c:pt>
                <c:pt idx="1">
                  <c:v>2.1</c:v>
                </c:pt>
                <c:pt idx="2">
                  <c:v>-0.3</c:v>
                </c:pt>
                <c:pt idx="3">
                  <c:v>0.6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75-437C-8159-AAAD46679AE1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dati'!$C$8:$G$8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'8.13 - dati'!$C$10:$G$10</c:f>
              <c:numCache>
                <c:formatCode>0.0</c:formatCode>
                <c:ptCount val="5"/>
                <c:pt idx="0">
                  <c:v>3.4</c:v>
                </c:pt>
                <c:pt idx="1">
                  <c:v>0.6</c:v>
                </c:pt>
                <c:pt idx="2">
                  <c:v>-1.3</c:v>
                </c:pt>
                <c:pt idx="3">
                  <c:v>0.3</c:v>
                </c:pt>
                <c:pt idx="4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75-437C-8159-AAAD46679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5904"/>
        <c:axId val="890106464"/>
      </c:lineChart>
      <c:catAx>
        <c:axId val="89010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0646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590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2.6455017590886244E-2"/>
          <c:y val="0.90391451068616413"/>
          <c:w val="0.92593064164851735"/>
          <c:h val="4.27045369328833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6520379397019814"/>
          <c:y val="3.1531305936581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6126126126126126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dati'!$C$14:$G$14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'8.13 - dati'!$C$15:$G$15</c:f>
              <c:numCache>
                <c:formatCode>0.0</c:formatCode>
                <c:ptCount val="5"/>
                <c:pt idx="0">
                  <c:v>1.4</c:v>
                </c:pt>
                <c:pt idx="1">
                  <c:v>0.8</c:v>
                </c:pt>
                <c:pt idx="2">
                  <c:v>0.5</c:v>
                </c:pt>
                <c:pt idx="3">
                  <c:v>0.9</c:v>
                </c:pt>
                <c:pt idx="4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A8-44E9-988B-2FDF36C0D908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dati'!$C$14:$G$14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'8.13 - dati'!$C$16:$G$16</c:f>
              <c:numCache>
                <c:formatCode>0.0</c:formatCode>
                <c:ptCount val="5"/>
                <c:pt idx="0">
                  <c:v>3.3</c:v>
                </c:pt>
                <c:pt idx="1">
                  <c:v>-0.7</c:v>
                </c:pt>
                <c:pt idx="2">
                  <c:v>-0.4</c:v>
                </c:pt>
                <c:pt idx="3">
                  <c:v>1.5</c:v>
                </c:pt>
                <c:pt idx="4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A8-44E9-988B-2FDF36C0D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9264"/>
        <c:axId val="890109824"/>
      </c:lineChart>
      <c:catAx>
        <c:axId val="89010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0982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926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2.6455026455026454E-2"/>
          <c:y val="0.87676061693701723"/>
          <c:w val="0.92593092530100396"/>
          <c:h val="8.45070161282842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5225225225225223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dati'!$C$20:$G$20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'8.13 - dati'!$C$21:$G$21</c:f>
              <c:numCache>
                <c:formatCode>0.0</c:formatCode>
                <c:ptCount val="5"/>
                <c:pt idx="0">
                  <c:v>1.2</c:v>
                </c:pt>
                <c:pt idx="1">
                  <c:v>3</c:v>
                </c:pt>
                <c:pt idx="2">
                  <c:v>-0.9</c:v>
                </c:pt>
                <c:pt idx="3">
                  <c:v>0.2</c:v>
                </c:pt>
                <c:pt idx="4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E4-42F5-9F31-4C9D8359A443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dati'!$C$20:$G$20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'8.13 - dati'!$C$22:$G$22</c:f>
              <c:numCache>
                <c:formatCode>0.0</c:formatCode>
                <c:ptCount val="5"/>
                <c:pt idx="0">
                  <c:v>3.4</c:v>
                </c:pt>
                <c:pt idx="1">
                  <c:v>1.5</c:v>
                </c:pt>
                <c:pt idx="2">
                  <c:v>-2.1</c:v>
                </c:pt>
                <c:pt idx="3">
                  <c:v>-0.5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E4-42F5-9F31-4C9D8359A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12624"/>
        <c:axId val="890113184"/>
      </c:lineChart>
      <c:catAx>
        <c:axId val="89011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1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1318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1262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Dipendenti</a:t>
            </a:r>
          </a:p>
        </c:rich>
      </c:tx>
      <c:layout>
        <c:manualLayout>
          <c:xMode val="edge"/>
          <c:yMode val="edge"/>
          <c:x val="0.40375816816001453"/>
          <c:y val="4.3826427434275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8995648799713995E-2"/>
          <c:y val="9.9725374130957362E-2"/>
          <c:w val="0.88319798903948332"/>
          <c:h val="0.64481190300711666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dati'!$F$28</c:f>
              <c:strCache>
                <c:ptCount val="1"/>
                <c:pt idx="0">
                  <c:v>Permanenti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'8.2 - dati'!$F$29:$F$40</c:f>
              <c:numCache>
                <c:formatCode>0</c:formatCode>
                <c:ptCount val="12"/>
                <c:pt idx="0">
                  <c:v>-416.63499999999999</c:v>
                </c:pt>
                <c:pt idx="1">
                  <c:v>-52.125999999999998</c:v>
                </c:pt>
                <c:pt idx="2">
                  <c:v>255.57900000000001</c:v>
                </c:pt>
                <c:pt idx="3">
                  <c:v>187.87200000000001</c:v>
                </c:pt>
                <c:pt idx="4">
                  <c:v>369.33299999999872</c:v>
                </c:pt>
                <c:pt idx="5">
                  <c:v>395.67100000000028</c:v>
                </c:pt>
                <c:pt idx="6">
                  <c:v>158.10500000000138</c:v>
                </c:pt>
                <c:pt idx="7">
                  <c:v>462.2489999999998</c:v>
                </c:pt>
                <c:pt idx="8">
                  <c:v>541.95100000000093</c:v>
                </c:pt>
                <c:pt idx="9">
                  <c:v>444.73300000000017</c:v>
                </c:pt>
                <c:pt idx="10">
                  <c:v>470.38199999999961</c:v>
                </c:pt>
                <c:pt idx="11">
                  <c:v>508.88200000000143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17-4A0A-92B4-17FE5DDB658A}"/>
            </c:ext>
          </c:extLst>
        </c:ser>
        <c:ser>
          <c:idx val="1"/>
          <c:order val="1"/>
          <c:tx>
            <c:strRef>
              <c:f>'8.2 - dati'!$G$28</c:f>
              <c:strCache>
                <c:ptCount val="1"/>
                <c:pt idx="0">
                  <c:v>A termine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'8.2 - dati'!$G$29:$G$40</c:f>
              <c:numCache>
                <c:formatCode>0</c:formatCode>
                <c:ptCount val="12"/>
                <c:pt idx="0">
                  <c:v>-179.94</c:v>
                </c:pt>
                <c:pt idx="1">
                  <c:v>549.51400000000001</c:v>
                </c:pt>
                <c:pt idx="2">
                  <c:v>364.536</c:v>
                </c:pt>
                <c:pt idx="3">
                  <c:v>384.07299999999998</c:v>
                </c:pt>
                <c:pt idx="4">
                  <c:v>412.11599999999999</c:v>
                </c:pt>
                <c:pt idx="5">
                  <c:v>244.77100000000019</c:v>
                </c:pt>
                <c:pt idx="6">
                  <c:v>22.780999999999949</c:v>
                </c:pt>
                <c:pt idx="7">
                  <c:v>-91.384000000000015</c:v>
                </c:pt>
                <c:pt idx="8">
                  <c:v>-79.195999999999913</c:v>
                </c:pt>
                <c:pt idx="9">
                  <c:v>-103.46000000000004</c:v>
                </c:pt>
                <c:pt idx="10">
                  <c:v>-69.808999999999742</c:v>
                </c:pt>
                <c:pt idx="11">
                  <c:v>-40.371999999999844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17-4A0A-92B4-17FE5DDB6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74304"/>
        <c:axId val="712077664"/>
      </c:lineChart>
      <c:catAx>
        <c:axId val="71207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077664"/>
        <c:scaling>
          <c:orientation val="minMax"/>
          <c:max val="900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430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10344827586207"/>
          <c:y val="0.89754270470289566"/>
          <c:w val="0.59310344827586214"/>
          <c:h val="5.737704918032782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 verticalDpi="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8784971691839044E-2"/>
          <c:y val="3.3920894822984507E-2"/>
          <c:w val="0.88217652794639778"/>
          <c:h val="0.67346938775510201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dati'!$C$10</c:f>
              <c:strCache>
                <c:ptCount val="1"/>
                <c:pt idx="0">
                  <c:v>Maschi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'8.2 - dati'!$C$11:$C$22</c:f>
              <c:numCache>
                <c:formatCode>0</c:formatCode>
                <c:ptCount val="12"/>
                <c:pt idx="0">
                  <c:v>-478.09500000000099</c:v>
                </c:pt>
                <c:pt idx="1">
                  <c:v>205.27100000000101</c:v>
                </c:pt>
                <c:pt idx="2">
                  <c:v>277.13699999999898</c:v>
                </c:pt>
                <c:pt idx="3">
                  <c:v>220.446</c:v>
                </c:pt>
                <c:pt idx="4">
                  <c:v>481.49099999999999</c:v>
                </c:pt>
                <c:pt idx="5">
                  <c:v>365.72800000000097</c:v>
                </c:pt>
                <c:pt idx="6">
                  <c:v>142.68599999999969</c:v>
                </c:pt>
                <c:pt idx="7">
                  <c:v>236.44700000000012</c:v>
                </c:pt>
                <c:pt idx="8">
                  <c:v>232.48099999999977</c:v>
                </c:pt>
                <c:pt idx="9">
                  <c:v>216.43299999999908</c:v>
                </c:pt>
                <c:pt idx="10">
                  <c:v>237.1760000000013</c:v>
                </c:pt>
                <c:pt idx="11">
                  <c:v>278.70999999999913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0D-48EC-9BF3-AD612F677BB2}"/>
            </c:ext>
          </c:extLst>
        </c:ser>
        <c:ser>
          <c:idx val="1"/>
          <c:order val="1"/>
          <c:tx>
            <c:strRef>
              <c:f>'8.2 - dati'!$D$10</c:f>
              <c:strCache>
                <c:ptCount val="1"/>
                <c:pt idx="0">
                  <c:v>Femmine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'8.2 - dati'!$D$11:$D$22</c:f>
              <c:numCache>
                <c:formatCode>0</c:formatCode>
                <c:ptCount val="12"/>
                <c:pt idx="0">
                  <c:v>-448.78900000000101</c:v>
                </c:pt>
                <c:pt idx="1">
                  <c:v>277.20000000000101</c:v>
                </c:pt>
                <c:pt idx="2">
                  <c:v>270.97899999999902</c:v>
                </c:pt>
                <c:pt idx="3">
                  <c:v>350.64100000000002</c:v>
                </c:pt>
                <c:pt idx="4">
                  <c:v>423.54299999999967</c:v>
                </c:pt>
                <c:pt idx="5">
                  <c:v>311.11599999999999</c:v>
                </c:pt>
                <c:pt idx="6">
                  <c:v>104.37900000000081</c:v>
                </c:pt>
                <c:pt idx="7">
                  <c:v>116.34500000000116</c:v>
                </c:pt>
                <c:pt idx="8">
                  <c:v>280.11300000000119</c:v>
                </c:pt>
                <c:pt idx="9">
                  <c:v>178.39499999999862</c:v>
                </c:pt>
                <c:pt idx="10">
                  <c:v>244.28900000000067</c:v>
                </c:pt>
                <c:pt idx="11">
                  <c:v>254.63500000000022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0D-48EC-9BF3-AD612F677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64784"/>
        <c:axId val="102000144"/>
      </c:lineChart>
      <c:catAx>
        <c:axId val="71206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00144"/>
        <c:scaling>
          <c:orientation val="minMax"/>
          <c:max val="900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6478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25996624159353"/>
          <c:y val="0.89539748953974896"/>
          <c:w val="0.47138188534513992"/>
          <c:h val="7.5313807531380728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>
        <c:manualLayout>
          <c:xMode val="edge"/>
          <c:yMode val="edge"/>
          <c:x val="0.43005195216021219"/>
          <c:y val="2.7138732309773209E-5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9.8785002868018987E-2"/>
          <c:y val="7.3113079534281561E-2"/>
          <c:w val="0.87776172921261797"/>
          <c:h val="0.64521846679509365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dati'!$E$10</c:f>
              <c:strCache>
                <c:ptCount val="1"/>
                <c:pt idx="0">
                  <c:v>Dipendenti 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'8.2 - dati'!$E$11:$E$22</c:f>
              <c:numCache>
                <c:formatCode>0</c:formatCode>
                <c:ptCount val="12"/>
                <c:pt idx="0">
                  <c:v>-596.57499999999698</c:v>
                </c:pt>
                <c:pt idx="1">
                  <c:v>497.38699999999898</c:v>
                </c:pt>
                <c:pt idx="2">
                  <c:v>620.11400000000106</c:v>
                </c:pt>
                <c:pt idx="3">
                  <c:v>571.94399999999996</c:v>
                </c:pt>
                <c:pt idx="4">
                  <c:v>781.44900000000052</c:v>
                </c:pt>
                <c:pt idx="5">
                  <c:v>640.4429999999993</c:v>
                </c:pt>
                <c:pt idx="6">
                  <c:v>180.8859999999986</c:v>
                </c:pt>
                <c:pt idx="7">
                  <c:v>370.8660000000018</c:v>
                </c:pt>
                <c:pt idx="8">
                  <c:v>462.75499999999738</c:v>
                </c:pt>
                <c:pt idx="9">
                  <c:v>341.27300000000105</c:v>
                </c:pt>
                <c:pt idx="10">
                  <c:v>400.57400000000052</c:v>
                </c:pt>
                <c:pt idx="11">
                  <c:v>468.5089999999982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17-4010-A4B8-7E20E1D53036}"/>
            </c:ext>
          </c:extLst>
        </c:ser>
        <c:ser>
          <c:idx val="1"/>
          <c:order val="1"/>
          <c:tx>
            <c:strRef>
              <c:f>'8.2 - dati'!$F$10</c:f>
              <c:strCache>
                <c:ptCount val="1"/>
                <c:pt idx="0">
                  <c:v>Indipendenti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'8.2 - dati'!$F$11:$F$22</c:f>
              <c:numCache>
                <c:formatCode>0</c:formatCode>
                <c:ptCount val="12"/>
                <c:pt idx="0">
                  <c:v>-330.30700000000002</c:v>
                </c:pt>
                <c:pt idx="1">
                  <c:v>-14.916000000000199</c:v>
                </c:pt>
                <c:pt idx="2">
                  <c:v>-71.999000000000706</c:v>
                </c:pt>
                <c:pt idx="3">
                  <c:v>-0.85699999999997101</c:v>
                </c:pt>
                <c:pt idx="4">
                  <c:v>123.58299999999963</c:v>
                </c:pt>
                <c:pt idx="5">
                  <c:v>36.402000000000044</c:v>
                </c:pt>
                <c:pt idx="6">
                  <c:v>66.180000000000291</c:v>
                </c:pt>
                <c:pt idx="7">
                  <c:v>-18.073999999999614</c:v>
                </c:pt>
                <c:pt idx="8">
                  <c:v>49.840000000000146</c:v>
                </c:pt>
                <c:pt idx="9">
                  <c:v>53.554000000000087</c:v>
                </c:pt>
                <c:pt idx="10">
                  <c:v>80.891000000000531</c:v>
                </c:pt>
                <c:pt idx="11">
                  <c:v>64.835999999999331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17-4010-A4B8-7E20E1D53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002944"/>
        <c:axId val="102003504"/>
      </c:lineChart>
      <c:catAx>
        <c:axId val="10200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03504"/>
        <c:scaling>
          <c:orientation val="minMax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294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211920529801323"/>
          <c:y val="0.8771186440677966"/>
          <c:w val="0.60927152317880795"/>
          <c:h val="7.2033898305084776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353926912982028E-2"/>
          <c:y val="1.816492450638792E-2"/>
          <c:w val="0.94992225693884391"/>
          <c:h val="0.690861348456490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1-CD34-4C5A-9B3D-307C6F06746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D34-4C5A-9B3D-307C6F06746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D34-4C5A-9B3D-307C6F067467}"/>
              </c:ext>
            </c:extLst>
          </c:dPt>
          <c:dPt>
            <c:idx val="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CD34-4C5A-9B3D-307C6F06746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D34-4C5A-9B3D-307C6F06746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D34-4C5A-9B3D-307C6F06746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D34-4C5A-9B3D-307C6F06746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D34-4C5A-9B3D-307C6F06746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CD34-4C5A-9B3D-307C6F06746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D34-4C5A-9B3D-307C6F06746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CD34-4C5A-9B3D-307C6F067467}"/>
              </c:ext>
            </c:extLst>
          </c:dPt>
          <c:dPt>
            <c:idx val="1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F-CD34-4C5A-9B3D-307C6F06746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CD34-4C5A-9B3D-307C6F06746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0BE5-4337-A63E-130E18278A0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CD34-4C5A-9B3D-307C6F06746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CD34-4C5A-9B3D-307C6F06746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CD34-4C5A-9B3D-307C6F067467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8-8F86-427E-BACD-B56EC0BE5E26}"/>
              </c:ext>
            </c:extLst>
          </c:dPt>
          <c:dPt>
            <c:idx val="2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5-CD34-4C5A-9B3D-307C6F067467}"/>
              </c:ext>
            </c:extLst>
          </c:dPt>
          <c:dPt>
            <c:idx val="2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6-CD34-4C5A-9B3D-307C6F067467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CD34-4C5A-9B3D-307C6F067467}"/>
              </c:ext>
            </c:extLst>
          </c:dPt>
          <c:cat>
            <c:strRef>
              <c:f>'8.3 - dati'!$A$10:$A$40</c:f>
              <c:strCache>
                <c:ptCount val="31"/>
                <c:pt idx="0">
                  <c:v>IT Mezzogiorno</c:v>
                </c:pt>
                <c:pt idx="1">
                  <c:v>Spagna</c:v>
                </c:pt>
                <c:pt idx="2">
                  <c:v>Grecia</c:v>
                </c:pt>
                <c:pt idx="3">
                  <c:v>ITALIA</c:v>
                </c:pt>
                <c:pt idx="4">
                  <c:v>Svezia</c:v>
                </c:pt>
                <c:pt idx="5">
                  <c:v>Francia</c:v>
                </c:pt>
                <c:pt idx="6">
                  <c:v>Finlandia</c:v>
                </c:pt>
                <c:pt idx="7">
                  <c:v>Lituania</c:v>
                </c:pt>
                <c:pt idx="8">
                  <c:v>Lettonia</c:v>
                </c:pt>
                <c:pt idx="9">
                  <c:v>Portogallo</c:v>
                </c:pt>
                <c:pt idx="10">
                  <c:v>Estonia</c:v>
                </c:pt>
                <c:pt idx="11">
                  <c:v>IT Centro</c:v>
                </c:pt>
                <c:pt idx="12">
                  <c:v>Croazia</c:v>
                </c:pt>
                <c:pt idx="13">
                  <c:v>Cipro</c:v>
                </c:pt>
                <c:pt idx="14">
                  <c:v>Slovacchia</c:v>
                </c:pt>
                <c:pt idx="15">
                  <c:v>Romania</c:v>
                </c:pt>
                <c:pt idx="16">
                  <c:v>Belgio</c:v>
                </c:pt>
                <c:pt idx="17">
                  <c:v>Lussemburgo</c:v>
                </c:pt>
                <c:pt idx="18">
                  <c:v>Danimarca</c:v>
                </c:pt>
                <c:pt idx="19">
                  <c:v>Austria</c:v>
                </c:pt>
                <c:pt idx="20">
                  <c:v>IT Nord-ovest</c:v>
                </c:pt>
                <c:pt idx="21">
                  <c:v>IT Nord-est</c:v>
                </c:pt>
                <c:pt idx="22">
                  <c:v>Bulgaria</c:v>
                </c:pt>
                <c:pt idx="23">
                  <c:v>Irlanda</c:v>
                </c:pt>
                <c:pt idx="24">
                  <c:v>Ungheria</c:v>
                </c:pt>
                <c:pt idx="25">
                  <c:v>Slovenia</c:v>
                </c:pt>
                <c:pt idx="26">
                  <c:v>Paesi Bassi</c:v>
                </c:pt>
                <c:pt idx="27">
                  <c:v>Germania</c:v>
                </c:pt>
                <c:pt idx="28">
                  <c:v>Malta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dati'!$B$10:$B$40</c:f>
              <c:numCache>
                <c:formatCode>General</c:formatCode>
                <c:ptCount val="31"/>
                <c:pt idx="0" formatCode="0.0">
                  <c:v>13.995566999999999</c:v>
                </c:pt>
                <c:pt idx="1">
                  <c:v>12.2</c:v>
                </c:pt>
                <c:pt idx="2">
                  <c:v>11.1</c:v>
                </c:pt>
                <c:pt idx="3">
                  <c:v>7.7</c:v>
                </c:pt>
                <c:pt idx="4">
                  <c:v>7.7</c:v>
                </c:pt>
                <c:pt idx="5">
                  <c:v>7.3</c:v>
                </c:pt>
                <c:pt idx="6">
                  <c:v>7.2</c:v>
                </c:pt>
                <c:pt idx="7">
                  <c:v>6.9</c:v>
                </c:pt>
                <c:pt idx="8">
                  <c:v>6.5</c:v>
                </c:pt>
                <c:pt idx="9">
                  <c:v>6.5</c:v>
                </c:pt>
                <c:pt idx="10">
                  <c:v>6.4</c:v>
                </c:pt>
                <c:pt idx="11" formatCode="0.0">
                  <c:v>6.215732</c:v>
                </c:pt>
                <c:pt idx="12">
                  <c:v>6.1</c:v>
                </c:pt>
                <c:pt idx="13">
                  <c:v>6.1</c:v>
                </c:pt>
                <c:pt idx="14">
                  <c:v>5.8</c:v>
                </c:pt>
                <c:pt idx="15">
                  <c:v>5.6</c:v>
                </c:pt>
                <c:pt idx="16">
                  <c:v>5.5</c:v>
                </c:pt>
                <c:pt idx="17">
                  <c:v>5.2</c:v>
                </c:pt>
                <c:pt idx="18">
                  <c:v>5.0999999999999996</c:v>
                </c:pt>
                <c:pt idx="19">
                  <c:v>5.0999999999999996</c:v>
                </c:pt>
                <c:pt idx="20" formatCode="0.0">
                  <c:v>4.7760829999999999</c:v>
                </c:pt>
                <c:pt idx="21" formatCode="0.0">
                  <c:v>4.4122950000000003</c:v>
                </c:pt>
                <c:pt idx="22" formatCode="0.0">
                  <c:v>4.3</c:v>
                </c:pt>
                <c:pt idx="23" formatCode="0.0">
                  <c:v>4.3</c:v>
                </c:pt>
                <c:pt idx="24" formatCode="0.0">
                  <c:v>4.0999999999999996</c:v>
                </c:pt>
                <c:pt idx="25" formatCode="0.0">
                  <c:v>3.7</c:v>
                </c:pt>
                <c:pt idx="26" formatCode="0.0">
                  <c:v>3.6</c:v>
                </c:pt>
                <c:pt idx="27" formatCode="0.0">
                  <c:v>3.1</c:v>
                </c:pt>
                <c:pt idx="28" formatCode="0.0">
                  <c:v>3.1</c:v>
                </c:pt>
                <c:pt idx="29" formatCode="0.0">
                  <c:v>2.8</c:v>
                </c:pt>
                <c:pt idx="30" formatCode="0.0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D34-4C5A-9B3D-307C6F06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46240"/>
        <c:axId val="102846800"/>
      </c:barChart>
      <c:lineChart>
        <c:grouping val="standard"/>
        <c:varyColors val="0"/>
        <c:ser>
          <c:idx val="1"/>
          <c:order val="1"/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'8.3 - dati'!$A$10:$A$40</c:f>
              <c:strCache>
                <c:ptCount val="31"/>
                <c:pt idx="0">
                  <c:v>IT Mezzogiorno</c:v>
                </c:pt>
                <c:pt idx="1">
                  <c:v>Spagna</c:v>
                </c:pt>
                <c:pt idx="2">
                  <c:v>Grecia</c:v>
                </c:pt>
                <c:pt idx="3">
                  <c:v>ITALIA</c:v>
                </c:pt>
                <c:pt idx="4">
                  <c:v>Svezia</c:v>
                </c:pt>
                <c:pt idx="5">
                  <c:v>Francia</c:v>
                </c:pt>
                <c:pt idx="6">
                  <c:v>Finlandia</c:v>
                </c:pt>
                <c:pt idx="7">
                  <c:v>Lituania</c:v>
                </c:pt>
                <c:pt idx="8">
                  <c:v>Lettonia</c:v>
                </c:pt>
                <c:pt idx="9">
                  <c:v>Portogallo</c:v>
                </c:pt>
                <c:pt idx="10">
                  <c:v>Estonia</c:v>
                </c:pt>
                <c:pt idx="11">
                  <c:v>IT Centro</c:v>
                </c:pt>
                <c:pt idx="12">
                  <c:v>Croazia</c:v>
                </c:pt>
                <c:pt idx="13">
                  <c:v>Cipro</c:v>
                </c:pt>
                <c:pt idx="14">
                  <c:v>Slovacchia</c:v>
                </c:pt>
                <c:pt idx="15">
                  <c:v>Romania</c:v>
                </c:pt>
                <c:pt idx="16">
                  <c:v>Belgio</c:v>
                </c:pt>
                <c:pt idx="17">
                  <c:v>Lussemburgo</c:v>
                </c:pt>
                <c:pt idx="18">
                  <c:v>Danimarca</c:v>
                </c:pt>
                <c:pt idx="19">
                  <c:v>Austria</c:v>
                </c:pt>
                <c:pt idx="20">
                  <c:v>IT Nord-ovest</c:v>
                </c:pt>
                <c:pt idx="21">
                  <c:v>IT Nord-est</c:v>
                </c:pt>
                <c:pt idx="22">
                  <c:v>Bulgaria</c:v>
                </c:pt>
                <c:pt idx="23">
                  <c:v>Irlanda</c:v>
                </c:pt>
                <c:pt idx="24">
                  <c:v>Ungheria</c:v>
                </c:pt>
                <c:pt idx="25">
                  <c:v>Slovenia</c:v>
                </c:pt>
                <c:pt idx="26">
                  <c:v>Paesi Bassi</c:v>
                </c:pt>
                <c:pt idx="27">
                  <c:v>Germania</c:v>
                </c:pt>
                <c:pt idx="28">
                  <c:v>Malta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dati'!$C$10:$C$40</c:f>
              <c:numCache>
                <c:formatCode>0.0</c:formatCode>
                <c:ptCount val="31"/>
                <c:pt idx="0">
                  <c:v>6.2</c:v>
                </c:pt>
                <c:pt idx="1">
                  <c:v>6.2</c:v>
                </c:pt>
                <c:pt idx="2">
                  <c:v>6.2</c:v>
                </c:pt>
                <c:pt idx="3">
                  <c:v>6.2</c:v>
                </c:pt>
                <c:pt idx="4">
                  <c:v>6.2</c:v>
                </c:pt>
                <c:pt idx="5">
                  <c:v>6.2</c:v>
                </c:pt>
                <c:pt idx="6">
                  <c:v>6.2</c:v>
                </c:pt>
                <c:pt idx="7">
                  <c:v>6.2</c:v>
                </c:pt>
                <c:pt idx="8">
                  <c:v>6.2</c:v>
                </c:pt>
                <c:pt idx="9">
                  <c:v>6.2</c:v>
                </c:pt>
                <c:pt idx="10">
                  <c:v>6.2</c:v>
                </c:pt>
                <c:pt idx="11">
                  <c:v>6.2</c:v>
                </c:pt>
                <c:pt idx="12">
                  <c:v>6.2</c:v>
                </c:pt>
                <c:pt idx="13">
                  <c:v>6.2</c:v>
                </c:pt>
                <c:pt idx="14">
                  <c:v>6.2</c:v>
                </c:pt>
                <c:pt idx="15">
                  <c:v>6.2</c:v>
                </c:pt>
                <c:pt idx="16">
                  <c:v>6.2</c:v>
                </c:pt>
                <c:pt idx="17">
                  <c:v>6.2</c:v>
                </c:pt>
                <c:pt idx="18">
                  <c:v>6.2</c:v>
                </c:pt>
                <c:pt idx="19">
                  <c:v>6.2</c:v>
                </c:pt>
                <c:pt idx="20">
                  <c:v>6.2</c:v>
                </c:pt>
                <c:pt idx="21">
                  <c:v>6.2</c:v>
                </c:pt>
                <c:pt idx="22">
                  <c:v>6.2</c:v>
                </c:pt>
                <c:pt idx="23">
                  <c:v>6.2</c:v>
                </c:pt>
                <c:pt idx="24">
                  <c:v>6.2</c:v>
                </c:pt>
                <c:pt idx="25">
                  <c:v>6.2</c:v>
                </c:pt>
                <c:pt idx="26">
                  <c:v>6.2</c:v>
                </c:pt>
                <c:pt idx="27">
                  <c:v>6.2</c:v>
                </c:pt>
                <c:pt idx="28">
                  <c:v>6.2</c:v>
                </c:pt>
                <c:pt idx="29">
                  <c:v>6.2</c:v>
                </c:pt>
                <c:pt idx="30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CD34-4C5A-9B3D-307C6F06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46240"/>
        <c:axId val="102846800"/>
      </c:lineChart>
      <c:catAx>
        <c:axId val="1028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46800"/>
        <c:crosses val="autoZero"/>
        <c:auto val="1"/>
        <c:lblAlgn val="ctr"/>
        <c:lblOffset val="100"/>
        <c:noMultiLvlLbl val="0"/>
      </c:catAx>
      <c:valAx>
        <c:axId val="1028468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0187539582769E-2"/>
          <c:y val="4.4442708550320099E-2"/>
          <c:w val="0.9130229658792649"/>
          <c:h val="0.64708812944290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'8.4 - dati'!$C$8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dati'!$C$9:$C$14</c:f>
              <c:numCache>
                <c:formatCode>0.0</c:formatCode>
                <c:ptCount val="6"/>
                <c:pt idx="0">
                  <c:v>28.788723999999998</c:v>
                </c:pt>
                <c:pt idx="1">
                  <c:v>26.959519</c:v>
                </c:pt>
                <c:pt idx="2">
                  <c:v>9.1469690000000003</c:v>
                </c:pt>
                <c:pt idx="3">
                  <c:v>3.96916</c:v>
                </c:pt>
                <c:pt idx="4">
                  <c:v>64.640687</c:v>
                </c:pt>
                <c:pt idx="5">
                  <c:v>70.089586999999995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7-424B-8F4F-96E877AC8FAA}"/>
            </c:ext>
          </c:extLst>
        </c:ser>
        <c:ser>
          <c:idx val="1"/>
          <c:order val="1"/>
          <c:tx>
            <c:strRef>
              <c:f>'8.4 - dati'!$D$8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dati'!$D$9:$D$14</c:f>
              <c:numCache>
                <c:formatCode>0.0</c:formatCode>
                <c:ptCount val="6"/>
                <c:pt idx="0">
                  <c:v>29.785543000000001</c:v>
                </c:pt>
                <c:pt idx="1">
                  <c:v>29.663205000000001</c:v>
                </c:pt>
                <c:pt idx="2">
                  <c:v>11.817871</c:v>
                </c:pt>
                <c:pt idx="3">
                  <c:v>5.4152899999999997</c:v>
                </c:pt>
                <c:pt idx="4">
                  <c:v>61.822651</c:v>
                </c:pt>
                <c:pt idx="5">
                  <c:v>66.440184000000002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7-424B-8F4F-96E877AC8FAA}"/>
            </c:ext>
          </c:extLst>
        </c:ser>
        <c:ser>
          <c:idx val="2"/>
          <c:order val="2"/>
          <c:tx>
            <c:strRef>
              <c:f>'8.4 - dati'!$E$8</c:f>
              <c:strCache>
                <c:ptCount val="1"/>
                <c:pt idx="0">
                  <c:v>Mezzogiorno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dati'!$E$9:$E$14</c:f>
              <c:numCache>
                <c:formatCode>0.0</c:formatCode>
                <c:ptCount val="6"/>
                <c:pt idx="0">
                  <c:v>37.331710000000001</c:v>
                </c:pt>
                <c:pt idx="1">
                  <c:v>44.065232999999999</c:v>
                </c:pt>
                <c:pt idx="2">
                  <c:v>19.409824</c:v>
                </c:pt>
                <c:pt idx="3">
                  <c:v>13.682411999999999</c:v>
                </c:pt>
                <c:pt idx="4">
                  <c:v>50.373306999999997</c:v>
                </c:pt>
                <c:pt idx="5">
                  <c:v>48.116601000000003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E7-424B-8F4F-96E877AC8FAA}"/>
            </c:ext>
          </c:extLst>
        </c:ser>
        <c:ser>
          <c:idx val="3"/>
          <c:order val="3"/>
          <c:tx>
            <c:strRef>
              <c:f>'8.4 - dati'!$F$8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dati'!$F$9:$F$14</c:f>
              <c:numCache>
                <c:formatCode>0.0</c:formatCode>
                <c:ptCount val="6"/>
                <c:pt idx="0">
                  <c:v>30.453175000000002</c:v>
                </c:pt>
                <c:pt idx="1">
                  <c:v>33.645018999999998</c:v>
                </c:pt>
                <c:pt idx="2">
                  <c:v>11.345707000000001</c:v>
                </c:pt>
                <c:pt idx="3">
                  <c:v>7.2159890000000004</c:v>
                </c:pt>
                <c:pt idx="4">
                  <c:v>61.577717999999997</c:v>
                </c:pt>
                <c:pt idx="5">
                  <c:v>61.467925999999999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7-424B-8F4F-96E877AC8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97504"/>
        <c:axId val="170620176"/>
      </c:barChart>
      <c:catAx>
        <c:axId val="17069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620176"/>
        <c:crosses val="autoZero"/>
        <c:auto val="1"/>
        <c:lblAlgn val="ctr"/>
        <c:lblOffset val="100"/>
        <c:noMultiLvlLbl val="0"/>
      </c:catAx>
      <c:valAx>
        <c:axId val="1706201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697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658501020705747"/>
          <c:y val="0.90572673365324285"/>
          <c:w val="0.39300497931585704"/>
          <c:h val="6.0606414097227779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58333333333336E-2"/>
          <c:y val="0.22231590413943356"/>
          <c:w val="0.90344444444444449"/>
          <c:h val="0.70858387799564271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Altri servizi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6458333333333334E-2"/>
          <c:y val="0.17432843137254903"/>
          <c:w val="0.91909722222222223"/>
          <c:h val="0.7208605664488017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0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1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247650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171450</xdr:rowOff>
    </xdr:from>
    <xdr:to>
      <xdr:col>7</xdr:col>
      <xdr:colOff>295275</xdr:colOff>
      <xdr:row>22</xdr:row>
      <xdr:rowOff>19050</xdr:rowOff>
    </xdr:to>
    <xdr:graphicFrame macro="">
      <xdr:nvGraphicFramePr>
        <xdr:cNvPr id="674926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98424</xdr:colOff>
      <xdr:row>0</xdr:row>
      <xdr:rowOff>0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649922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2</xdr:row>
      <xdr:rowOff>161925</xdr:rowOff>
    </xdr:to>
    <xdr:pic>
      <xdr:nvPicPr>
        <xdr:cNvPr id="674927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0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51217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95250</xdr:colOff>
      <xdr:row>3</xdr:row>
      <xdr:rowOff>0</xdr:rowOff>
    </xdr:to>
    <xdr:pic>
      <xdr:nvPicPr>
        <xdr:cNvPr id="675026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>
    <xdr:from>
      <xdr:col>8</xdr:col>
      <xdr:colOff>57150</xdr:colOff>
      <xdr:row>8</xdr:row>
      <xdr:rowOff>66675</xdr:rowOff>
    </xdr:from>
    <xdr:to>
      <xdr:col>9</xdr:col>
      <xdr:colOff>9525</xdr:colOff>
      <xdr:row>20</xdr:row>
      <xdr:rowOff>104775</xdr:rowOff>
    </xdr:to>
    <xdr:grpSp>
      <xdr:nvGrpSpPr>
        <xdr:cNvPr id="6745990" name="Gruppo 2"/>
        <xdr:cNvGrpSpPr>
          <a:grpSpLocks/>
        </xdr:cNvGrpSpPr>
      </xdr:nvGrpSpPr>
      <xdr:grpSpPr bwMode="auto">
        <a:xfrm>
          <a:off x="4730750" y="1387475"/>
          <a:ext cx="53975" cy="1866900"/>
          <a:chOff x="4362450" y="1366838"/>
          <a:chExt cx="133350" cy="1857375"/>
        </a:xfrm>
      </xdr:grpSpPr>
      <xdr:cxnSp macro="">
        <xdr:nvCxnSpPr>
          <xdr:cNvPr id="8" name="Connettore 1 7"/>
          <xdr:cNvCxnSpPr/>
        </xdr:nvCxnSpPr>
        <xdr:spPr>
          <a:xfrm>
            <a:off x="4362450" y="136683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ttore 1 8"/>
          <xdr:cNvCxnSpPr/>
        </xdr:nvCxnSpPr>
        <xdr:spPr>
          <a:xfrm>
            <a:off x="4362450" y="1366838"/>
            <a:ext cx="0" cy="184789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Connettore 1 9"/>
          <xdr:cNvCxnSpPr/>
        </xdr:nvCxnSpPr>
        <xdr:spPr>
          <a:xfrm>
            <a:off x="4362450" y="197332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Connettore 1 10"/>
          <xdr:cNvCxnSpPr/>
        </xdr:nvCxnSpPr>
        <xdr:spPr>
          <a:xfrm>
            <a:off x="4362450" y="2589294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Connettore 1 11"/>
          <xdr:cNvCxnSpPr/>
        </xdr:nvCxnSpPr>
        <xdr:spPr>
          <a:xfrm>
            <a:off x="4362450" y="3224213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2858</xdr:colOff>
      <xdr:row>14</xdr:row>
      <xdr:rowOff>66675</xdr:rowOff>
    </xdr:from>
    <xdr:to>
      <xdr:col>8</xdr:col>
      <xdr:colOff>60105</xdr:colOff>
      <xdr:row>14</xdr:row>
      <xdr:rowOff>66675</xdr:rowOff>
    </xdr:to>
    <xdr:cxnSp macro="">
      <xdr:nvCxnSpPr>
        <xdr:cNvPr id="13" name="Connettore 1 12"/>
        <xdr:cNvCxnSpPr/>
      </xdr:nvCxnSpPr>
      <xdr:spPr>
        <a:xfrm>
          <a:off x="4491038" y="2146935"/>
          <a:ext cx="15630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24</xdr:row>
      <xdr:rowOff>85725</xdr:rowOff>
    </xdr:from>
    <xdr:to>
      <xdr:col>9</xdr:col>
      <xdr:colOff>9525</xdr:colOff>
      <xdr:row>28</xdr:row>
      <xdr:rowOff>85725</xdr:rowOff>
    </xdr:to>
    <xdr:grpSp>
      <xdr:nvGrpSpPr>
        <xdr:cNvPr id="6745992" name="Gruppo 9"/>
        <xdr:cNvGrpSpPr>
          <a:grpSpLocks/>
        </xdr:cNvGrpSpPr>
      </xdr:nvGrpSpPr>
      <xdr:grpSpPr bwMode="auto">
        <a:xfrm>
          <a:off x="4572000" y="3844925"/>
          <a:ext cx="212725" cy="609600"/>
          <a:chOff x="4524376" y="3829050"/>
          <a:chExt cx="195262" cy="609600"/>
        </a:xfrm>
      </xdr:grpSpPr>
      <xdr:grpSp>
        <xdr:nvGrpSpPr>
          <xdr:cNvPr id="6746007" name="Gruppo 10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17" name="Connettore 1 16"/>
            <xdr:cNvCxnSpPr/>
          </xdr:nvCxnSpPr>
          <xdr:spPr>
            <a:xfrm>
              <a:off x="4654550" y="3829050"/>
              <a:ext cx="65088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" name="Connettore 1 17"/>
            <xdr:cNvCxnSpPr/>
          </xdr:nvCxnSpPr>
          <xdr:spPr>
            <a:xfrm>
              <a:off x="4654550" y="4438650"/>
              <a:ext cx="5578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9" name="Connettore 1 18"/>
            <xdr:cNvCxnSpPr/>
          </xdr:nvCxnSpPr>
          <xdr:spPr>
            <a:xfrm>
              <a:off x="4654550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6" name="Connettore 1 15"/>
          <xdr:cNvCxnSpPr/>
        </xdr:nvCxnSpPr>
        <xdr:spPr>
          <a:xfrm>
            <a:off x="4524376" y="4124325"/>
            <a:ext cx="15806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14</xdr:row>
      <xdr:rowOff>85725</xdr:rowOff>
    </xdr:from>
    <xdr:to>
      <xdr:col>6</xdr:col>
      <xdr:colOff>0</xdr:colOff>
      <xdr:row>26</xdr:row>
      <xdr:rowOff>85725</xdr:rowOff>
    </xdr:to>
    <xdr:grpSp>
      <xdr:nvGrpSpPr>
        <xdr:cNvPr id="6745993" name="Gruppo 15"/>
        <xdr:cNvGrpSpPr>
          <a:grpSpLocks/>
        </xdr:cNvGrpSpPr>
      </xdr:nvGrpSpPr>
      <xdr:grpSpPr bwMode="auto">
        <a:xfrm>
          <a:off x="3003550" y="2320925"/>
          <a:ext cx="203200" cy="1828800"/>
          <a:chOff x="4524376" y="3829050"/>
          <a:chExt cx="195262" cy="609600"/>
        </a:xfrm>
      </xdr:grpSpPr>
      <xdr:grpSp>
        <xdr:nvGrpSpPr>
          <xdr:cNvPr id="6746002" name="Gruppo 16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3" name="Connettore 1 22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" name="Connettore 1 23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Connettore 1 24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" name="Connettore 1 21"/>
          <xdr:cNvCxnSpPr/>
        </xdr:nvCxnSpPr>
        <xdr:spPr>
          <a:xfrm>
            <a:off x="4524376" y="411797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9525</xdr:colOff>
      <xdr:row>48</xdr:row>
      <xdr:rowOff>104775</xdr:rowOff>
    </xdr:from>
    <xdr:to>
      <xdr:col>6</xdr:col>
      <xdr:colOff>9525</xdr:colOff>
      <xdr:row>52</xdr:row>
      <xdr:rowOff>104775</xdr:rowOff>
    </xdr:to>
    <xdr:grpSp>
      <xdr:nvGrpSpPr>
        <xdr:cNvPr id="6745994" name="Gruppo 21"/>
        <xdr:cNvGrpSpPr>
          <a:grpSpLocks/>
        </xdr:cNvGrpSpPr>
      </xdr:nvGrpSpPr>
      <xdr:grpSpPr bwMode="auto">
        <a:xfrm>
          <a:off x="3013075" y="7521575"/>
          <a:ext cx="203200" cy="609600"/>
          <a:chOff x="4524376" y="3829050"/>
          <a:chExt cx="195262" cy="609600"/>
        </a:xfrm>
      </xdr:grpSpPr>
      <xdr:grpSp>
        <xdr:nvGrpSpPr>
          <xdr:cNvPr id="6745997" name="Gruppo 22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9" name="Connettore 1 28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0" name="Connettore 1 29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1" name="Connettore 1 30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8" name="Connettore 1 27"/>
          <xdr:cNvCxnSpPr/>
        </xdr:nvCxnSpPr>
        <xdr:spPr>
          <a:xfrm>
            <a:off x="4524376" y="412432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34</xdr:row>
      <xdr:rowOff>52388</xdr:rowOff>
    </xdr:from>
    <xdr:to>
      <xdr:col>2</xdr:col>
      <xdr:colOff>14764</xdr:colOff>
      <xdr:row>34</xdr:row>
      <xdr:rowOff>57150</xdr:rowOff>
    </xdr:to>
    <xdr:cxnSp macro="">
      <xdr:nvCxnSpPr>
        <xdr:cNvPr id="32" name="Connettore 1 31"/>
        <xdr:cNvCxnSpPr/>
      </xdr:nvCxnSpPr>
      <xdr:spPr>
        <a:xfrm flipV="1">
          <a:off x="1341120" y="5190173"/>
          <a:ext cx="103823" cy="47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1000125</xdr:colOff>
      <xdr:row>2</xdr:row>
      <xdr:rowOff>161925</xdr:rowOff>
    </xdr:to>
    <xdr:pic>
      <xdr:nvPicPr>
        <xdr:cNvPr id="674599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539749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979274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6</xdr:col>
      <xdr:colOff>506094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1336019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57150</xdr:colOff>
      <xdr:row>3</xdr:row>
      <xdr:rowOff>0</xdr:rowOff>
    </xdr:to>
    <xdr:pic>
      <xdr:nvPicPr>
        <xdr:cNvPr id="6746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0</xdr:colOff>
      <xdr:row>0</xdr:row>
      <xdr:rowOff>0</xdr:rowOff>
    </xdr:from>
    <xdr:ext cx="5572991" cy="493568"/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991" cy="4935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29</xdr:row>
      <xdr:rowOff>22860</xdr:rowOff>
    </xdr:from>
    <xdr:to>
      <xdr:col>6</xdr:col>
      <xdr:colOff>548640</xdr:colOff>
      <xdr:row>30</xdr:row>
      <xdr:rowOff>38100</xdr:rowOff>
    </xdr:to>
    <xdr:grpSp>
      <xdr:nvGrpSpPr>
        <xdr:cNvPr id="2" name="Gruppo 20"/>
        <xdr:cNvGrpSpPr>
          <a:grpSpLocks/>
        </xdr:cNvGrpSpPr>
      </xdr:nvGrpSpPr>
      <xdr:grpSpPr bwMode="auto">
        <a:xfrm>
          <a:off x="1151890" y="4525010"/>
          <a:ext cx="3244850" cy="173990"/>
          <a:chOff x="749300" y="4946650"/>
          <a:chExt cx="2976700" cy="190500"/>
        </a:xfrm>
      </xdr:grpSpPr>
      <xdr:grpSp>
        <xdr:nvGrpSpPr>
          <xdr:cNvPr id="3" name="Gruppo 19"/>
          <xdr:cNvGrpSpPr>
            <a:grpSpLocks/>
          </xdr:cNvGrpSpPr>
        </xdr:nvGrpSpPr>
        <xdr:grpSpPr bwMode="auto">
          <a:xfrm>
            <a:off x="749300" y="4946650"/>
            <a:ext cx="1446350" cy="171450"/>
            <a:chOff x="749300" y="4946650"/>
            <a:chExt cx="1446350" cy="171450"/>
          </a:xfrm>
        </xdr:grpSpPr>
        <xdr:sp macro="" textlink="">
          <xdr:nvSpPr>
            <xdr:cNvPr id="7" name="CasellaDiTesto 6"/>
            <xdr:cNvSpPr txBox="1"/>
          </xdr:nvSpPr>
          <xdr:spPr>
            <a:xfrm>
              <a:off x="756473" y="4946650"/>
              <a:ext cx="1434554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Lavoratori dipendenti</a:t>
              </a:r>
            </a:p>
          </xdr:txBody>
        </xdr:sp>
        <xdr:sp macro="" textlink="">
          <xdr:nvSpPr>
            <xdr:cNvPr id="8" name="Rettangolo 7"/>
            <xdr:cNvSpPr/>
          </xdr:nvSpPr>
          <xdr:spPr>
            <a:xfrm>
              <a:off x="749300" y="5010150"/>
              <a:ext cx="71728" cy="71438"/>
            </a:xfrm>
            <a:prstGeom prst="rect">
              <a:avLst/>
            </a:prstGeom>
            <a:solidFill>
              <a:srgbClr val="00324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it-IT"/>
            </a:p>
          </xdr:txBody>
        </xdr:sp>
      </xdr:grpSp>
      <xdr:grpSp>
        <xdr:nvGrpSpPr>
          <xdr:cNvPr id="4" name="Gruppo 18"/>
          <xdr:cNvGrpSpPr>
            <a:grpSpLocks/>
          </xdr:cNvGrpSpPr>
        </xdr:nvGrpSpPr>
        <xdr:grpSpPr bwMode="auto">
          <a:xfrm>
            <a:off x="2286000" y="4965700"/>
            <a:ext cx="1440000" cy="171450"/>
            <a:chOff x="3060700" y="6019800"/>
            <a:chExt cx="1440000" cy="171450"/>
          </a:xfrm>
        </xdr:grpSpPr>
        <xdr:sp macro="" textlink="">
          <xdr:nvSpPr>
            <xdr:cNvPr id="5" name="CasellaDiTesto 4"/>
            <xdr:cNvSpPr txBox="1"/>
          </xdr:nvSpPr>
          <xdr:spPr>
            <a:xfrm>
              <a:off x="3058973" y="6016625"/>
              <a:ext cx="1441727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b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  Lavoratori indipendenti</a:t>
              </a:r>
            </a:p>
          </xdr:txBody>
        </xdr:sp>
        <xdr:sp macro="" textlink="">
          <xdr:nvSpPr>
            <xdr:cNvPr id="6" name="Rettangolo 5"/>
            <xdr:cNvSpPr/>
          </xdr:nvSpPr>
          <xdr:spPr>
            <a:xfrm>
              <a:off x="3087664" y="6056313"/>
              <a:ext cx="71728" cy="87313"/>
            </a:xfrm>
            <a:prstGeom prst="rect">
              <a:avLst/>
            </a:prstGeom>
            <a:solidFill>
              <a:srgbClr val="FABB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endParaRPr lang="it-IT" sz="1100"/>
            </a:p>
          </xdr:txBody>
        </xdr:sp>
      </xdr:grpSp>
    </xdr:grpSp>
    <xdr:clientData/>
  </xdr:twoCellAnchor>
  <xdr:twoCellAnchor>
    <xdr:from>
      <xdr:col>5</xdr:col>
      <xdr:colOff>335280</xdr:colOff>
      <xdr:row>7</xdr:row>
      <xdr:rowOff>22860</xdr:rowOff>
    </xdr:from>
    <xdr:to>
      <xdr:col>7</xdr:col>
      <xdr:colOff>556260</xdr:colOff>
      <xdr:row>18</xdr:row>
      <xdr:rowOff>22860</xdr:rowOff>
    </xdr:to>
    <xdr:graphicFrame macro="">
      <xdr:nvGraphicFramePr>
        <xdr:cNvPr id="9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6</xdr:row>
      <xdr:rowOff>22860</xdr:rowOff>
    </xdr:from>
    <xdr:to>
      <xdr:col>7</xdr:col>
      <xdr:colOff>617243</xdr:colOff>
      <xdr:row>31</xdr:row>
      <xdr:rowOff>76200</xdr:rowOff>
    </xdr:to>
    <xdr:sp macro="" textlink="">
      <xdr:nvSpPr>
        <xdr:cNvPr id="10" name="Elaborazione 9"/>
        <xdr:cNvSpPr/>
      </xdr:nvSpPr>
      <xdr:spPr>
        <a:xfrm>
          <a:off x="15240" y="965835"/>
          <a:ext cx="4859678" cy="401574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1</xdr:col>
      <xdr:colOff>7620</xdr:colOff>
      <xdr:row>18</xdr:row>
      <xdr:rowOff>22860</xdr:rowOff>
    </xdr:from>
    <xdr:to>
      <xdr:col>3</xdr:col>
      <xdr:colOff>236220</xdr:colOff>
      <xdr:row>29</xdr:row>
      <xdr:rowOff>22860</xdr:rowOff>
    </xdr:to>
    <xdr:graphicFrame macro="">
      <xdr:nvGraphicFramePr>
        <xdr:cNvPr id="11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60960</xdr:colOff>
      <xdr:row>7</xdr:row>
      <xdr:rowOff>38100</xdr:rowOff>
    </xdr:from>
    <xdr:to>
      <xdr:col>7</xdr:col>
      <xdr:colOff>480060</xdr:colOff>
      <xdr:row>28</xdr:row>
      <xdr:rowOff>137160</xdr:rowOff>
    </xdr:to>
    <xdr:grpSp>
      <xdr:nvGrpSpPr>
        <xdr:cNvPr id="12" name="Gruppo 1"/>
        <xdr:cNvGrpSpPr>
          <a:grpSpLocks/>
        </xdr:cNvGrpSpPr>
      </xdr:nvGrpSpPr>
      <xdr:grpSpPr bwMode="auto">
        <a:xfrm>
          <a:off x="60960" y="1047750"/>
          <a:ext cx="4908550" cy="3432810"/>
          <a:chOff x="60960" y="1195754"/>
          <a:chExt cx="4660622" cy="3483678"/>
        </a:xfrm>
      </xdr:grpSpPr>
      <xdr:graphicFrame macro="">
        <xdr:nvGraphicFramePr>
          <xdr:cNvPr id="13" name="Grafico 30"/>
          <xdr:cNvGraphicFramePr>
            <a:graphicFrameLocks/>
          </xdr:cNvGraphicFramePr>
        </xdr:nvGraphicFramePr>
        <xdr:xfrm>
          <a:off x="60960" y="120337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4" name="Grafico 31"/>
          <xdr:cNvGraphicFramePr>
            <a:graphicFrameLocks/>
          </xdr:cNvGraphicFramePr>
        </xdr:nvGraphicFramePr>
        <xdr:xfrm>
          <a:off x="1681089" y="1195754"/>
          <a:ext cx="1435604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Grafico 32"/>
          <xdr:cNvGraphicFramePr>
            <a:graphicFrameLocks/>
          </xdr:cNvGraphicFramePr>
        </xdr:nvGraphicFramePr>
        <xdr:xfrm>
          <a:off x="3284513" y="119575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6" name="Grafico 33"/>
          <xdr:cNvGraphicFramePr>
            <a:graphicFrameLocks/>
          </xdr:cNvGraphicFramePr>
        </xdr:nvGraphicFramePr>
        <xdr:xfrm>
          <a:off x="791015" y="2906737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17" name="Grafico 34"/>
          <xdr:cNvGraphicFramePr>
            <a:graphicFrameLocks/>
          </xdr:cNvGraphicFramePr>
        </xdr:nvGraphicFramePr>
        <xdr:xfrm>
          <a:off x="2645898" y="2914357"/>
          <a:ext cx="1437070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3</xdr:row>
      <xdr:rowOff>0</xdr:rowOff>
    </xdr:to>
    <xdr:pic>
      <xdr:nvPicPr>
        <xdr:cNvPr id="18" name="Banner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08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2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281940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736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470263</xdr:colOff>
      <xdr:row>26</xdr:row>
      <xdr:rowOff>122464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449580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165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365760</xdr:colOff>
      <xdr:row>20</xdr:row>
      <xdr:rowOff>167760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586740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3175</xdr:rowOff>
    </xdr:from>
    <xdr:to>
      <xdr:col>7</xdr:col>
      <xdr:colOff>342900</xdr:colOff>
      <xdr:row>27</xdr:row>
      <xdr:rowOff>104775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172719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884307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629417" cy="475824"/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417" cy="475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281940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689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434340</xdr:colOff>
      <xdr:row>20</xdr:row>
      <xdr:rowOff>38100</xdr:rowOff>
    </xdr:to>
    <xdr:graphicFrame macro="">
      <xdr:nvGraphicFramePr>
        <xdr:cNvPr id="3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352425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342900</xdr:colOff>
      <xdr:row>2</xdr:row>
      <xdr:rowOff>160020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238125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466725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595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2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85725</xdr:rowOff>
    </xdr:from>
    <xdr:to>
      <xdr:col>6</xdr:col>
      <xdr:colOff>419100</xdr:colOff>
      <xdr:row>30</xdr:row>
      <xdr:rowOff>0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419225"/>
          <a:ext cx="5588000" cy="2790825"/>
          <a:chOff x="0" y="1343025"/>
          <a:chExt cx="5348063" cy="2843213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0" y="1343025"/>
          <a:ext cx="1800000" cy="27908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1771650" y="1343025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/>
          <xdr:cNvGraphicFramePr>
            <a:graphicFrameLocks/>
          </xdr:cNvGraphicFramePr>
        </xdr:nvGraphicFramePr>
        <xdr:xfrm>
          <a:off x="3548063" y="1366838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2</xdr:row>
      <xdr:rowOff>161925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419100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0.67301</cdr:x>
      <cdr:y>0.10231</cdr:y>
    </cdr:from>
    <cdr:to>
      <cdr:x>0.77278</cdr:x>
      <cdr:y>0.19522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49659" y="253278"/>
          <a:ext cx="516404" cy="23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42012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748266" cy="470848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8266" cy="470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57150</xdr:rowOff>
    </xdr:from>
    <xdr:to>
      <xdr:col>9</xdr:col>
      <xdr:colOff>590550</xdr:colOff>
      <xdr:row>35</xdr:row>
      <xdr:rowOff>104775</xdr:rowOff>
    </xdr:to>
    <xdr:grpSp>
      <xdr:nvGrpSpPr>
        <xdr:cNvPr id="6751401" name="Gruppo 1"/>
        <xdr:cNvGrpSpPr>
          <a:grpSpLocks/>
        </xdr:cNvGrpSpPr>
      </xdr:nvGrpSpPr>
      <xdr:grpSpPr bwMode="auto">
        <a:xfrm>
          <a:off x="0" y="1314450"/>
          <a:ext cx="6051550" cy="4670425"/>
          <a:chOff x="0" y="1163515"/>
          <a:chExt cx="5832231" cy="4722202"/>
        </a:xfrm>
      </xdr:grpSpPr>
      <xdr:graphicFrame macro="">
        <xdr:nvGraphicFramePr>
          <xdr:cNvPr id="6751403" name="Grafico 2"/>
          <xdr:cNvGraphicFramePr>
            <a:graphicFrameLocks/>
          </xdr:cNvGraphicFramePr>
        </xdr:nvGraphicFramePr>
        <xdr:xfrm>
          <a:off x="2906590" y="1163515"/>
          <a:ext cx="2925641" cy="22566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751404" name="Grafico 4"/>
          <xdr:cNvGraphicFramePr>
            <a:graphicFrameLocks/>
          </xdr:cNvGraphicFramePr>
        </xdr:nvGraphicFramePr>
        <xdr:xfrm>
          <a:off x="0" y="3562350"/>
          <a:ext cx="2782033" cy="23138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751405" name="Grafico 6"/>
          <xdr:cNvGraphicFramePr>
            <a:graphicFrameLocks/>
          </xdr:cNvGraphicFramePr>
        </xdr:nvGraphicFramePr>
        <xdr:xfrm>
          <a:off x="0" y="1182565"/>
          <a:ext cx="2849440" cy="22662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751406" name="Grafico 6"/>
          <xdr:cNvGraphicFramePr>
            <a:graphicFrameLocks/>
          </xdr:cNvGraphicFramePr>
        </xdr:nvGraphicFramePr>
        <xdr:xfrm>
          <a:off x="2830390" y="3648075"/>
          <a:ext cx="2897066" cy="22376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390525</xdr:colOff>
      <xdr:row>2</xdr:row>
      <xdr:rowOff>161925</xdr:rowOff>
    </xdr:to>
    <xdr:pic>
      <xdr:nvPicPr>
        <xdr:cNvPr id="6751402" name="Banner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238125</xdr:colOff>
      <xdr:row>3</xdr:row>
      <xdr:rowOff>0</xdr:rowOff>
    </xdr:to>
    <xdr:pic>
      <xdr:nvPicPr>
        <xdr:cNvPr id="675228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7</xdr:col>
      <xdr:colOff>314325</xdr:colOff>
      <xdr:row>29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0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076967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821087" cy="476873"/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1087" cy="4768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0.80426</cdr:x>
      <cdr:y>0.34189</cdr:y>
    </cdr:from>
    <cdr:to>
      <cdr:x>0.91198</cdr:x>
      <cdr:y>0.41978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84724" y="934622"/>
          <a:ext cx="493521" cy="212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42012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734619" cy="470848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4619" cy="470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rcfl_elaborazioni\diffusione\master\Procedura%20per%20l'aggiornamento%20automatico%20tavole%20RCF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ATTIVITA_2017\ASI2017\capitolo8_occupazione\C8F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NUOVO%20COMUNICATO%20CONGIUNTO\ASI_ANNUARIO%20STATISTICO%20ITALIANO\Anno2021\LAVORAZIONE\ASIA\prove\C08F_uni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ti tavole"/>
    </sheetNames>
    <sheetDataSet>
      <sheetData sheetId="0"/>
      <sheetData sheetId="1">
        <row r="1">
          <cell r="A1" t="str">
            <v>numero tavola</v>
          </cell>
          <cell r="B1" t="str">
            <v>titolo tavola sas</v>
          </cell>
          <cell r="C1" t="str">
            <v>titolo tavola excel</v>
          </cell>
          <cell r="D1" t="str">
            <v>cella_dati</v>
          </cell>
          <cell r="E1" t="str">
            <v>Intervallo_input</v>
          </cell>
          <cell r="F1" t="str">
            <v>nome_master</v>
          </cell>
          <cell r="G1" t="str">
            <v>cella_titolo</v>
          </cell>
        </row>
        <row r="2">
          <cell r="A2" t="str">
            <v>1_1</v>
          </cell>
          <cell r="B2" t="str">
            <v>Strutt - Tav 1_1 Popolazione per sesso e condizione TRIMESTRE 1 2004.xls</v>
          </cell>
          <cell r="C2" t="str">
            <v>Strutt - Tav 1_1 trimestre 1 2004.xls</v>
          </cell>
          <cell r="D2" t="str">
            <v>B10</v>
          </cell>
          <cell r="E2" t="str">
            <v>B6:F21</v>
          </cell>
          <cell r="F2" t="str">
            <v>master strutt tav 1_1.xls</v>
          </cell>
          <cell r="G2" t="str">
            <v>B6</v>
          </cell>
        </row>
        <row r="3">
          <cell r="A3" t="str">
            <v>1_2</v>
          </cell>
          <cell r="B3" t="str">
            <v>Strutt - Tav 1_2 Popolazione per condizione, classe di età e sesso TRIMESTRE 1 2004.xls</v>
          </cell>
          <cell r="C3" t="str">
            <v>Strutt - Tav 1_2 trimestre 1 2004.xls</v>
          </cell>
          <cell r="D3" t="str">
            <v>B8</v>
          </cell>
          <cell r="E3" t="str">
            <v>B6:M58</v>
          </cell>
          <cell r="F3" t="str">
            <v>master strutt tav 1_2.xls</v>
          </cell>
          <cell r="G3" t="str">
            <v>A1</v>
          </cell>
        </row>
        <row r="4">
          <cell r="A4" t="str">
            <v>2_1</v>
          </cell>
          <cell r="B4" t="str">
            <v>Strutt - Tav 2_1 Popolazione per condizione,ripartizione geografica e sesso. TRIMESTRE 1 2004.xls</v>
          </cell>
          <cell r="C4" t="str">
            <v>Strutt - Tav 2_1 trimestre 1 2004.xls</v>
          </cell>
          <cell r="D4" t="str">
            <v>B12</v>
          </cell>
          <cell r="E4" t="str">
            <v>B6:P25</v>
          </cell>
          <cell r="F4" t="str">
            <v>master strutt tav 2_1.xls</v>
          </cell>
          <cell r="G4" t="str">
            <v>A5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x"/>
      <sheetName val="8.x - dati"/>
      <sheetName val="8.xx"/>
      <sheetName val="8.xx - dati"/>
      <sheetName val="8.xxx "/>
      <sheetName val="8.xxx - dati "/>
      <sheetName val="8.xxxx"/>
      <sheetName val="8.xxxx - dati"/>
      <sheetName val="8.9"/>
      <sheetName val="8.9 - dati"/>
    </sheetNames>
    <sheetDataSet>
      <sheetData sheetId="0"/>
      <sheetData sheetId="1"/>
      <sheetData sheetId="2"/>
      <sheetData sheetId="3">
        <row r="8">
          <cell r="B8" t="str">
            <v>Operai</v>
          </cell>
        </row>
        <row r="9">
          <cell r="A9" t="str">
            <v>Altri servizi</v>
          </cell>
        </row>
        <row r="10">
          <cell r="A10" t="str">
            <v>Commercio, trasporto e 
magazzinaggio, alloggio 
e ristorazione</v>
          </cell>
        </row>
        <row r="11">
          <cell r="A11" t="str">
            <v>Industria in 
senso stretto</v>
          </cell>
        </row>
        <row r="12">
          <cell r="A12" t="str">
            <v>Costruzioni</v>
          </cell>
        </row>
        <row r="13">
          <cell r="A13" t="str">
            <v>TOTALE</v>
          </cell>
        </row>
      </sheetData>
      <sheetData sheetId="4"/>
      <sheetData sheetId="5">
        <row r="9">
          <cell r="B9" t="str">
            <v>Donne</v>
          </cell>
          <cell r="C9" t="str">
            <v>15-29 anni</v>
          </cell>
          <cell r="D9" t="str">
            <v>50+ anni</v>
          </cell>
          <cell r="E9" t="str">
            <v>Cittadini esteri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"/>
      <sheetName val="8.1 - dati"/>
      <sheetName val="8.2"/>
      <sheetName val="8.2 - dati"/>
      <sheetName val="8.3"/>
      <sheetName val="8.3 - dati"/>
      <sheetName val="8.4"/>
      <sheetName val="8.4 - dati"/>
      <sheetName val="8.5"/>
      <sheetName val="8.5 - dati"/>
      <sheetName val="8.6 "/>
      <sheetName val="8.6 - dati"/>
      <sheetName val="8.7"/>
      <sheetName val="8.7 - dati"/>
      <sheetName val="8.8"/>
      <sheetName val="8.8 - dati"/>
      <sheetName val="8.9"/>
      <sheetName val="8.9 - dati"/>
      <sheetName val="8.10"/>
      <sheetName val="8.10 - dati"/>
      <sheetName val="8.11"/>
      <sheetName val="8.11 - dati"/>
      <sheetName val="8.12"/>
      <sheetName val="8.12 - dati"/>
      <sheetName val="8.13"/>
      <sheetName val="8.13 - dati"/>
      <sheetName val="8.14"/>
      <sheetName val="8.14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8">
          <cell r="B8" t="str">
            <v>Industria in senso stretto</v>
          </cell>
          <cell r="G8" t="str">
            <v>Costruzioni</v>
          </cell>
          <cell r="L8" t="str">
            <v>Commercio, trasporto e magazzinaggio, alloggio e ristorazione</v>
          </cell>
          <cell r="Q8" t="str">
            <v>Altri servizi</v>
          </cell>
          <cell r="V8" t="str">
            <v>Totale</v>
          </cell>
        </row>
        <row r="9">
          <cell r="B9" t="str">
            <v>Dipendenti</v>
          </cell>
          <cell r="C9" t="str">
            <v>Indipendenti</v>
          </cell>
          <cell r="D9" t="str">
            <v>Esterni</v>
          </cell>
          <cell r="E9" t="str">
            <v>Temporanei</v>
          </cell>
          <cell r="G9" t="str">
            <v>Dipendenti</v>
          </cell>
          <cell r="H9" t="str">
            <v>Indipendenti</v>
          </cell>
          <cell r="I9" t="str">
            <v>Esterni</v>
          </cell>
          <cell r="J9" t="str">
            <v>Temporanei</v>
          </cell>
          <cell r="L9" t="str">
            <v>Dipendenti</v>
          </cell>
          <cell r="M9" t="str">
            <v>Indipendenti</v>
          </cell>
          <cell r="N9" t="str">
            <v>Esterni</v>
          </cell>
          <cell r="O9" t="str">
            <v>Temporanei</v>
          </cell>
          <cell r="Q9" t="str">
            <v>Dipendenti</v>
          </cell>
          <cell r="R9" t="str">
            <v>Indipendenti</v>
          </cell>
          <cell r="S9" t="str">
            <v>Esterni</v>
          </cell>
          <cell r="T9" t="str">
            <v>Temporanei</v>
          </cell>
          <cell r="V9" t="str">
            <v>Dipendenti</v>
          </cell>
          <cell r="W9" t="str">
            <v>Indipendenti</v>
          </cell>
          <cell r="X9" t="str">
            <v>Esterni</v>
          </cell>
          <cell r="Y9" t="str">
            <v>Temporanei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8"/>
  <sheetViews>
    <sheetView tabSelected="1" workbookViewId="0">
      <selection activeCell="A4" sqref="A4:C4"/>
    </sheetView>
  </sheetViews>
  <sheetFormatPr defaultColWidth="9.26953125" defaultRowHeight="11.5" x14ac:dyDescent="0.25"/>
  <cols>
    <col min="1" max="1" width="12.54296875" style="428" customWidth="1"/>
    <col min="2" max="2" width="1.54296875" style="414" customWidth="1"/>
    <col min="3" max="3" width="51.54296875" style="414" customWidth="1"/>
    <col min="4" max="4" width="1.54296875" style="430" customWidth="1"/>
    <col min="5" max="5" width="13.54296875" style="414" bestFit="1" customWidth="1"/>
    <col min="6" max="16384" width="9.26953125" style="414"/>
  </cols>
  <sheetData>
    <row r="1" spans="1:255" s="409" customFormat="1" x14ac:dyDescent="0.25">
      <c r="A1" s="407"/>
      <c r="B1" s="407"/>
      <c r="C1" s="407"/>
      <c r="D1" s="408"/>
      <c r="E1" s="407"/>
    </row>
    <row r="2" spans="1:255" s="409" customFormat="1" x14ac:dyDescent="0.25">
      <c r="A2" s="407"/>
      <c r="B2" s="407"/>
      <c r="C2" s="407"/>
      <c r="D2" s="408"/>
      <c r="E2" s="407"/>
    </row>
    <row r="3" spans="1:255" x14ac:dyDescent="0.25">
      <c r="A3" s="410"/>
      <c r="B3" s="411"/>
      <c r="C3" s="411"/>
      <c r="D3" s="412"/>
      <c r="E3" s="413"/>
    </row>
    <row r="4" spans="1:255" s="418" customFormat="1" ht="17" x14ac:dyDescent="0.25">
      <c r="A4" s="471" t="s">
        <v>183</v>
      </c>
      <c r="B4" s="471"/>
      <c r="C4" s="471"/>
      <c r="D4" s="415"/>
      <c r="E4" s="416"/>
      <c r="F4" s="253"/>
      <c r="G4" s="253"/>
      <c r="H4" s="253"/>
      <c r="I4" s="253"/>
      <c r="J4" s="417"/>
      <c r="K4" s="253"/>
      <c r="L4" s="253"/>
      <c r="M4" s="417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253"/>
      <c r="BU4" s="253"/>
      <c r="BV4" s="253"/>
      <c r="BW4" s="253"/>
      <c r="BX4" s="253"/>
      <c r="BY4" s="253"/>
      <c r="BZ4" s="253"/>
      <c r="CA4" s="253"/>
      <c r="CB4" s="253"/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253"/>
      <c r="CS4" s="253"/>
      <c r="CT4" s="253"/>
      <c r="CU4" s="253"/>
      <c r="CV4" s="253"/>
      <c r="CW4" s="253"/>
      <c r="CX4" s="253"/>
      <c r="CY4" s="253"/>
      <c r="CZ4" s="253"/>
      <c r="DA4" s="253"/>
      <c r="DB4" s="253"/>
      <c r="DC4" s="253"/>
      <c r="DD4" s="253"/>
      <c r="DE4" s="253"/>
      <c r="DF4" s="253"/>
      <c r="DG4" s="253"/>
      <c r="DH4" s="253"/>
      <c r="DI4" s="253"/>
      <c r="DJ4" s="253"/>
      <c r="DK4" s="253"/>
      <c r="DL4" s="253"/>
      <c r="DM4" s="253"/>
      <c r="DN4" s="253"/>
      <c r="DO4" s="253"/>
      <c r="DP4" s="253"/>
      <c r="DQ4" s="253"/>
      <c r="DR4" s="253"/>
      <c r="DS4" s="253"/>
      <c r="DT4" s="253"/>
      <c r="DU4" s="253"/>
      <c r="DV4" s="253"/>
      <c r="DW4" s="253"/>
      <c r="DX4" s="253"/>
      <c r="DY4" s="253"/>
      <c r="DZ4" s="253"/>
      <c r="EA4" s="253"/>
      <c r="EB4" s="253"/>
      <c r="EC4" s="253"/>
      <c r="ED4" s="253"/>
      <c r="EE4" s="253"/>
      <c r="EF4" s="253"/>
      <c r="EG4" s="253"/>
      <c r="EH4" s="253"/>
      <c r="EI4" s="253"/>
      <c r="EJ4" s="253"/>
      <c r="EK4" s="253"/>
      <c r="EL4" s="253"/>
      <c r="EM4" s="253"/>
      <c r="EN4" s="253"/>
      <c r="EO4" s="253"/>
      <c r="EP4" s="253"/>
      <c r="EQ4" s="253"/>
      <c r="ER4" s="253"/>
      <c r="ES4" s="253"/>
      <c r="ET4" s="253"/>
      <c r="EU4" s="253"/>
      <c r="EV4" s="253"/>
      <c r="EW4" s="253"/>
      <c r="EX4" s="253"/>
      <c r="EY4" s="253"/>
      <c r="EZ4" s="253"/>
      <c r="FA4" s="253"/>
      <c r="FB4" s="253"/>
      <c r="FC4" s="253"/>
      <c r="FD4" s="253"/>
      <c r="FE4" s="253"/>
      <c r="FF4" s="253"/>
      <c r="FG4" s="253"/>
      <c r="FH4" s="253"/>
      <c r="FI4" s="253"/>
      <c r="FJ4" s="253"/>
      <c r="FK4" s="253"/>
      <c r="FL4" s="253"/>
      <c r="FM4" s="253"/>
      <c r="FN4" s="253"/>
      <c r="FO4" s="253"/>
      <c r="FP4" s="253"/>
      <c r="FQ4" s="253"/>
      <c r="FR4" s="253"/>
      <c r="FS4" s="253"/>
      <c r="FT4" s="253"/>
      <c r="FU4" s="253"/>
      <c r="FV4" s="253"/>
      <c r="FW4" s="253"/>
      <c r="FX4" s="253"/>
      <c r="FY4" s="253"/>
      <c r="FZ4" s="253"/>
      <c r="GA4" s="253"/>
      <c r="GB4" s="253"/>
      <c r="GC4" s="253"/>
      <c r="GD4" s="253"/>
      <c r="GE4" s="253"/>
      <c r="GF4" s="253"/>
      <c r="GG4" s="253"/>
      <c r="GH4" s="253"/>
      <c r="GI4" s="253"/>
      <c r="GJ4" s="253"/>
      <c r="GK4" s="253"/>
      <c r="GL4" s="253"/>
      <c r="GM4" s="253"/>
      <c r="GN4" s="253"/>
      <c r="GO4" s="253"/>
      <c r="GP4" s="253"/>
      <c r="GQ4" s="253"/>
      <c r="GR4" s="253"/>
      <c r="GS4" s="253"/>
      <c r="GT4" s="253"/>
      <c r="GU4" s="253"/>
      <c r="GV4" s="253"/>
      <c r="GW4" s="253"/>
      <c r="GX4" s="253"/>
      <c r="GY4" s="253"/>
      <c r="GZ4" s="253"/>
      <c r="HA4" s="253"/>
      <c r="HB4" s="253"/>
      <c r="HC4" s="253"/>
      <c r="HD4" s="253"/>
      <c r="HE4" s="253"/>
      <c r="HF4" s="253"/>
      <c r="HG4" s="253"/>
      <c r="HH4" s="253"/>
      <c r="HI4" s="253"/>
      <c r="HJ4" s="253"/>
      <c r="HK4" s="253"/>
      <c r="HL4" s="253"/>
      <c r="HM4" s="253"/>
      <c r="HN4" s="253"/>
      <c r="HO4" s="253"/>
      <c r="HP4" s="253"/>
      <c r="HQ4" s="253"/>
      <c r="HR4" s="253"/>
      <c r="HS4" s="253"/>
      <c r="HT4" s="253"/>
      <c r="HU4" s="253"/>
      <c r="HV4" s="253"/>
      <c r="HW4" s="253"/>
      <c r="HX4" s="253"/>
      <c r="HY4" s="253"/>
      <c r="HZ4" s="253"/>
      <c r="IA4" s="253"/>
      <c r="IB4" s="253"/>
      <c r="IC4" s="253"/>
      <c r="ID4" s="253"/>
      <c r="IE4" s="253"/>
      <c r="IF4" s="253"/>
      <c r="IG4" s="253"/>
      <c r="IH4" s="253"/>
      <c r="II4" s="253"/>
      <c r="IJ4" s="253"/>
      <c r="IK4" s="253"/>
      <c r="IL4" s="253"/>
      <c r="IM4" s="253"/>
      <c r="IN4" s="253"/>
      <c r="IO4" s="253"/>
      <c r="IP4" s="253"/>
      <c r="IQ4" s="253"/>
      <c r="IR4" s="253"/>
      <c r="IS4" s="253"/>
      <c r="IT4" s="253"/>
      <c r="IU4" s="253"/>
    </row>
    <row r="5" spans="1:255" s="418" customFormat="1" ht="17" x14ac:dyDescent="0.25">
      <c r="A5" s="419"/>
      <c r="B5" s="419"/>
      <c r="C5" s="419"/>
      <c r="D5" s="420"/>
      <c r="E5" s="421"/>
      <c r="F5" s="253"/>
      <c r="G5" s="253"/>
      <c r="H5" s="253"/>
      <c r="I5" s="253"/>
      <c r="J5" s="417"/>
      <c r="K5" s="253"/>
      <c r="L5" s="253"/>
      <c r="M5" s="417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  <c r="AV5" s="253"/>
      <c r="AW5" s="253"/>
      <c r="AX5" s="253"/>
      <c r="AY5" s="253"/>
      <c r="AZ5" s="253"/>
      <c r="BA5" s="253"/>
      <c r="BB5" s="253"/>
      <c r="BC5" s="253"/>
      <c r="BD5" s="253"/>
      <c r="BE5" s="253"/>
      <c r="BF5" s="253"/>
      <c r="BG5" s="253"/>
      <c r="BH5" s="253"/>
      <c r="BI5" s="253"/>
      <c r="BJ5" s="253"/>
      <c r="BK5" s="253"/>
      <c r="BL5" s="253"/>
      <c r="BM5" s="253"/>
      <c r="BN5" s="253"/>
      <c r="BO5" s="253"/>
      <c r="BP5" s="253"/>
      <c r="BQ5" s="253"/>
      <c r="BR5" s="253"/>
      <c r="BS5" s="253"/>
      <c r="BT5" s="253"/>
      <c r="BU5" s="253"/>
      <c r="BV5" s="253"/>
      <c r="BW5" s="253"/>
      <c r="BX5" s="253"/>
      <c r="BY5" s="253"/>
      <c r="BZ5" s="253"/>
      <c r="CA5" s="253"/>
      <c r="CB5" s="253"/>
      <c r="CC5" s="253"/>
      <c r="CD5" s="253"/>
      <c r="CE5" s="253"/>
      <c r="CF5" s="253"/>
      <c r="CG5" s="253"/>
      <c r="CH5" s="253"/>
      <c r="CI5" s="253"/>
      <c r="CJ5" s="253"/>
      <c r="CK5" s="253"/>
      <c r="CL5" s="253"/>
      <c r="CM5" s="253"/>
      <c r="CN5" s="253"/>
      <c r="CO5" s="253"/>
      <c r="CP5" s="253"/>
      <c r="CQ5" s="253"/>
      <c r="CR5" s="253"/>
      <c r="CS5" s="253"/>
      <c r="CT5" s="253"/>
      <c r="CU5" s="253"/>
      <c r="CV5" s="253"/>
      <c r="CW5" s="253"/>
      <c r="CX5" s="253"/>
      <c r="CY5" s="253"/>
      <c r="CZ5" s="253"/>
      <c r="DA5" s="253"/>
      <c r="DB5" s="253"/>
      <c r="DC5" s="253"/>
      <c r="DD5" s="253"/>
      <c r="DE5" s="253"/>
      <c r="DF5" s="253"/>
      <c r="DG5" s="253"/>
      <c r="DH5" s="253"/>
      <c r="DI5" s="253"/>
      <c r="DJ5" s="253"/>
      <c r="DK5" s="253"/>
      <c r="DL5" s="253"/>
      <c r="DM5" s="253"/>
      <c r="DN5" s="253"/>
      <c r="DO5" s="253"/>
      <c r="DP5" s="253"/>
      <c r="DQ5" s="253"/>
      <c r="DR5" s="253"/>
      <c r="DS5" s="253"/>
      <c r="DT5" s="253"/>
      <c r="DU5" s="253"/>
      <c r="DV5" s="253"/>
      <c r="DW5" s="253"/>
      <c r="DX5" s="253"/>
      <c r="DY5" s="253"/>
      <c r="DZ5" s="253"/>
      <c r="EA5" s="253"/>
      <c r="EB5" s="253"/>
      <c r="EC5" s="253"/>
      <c r="ED5" s="253"/>
      <c r="EE5" s="253"/>
      <c r="EF5" s="253"/>
      <c r="EG5" s="253"/>
      <c r="EH5" s="253"/>
      <c r="EI5" s="253"/>
      <c r="EJ5" s="253"/>
      <c r="EK5" s="253"/>
      <c r="EL5" s="253"/>
      <c r="EM5" s="253"/>
      <c r="EN5" s="253"/>
      <c r="EO5" s="253"/>
      <c r="EP5" s="253"/>
      <c r="EQ5" s="253"/>
      <c r="ER5" s="253"/>
      <c r="ES5" s="253"/>
      <c r="ET5" s="253"/>
      <c r="EU5" s="253"/>
      <c r="EV5" s="253"/>
      <c r="EW5" s="253"/>
      <c r="EX5" s="253"/>
      <c r="EY5" s="253"/>
      <c r="EZ5" s="253"/>
      <c r="FA5" s="253"/>
      <c r="FB5" s="253"/>
      <c r="FC5" s="253"/>
      <c r="FD5" s="253"/>
      <c r="FE5" s="253"/>
      <c r="FF5" s="253"/>
      <c r="FG5" s="253"/>
      <c r="FH5" s="253"/>
      <c r="FI5" s="253"/>
      <c r="FJ5" s="253"/>
      <c r="FK5" s="253"/>
      <c r="FL5" s="253"/>
      <c r="FM5" s="253"/>
      <c r="FN5" s="253"/>
      <c r="FO5" s="253"/>
      <c r="FP5" s="253"/>
      <c r="FQ5" s="253"/>
      <c r="FR5" s="253"/>
      <c r="FS5" s="253"/>
      <c r="FT5" s="253"/>
      <c r="FU5" s="253"/>
      <c r="FV5" s="253"/>
      <c r="FW5" s="253"/>
      <c r="FX5" s="253"/>
      <c r="FY5" s="253"/>
      <c r="FZ5" s="253"/>
      <c r="GA5" s="253"/>
      <c r="GB5" s="253"/>
      <c r="GC5" s="253"/>
      <c r="GD5" s="253"/>
      <c r="GE5" s="253"/>
      <c r="GF5" s="253"/>
      <c r="GG5" s="253"/>
      <c r="GH5" s="253"/>
      <c r="GI5" s="253"/>
      <c r="GJ5" s="253"/>
      <c r="GK5" s="253"/>
      <c r="GL5" s="253"/>
      <c r="GM5" s="253"/>
      <c r="GN5" s="253"/>
      <c r="GO5" s="253"/>
      <c r="GP5" s="253"/>
      <c r="GQ5" s="253"/>
      <c r="GR5" s="253"/>
      <c r="GS5" s="253"/>
      <c r="GT5" s="253"/>
      <c r="GU5" s="253"/>
      <c r="GV5" s="253"/>
      <c r="GW5" s="253"/>
      <c r="GX5" s="253"/>
      <c r="GY5" s="253"/>
      <c r="GZ5" s="253"/>
      <c r="HA5" s="253"/>
      <c r="HB5" s="253"/>
      <c r="HC5" s="253"/>
      <c r="HD5" s="253"/>
      <c r="HE5" s="253"/>
      <c r="HF5" s="253"/>
      <c r="HG5" s="253"/>
      <c r="HH5" s="253"/>
      <c r="HI5" s="253"/>
      <c r="HJ5" s="253"/>
      <c r="HK5" s="253"/>
      <c r="HL5" s="253"/>
      <c r="HM5" s="253"/>
      <c r="HN5" s="253"/>
      <c r="HO5" s="253"/>
      <c r="HP5" s="253"/>
      <c r="HQ5" s="253"/>
      <c r="HR5" s="253"/>
      <c r="HS5" s="253"/>
      <c r="HT5" s="253"/>
      <c r="HU5" s="253"/>
      <c r="HV5" s="253"/>
      <c r="HW5" s="253"/>
      <c r="HX5" s="253"/>
      <c r="HY5" s="253"/>
      <c r="HZ5" s="253"/>
      <c r="IA5" s="253"/>
      <c r="IB5" s="253"/>
      <c r="IC5" s="253"/>
      <c r="ID5" s="253"/>
      <c r="IE5" s="253"/>
      <c r="IF5" s="253"/>
      <c r="IG5" s="253"/>
      <c r="IH5" s="253"/>
      <c r="II5" s="253"/>
      <c r="IJ5" s="253"/>
      <c r="IK5" s="253"/>
      <c r="IL5" s="253"/>
      <c r="IM5" s="253"/>
      <c r="IN5" s="253"/>
      <c r="IO5" s="253"/>
      <c r="IP5" s="253"/>
      <c r="IQ5" s="253"/>
      <c r="IR5" s="253"/>
      <c r="IS5" s="253"/>
      <c r="IT5" s="253"/>
      <c r="IU5" s="253"/>
    </row>
    <row r="6" spans="1:255" ht="25" x14ac:dyDescent="0.25">
      <c r="A6" s="422" t="s">
        <v>80</v>
      </c>
      <c r="B6" s="423" t="s">
        <v>184</v>
      </c>
      <c r="C6" s="424" t="s">
        <v>89</v>
      </c>
      <c r="D6" s="423" t="s">
        <v>184</v>
      </c>
      <c r="E6" s="424" t="s">
        <v>193</v>
      </c>
    </row>
    <row r="7" spans="1:255" ht="37.5" x14ac:dyDescent="0.25">
      <c r="A7" s="422" t="s">
        <v>82</v>
      </c>
      <c r="B7" s="423" t="s">
        <v>184</v>
      </c>
      <c r="C7" s="424" t="s">
        <v>185</v>
      </c>
      <c r="D7" s="423" t="s">
        <v>184</v>
      </c>
      <c r="E7" s="424" t="s">
        <v>195</v>
      </c>
    </row>
    <row r="8" spans="1:255" ht="25" x14ac:dyDescent="0.25">
      <c r="A8" s="422" t="s">
        <v>186</v>
      </c>
      <c r="B8" s="423" t="s">
        <v>184</v>
      </c>
      <c r="C8" s="424" t="s">
        <v>90</v>
      </c>
      <c r="D8" s="423" t="s">
        <v>184</v>
      </c>
      <c r="E8" s="424" t="s">
        <v>193</v>
      </c>
    </row>
    <row r="9" spans="1:255" ht="13" x14ac:dyDescent="0.25">
      <c r="A9" s="422" t="s">
        <v>86</v>
      </c>
      <c r="B9" s="423" t="s">
        <v>184</v>
      </c>
      <c r="C9" s="424" t="s">
        <v>46</v>
      </c>
      <c r="D9" s="423" t="s">
        <v>184</v>
      </c>
      <c r="E9" s="424" t="s">
        <v>193</v>
      </c>
    </row>
    <row r="10" spans="1:255" ht="25" x14ac:dyDescent="0.25">
      <c r="A10" s="422" t="s">
        <v>88</v>
      </c>
      <c r="B10" s="423" t="s">
        <v>184</v>
      </c>
      <c r="C10" s="424" t="s">
        <v>0</v>
      </c>
      <c r="D10" s="423" t="s">
        <v>184</v>
      </c>
      <c r="E10" s="424" t="s">
        <v>193</v>
      </c>
    </row>
    <row r="11" spans="1:255" ht="25" x14ac:dyDescent="0.25">
      <c r="A11" s="422" t="s">
        <v>187</v>
      </c>
      <c r="B11" s="423" t="s">
        <v>184</v>
      </c>
      <c r="C11" s="424" t="s">
        <v>95</v>
      </c>
      <c r="D11" s="423" t="s">
        <v>184</v>
      </c>
      <c r="E11" s="424" t="s">
        <v>212</v>
      </c>
    </row>
    <row r="12" spans="1:255" ht="25" x14ac:dyDescent="0.25">
      <c r="A12" s="422" t="s">
        <v>109</v>
      </c>
      <c r="B12" s="423" t="s">
        <v>184</v>
      </c>
      <c r="C12" s="424" t="s">
        <v>172</v>
      </c>
      <c r="D12" s="423" t="s">
        <v>184</v>
      </c>
      <c r="E12" s="424" t="s">
        <v>212</v>
      </c>
    </row>
    <row r="13" spans="1:255" s="428" customFormat="1" ht="13" x14ac:dyDescent="0.25">
      <c r="A13" s="425" t="s">
        <v>117</v>
      </c>
      <c r="B13" s="423"/>
      <c r="C13" s="426" t="s">
        <v>173</v>
      </c>
      <c r="D13" s="423" t="s">
        <v>184</v>
      </c>
      <c r="E13" s="424" t="s">
        <v>212</v>
      </c>
      <c r="G13" s="414"/>
    </row>
    <row r="14" spans="1:255" s="428" customFormat="1" ht="25" x14ac:dyDescent="0.25">
      <c r="A14" s="425" t="s">
        <v>127</v>
      </c>
      <c r="B14" s="423"/>
      <c r="C14" s="426" t="s">
        <v>188</v>
      </c>
      <c r="D14" s="423" t="s">
        <v>184</v>
      </c>
      <c r="E14" s="424" t="s">
        <v>212</v>
      </c>
      <c r="G14" s="414"/>
    </row>
    <row r="15" spans="1:255" s="428" customFormat="1" ht="13" x14ac:dyDescent="0.35">
      <c r="A15" s="425" t="s">
        <v>141</v>
      </c>
      <c r="B15" s="423"/>
      <c r="C15" s="426" t="s">
        <v>189</v>
      </c>
      <c r="D15" s="423" t="s">
        <v>184</v>
      </c>
      <c r="E15" s="427" t="s">
        <v>201</v>
      </c>
    </row>
    <row r="16" spans="1:255" s="428" customFormat="1" ht="37.5" x14ac:dyDescent="0.35">
      <c r="A16" s="425" t="s">
        <v>149</v>
      </c>
      <c r="B16" s="423"/>
      <c r="C16" s="426" t="s">
        <v>177</v>
      </c>
      <c r="D16" s="423" t="s">
        <v>184</v>
      </c>
      <c r="E16" s="427" t="s">
        <v>201</v>
      </c>
    </row>
    <row r="17" spans="1:6" s="428" customFormat="1" ht="37.5" x14ac:dyDescent="0.35">
      <c r="A17" s="425" t="s">
        <v>151</v>
      </c>
      <c r="B17" s="423"/>
      <c r="C17" s="426" t="s">
        <v>165</v>
      </c>
      <c r="D17" s="423" t="s">
        <v>184</v>
      </c>
      <c r="E17" s="427" t="s">
        <v>201</v>
      </c>
    </row>
    <row r="18" spans="1:6" s="429" customFormat="1" ht="51" customHeight="1" x14ac:dyDescent="0.25">
      <c r="A18" s="469" t="s">
        <v>171</v>
      </c>
      <c r="B18" s="423" t="s">
        <v>184</v>
      </c>
      <c r="C18" s="424" t="s">
        <v>154</v>
      </c>
      <c r="D18" s="423" t="s">
        <v>184</v>
      </c>
      <c r="E18" s="424" t="s">
        <v>201</v>
      </c>
      <c r="F18" s="414"/>
    </row>
  </sheetData>
  <mergeCells count="1">
    <mergeCell ref="A4:C4"/>
  </mergeCells>
  <hyperlinks>
    <hyperlink ref="A7" location="'8.2'!A1" display="Tavola 8.2"/>
    <hyperlink ref="A8" location="'8.3'!A1" display="Tavola 8.3"/>
    <hyperlink ref="A9" location="'8.4'!A1" display="Tavola 8.4"/>
    <hyperlink ref="A10" location="'8.5'!A1" display="Tavola 8.5"/>
    <hyperlink ref="A12" location="'8.7'!A1" display="Tavola 8.7"/>
    <hyperlink ref="A6" location="'8.1'!A1" display="Tavola 8.1"/>
    <hyperlink ref="A13" location="8.8!A1" display="8.8!A1"/>
    <hyperlink ref="A14" location="8.9!A1" display="8.9!A1"/>
    <hyperlink ref="A15" location="8.10!A1" display="8.10!A1"/>
    <hyperlink ref="A16" location="8.11!A1" display="8.11!A1"/>
    <hyperlink ref="A17" location="8.12!A1" display="8.12!A1"/>
    <hyperlink ref="A11" location="'8.6 '!A1" display="Figura 8.6"/>
    <hyperlink ref="A18" location="'8.13'!A1" display="Figura 8.13"/>
  </hyperlinks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selection activeCell="A4" sqref="A4"/>
    </sheetView>
  </sheetViews>
  <sheetFormatPr defaultColWidth="9.26953125" defaultRowHeight="9" x14ac:dyDescent="0.2"/>
  <cols>
    <col min="1" max="1" width="19.54296875" style="8" customWidth="1"/>
    <col min="2" max="3" width="1.453125" style="8" customWidth="1"/>
    <col min="4" max="4" width="20.54296875" style="8" customWidth="1"/>
    <col min="5" max="6" width="1.453125" style="8" customWidth="1"/>
    <col min="7" max="7" width="19.54296875" style="8" customWidth="1"/>
    <col min="8" max="9" width="1.453125" style="8" customWidth="1"/>
    <col min="10" max="20" width="20.54296875" style="8" customWidth="1"/>
    <col min="21" max="16384" width="9.26953125" style="8"/>
  </cols>
  <sheetData>
    <row r="1" spans="1:10" s="25" customFormat="1" ht="12.75" customHeight="1" x14ac:dyDescent="0.2"/>
    <row r="2" spans="1:10" s="25" customFormat="1" ht="12.75" customHeight="1" x14ac:dyDescent="0.2"/>
    <row r="3" spans="1:10" s="367" customFormat="1" ht="25.15" customHeight="1" x14ac:dyDescent="0.2">
      <c r="A3" s="366"/>
    </row>
    <row r="4" spans="1:10" s="369" customFormat="1" ht="12" customHeight="1" x14ac:dyDescent="0.35">
      <c r="A4" s="2" t="s">
        <v>88</v>
      </c>
      <c r="B4" s="368"/>
      <c r="C4" s="368"/>
      <c r="D4" s="368"/>
      <c r="E4" s="1"/>
      <c r="F4" s="1"/>
      <c r="G4" s="1"/>
    </row>
    <row r="5" spans="1:10" s="4" customFormat="1" ht="12" customHeight="1" x14ac:dyDescent="0.35">
      <c r="A5" s="2" t="s">
        <v>0</v>
      </c>
      <c r="B5" s="3"/>
      <c r="C5" s="3"/>
      <c r="D5" s="3"/>
    </row>
    <row r="6" spans="1:10" s="372" customFormat="1" ht="12" customHeight="1" x14ac:dyDescent="0.35">
      <c r="A6" s="398" t="s">
        <v>194</v>
      </c>
      <c r="B6" s="370"/>
      <c r="C6" s="370"/>
      <c r="D6" s="370"/>
      <c r="E6" s="371"/>
      <c r="F6" s="371"/>
      <c r="G6" s="371"/>
      <c r="H6" s="371"/>
    </row>
    <row r="7" spans="1:10" s="7" customFormat="1" ht="6" customHeight="1" x14ac:dyDescent="0.2">
      <c r="A7" s="5"/>
      <c r="B7" s="6"/>
      <c r="C7" s="6"/>
      <c r="D7" s="6"/>
      <c r="E7" s="6"/>
      <c r="F7" s="6"/>
      <c r="G7" s="6"/>
      <c r="H7" s="6"/>
    </row>
    <row r="8" spans="1:10" ht="12" customHeight="1" x14ac:dyDescent="0.2">
      <c r="J8" s="373" t="s">
        <v>8</v>
      </c>
    </row>
    <row r="9" spans="1:10" ht="12" customHeight="1" x14ac:dyDescent="0.2">
      <c r="H9" s="374"/>
      <c r="J9" s="375">
        <f>'8.5 - dati'!C14</f>
        <v>12969.004999999999</v>
      </c>
    </row>
    <row r="10" spans="1:10" ht="12" customHeight="1" x14ac:dyDescent="0.2">
      <c r="H10" s="374"/>
      <c r="J10" s="376">
        <f>'8.5 - dati'!E14</f>
        <v>0.22175154965271593</v>
      </c>
    </row>
    <row r="11" spans="1:10" ht="12" customHeight="1" x14ac:dyDescent="0.2">
      <c r="J11" s="372"/>
    </row>
    <row r="12" spans="1:10" ht="12" customHeight="1" x14ac:dyDescent="0.2">
      <c r="J12" s="373" t="s">
        <v>9</v>
      </c>
    </row>
    <row r="13" spans="1:10" ht="12" customHeight="1" x14ac:dyDescent="0.2">
      <c r="J13" s="375">
        <f>'8.5 - dati'!C15</f>
        <v>2601.0439999999999</v>
      </c>
    </row>
    <row r="14" spans="1:10" ht="12" customHeight="1" x14ac:dyDescent="0.2">
      <c r="G14" s="373" t="s">
        <v>7</v>
      </c>
      <c r="J14" s="376">
        <f>'8.5 - dati'!E15</f>
        <v>4.4474154934391559E-2</v>
      </c>
    </row>
    <row r="15" spans="1:10" ht="12" customHeight="1" x14ac:dyDescent="0.2">
      <c r="G15" s="375">
        <f>'8.5 - dati'!C13</f>
        <v>18541.705999999998</v>
      </c>
      <c r="J15" s="372"/>
    </row>
    <row r="16" spans="1:10" ht="12" customHeight="1" x14ac:dyDescent="0.2">
      <c r="G16" s="376">
        <f>'8.5 - dati'!E13</f>
        <v>0.31703681498349795</v>
      </c>
      <c r="J16" s="373" t="s">
        <v>10</v>
      </c>
    </row>
    <row r="17" spans="3:10" ht="12" customHeight="1" x14ac:dyDescent="0.2">
      <c r="J17" s="375">
        <f>'8.5 - dati'!C16</f>
        <v>2070.7489999999998</v>
      </c>
    </row>
    <row r="18" spans="3:10" ht="12" customHeight="1" x14ac:dyDescent="0.2">
      <c r="J18" s="376">
        <f>'8.5 - dati'!E16</f>
        <v>3.5406864265362818E-2</v>
      </c>
    </row>
    <row r="19" spans="3:10" ht="12" customHeight="1" x14ac:dyDescent="0.2">
      <c r="J19" s="372"/>
    </row>
    <row r="20" spans="3:10" ht="12" customHeight="1" x14ac:dyDescent="0.2">
      <c r="D20" s="373" t="s">
        <v>3</v>
      </c>
      <c r="J20" s="373" t="s">
        <v>11</v>
      </c>
    </row>
    <row r="21" spans="3:10" ht="12" customHeight="1" x14ac:dyDescent="0.2">
      <c r="C21" s="377"/>
      <c r="D21" s="375">
        <f>'8.5 - dati'!C9</f>
        <v>23579.947</v>
      </c>
      <c r="J21" s="375">
        <f>'8.5 - dati'!C17</f>
        <v>900.90800000000002</v>
      </c>
    </row>
    <row r="22" spans="3:10" ht="12" customHeight="1" x14ac:dyDescent="0.2">
      <c r="C22" s="378"/>
      <c r="D22" s="376">
        <f>'8.5 - dati'!E9</f>
        <v>0.40318357406592947</v>
      </c>
      <c r="J22" s="376">
        <f>'8.5 - dati'!E17</f>
        <v>1.5404246131027706E-2</v>
      </c>
    </row>
    <row r="23" spans="3:10" ht="12" customHeight="1" x14ac:dyDescent="0.2">
      <c r="C23" s="379"/>
      <c r="J23" s="372"/>
    </row>
    <row r="24" spans="3:10" ht="12" customHeight="1" x14ac:dyDescent="0.2">
      <c r="C24" s="379"/>
      <c r="J24" s="373" t="s">
        <v>5</v>
      </c>
    </row>
    <row r="25" spans="3:10" ht="12" customHeight="1" x14ac:dyDescent="0.2">
      <c r="C25" s="379"/>
      <c r="J25" s="375">
        <f>'8.5 - dati'!C11</f>
        <v>4302.2070000000003</v>
      </c>
    </row>
    <row r="26" spans="3:10" ht="12" customHeight="1" x14ac:dyDescent="0.2">
      <c r="C26" s="379"/>
      <c r="G26" s="373" t="s">
        <v>4</v>
      </c>
      <c r="J26" s="376">
        <f>'8.5 - dati'!E11</f>
        <v>7.3561623977842716E-2</v>
      </c>
    </row>
    <row r="27" spans="3:10" ht="12" customHeight="1" x14ac:dyDescent="0.2">
      <c r="C27" s="379"/>
      <c r="G27" s="375">
        <f>'8.5 - dati'!C10</f>
        <v>5038.24</v>
      </c>
      <c r="J27" s="9"/>
    </row>
    <row r="28" spans="3:10" ht="12" customHeight="1" x14ac:dyDescent="0.2">
      <c r="C28" s="379"/>
      <c r="G28" s="376">
        <f>'8.5 - dati'!E10</f>
        <v>8.6146741983852984E-2</v>
      </c>
      <c r="J28" s="373" t="s">
        <v>6</v>
      </c>
    </row>
    <row r="29" spans="3:10" ht="12" customHeight="1" x14ac:dyDescent="0.2">
      <c r="C29" s="379"/>
      <c r="J29" s="375">
        <f>'8.5 - dati'!C12</f>
        <v>736.03399999999999</v>
      </c>
    </row>
    <row r="30" spans="3:10" ht="12" customHeight="1" x14ac:dyDescent="0.2">
      <c r="C30" s="379"/>
      <c r="D30" s="484" t="s">
        <v>92</v>
      </c>
      <c r="J30" s="376">
        <f>'8.5 - dati'!E12</f>
        <v>1.2585135104588757E-2</v>
      </c>
    </row>
    <row r="31" spans="3:10" s="11" customFormat="1" ht="12" customHeight="1" x14ac:dyDescent="0.2">
      <c r="C31" s="10"/>
      <c r="D31" s="485"/>
    </row>
    <row r="32" spans="3:10" ht="12" customHeight="1" x14ac:dyDescent="0.2">
      <c r="C32" s="378"/>
      <c r="D32" s="380">
        <f>'8.5 - dati'!C18</f>
        <v>1946.8689999999999</v>
      </c>
    </row>
    <row r="33" spans="1:10" ht="12" customHeight="1" x14ac:dyDescent="0.2">
      <c r="C33" s="379"/>
      <c r="D33" s="381">
        <f>'8.5 - dati'!E18</f>
        <v>3.3288692364667402E-2</v>
      </c>
    </row>
    <row r="34" spans="1:10" ht="12" customHeight="1" x14ac:dyDescent="0.2">
      <c r="A34" s="486" t="s">
        <v>18</v>
      </c>
      <c r="C34" s="379"/>
    </row>
    <row r="35" spans="1:10" ht="12" customHeight="1" x14ac:dyDescent="0.2">
      <c r="A35" s="487"/>
      <c r="C35" s="379"/>
    </row>
    <row r="36" spans="1:10" ht="12" customHeight="1" x14ac:dyDescent="0.2">
      <c r="A36" s="382">
        <f>'8.5 - dati'!C25</f>
        <v>58484.394</v>
      </c>
      <c r="C36" s="379"/>
      <c r="F36" s="383"/>
      <c r="G36" s="384" t="s">
        <v>79</v>
      </c>
    </row>
    <row r="37" spans="1:10" ht="12" customHeight="1" x14ac:dyDescent="0.2">
      <c r="C37" s="379"/>
      <c r="F37" s="378"/>
      <c r="G37" s="385">
        <f>'8.5 - dati'!C20</f>
        <v>2188.3220000000001</v>
      </c>
    </row>
    <row r="38" spans="1:10" ht="12" customHeight="1" x14ac:dyDescent="0.2">
      <c r="C38" s="379"/>
      <c r="F38" s="379"/>
      <c r="G38" s="386">
        <f>'8.5 - dati'!E20</f>
        <v>3.7417195431656523E-2</v>
      </c>
    </row>
    <row r="39" spans="1:10" ht="12" customHeight="1" x14ac:dyDescent="0.35">
      <c r="C39" s="379"/>
      <c r="D39" s="488" t="s">
        <v>12</v>
      </c>
      <c r="F39" s="379"/>
      <c r="G39"/>
    </row>
    <row r="40" spans="1:10" ht="12" customHeight="1" x14ac:dyDescent="0.35">
      <c r="C40" s="387"/>
      <c r="D40" s="489"/>
      <c r="E40" s="387"/>
      <c r="F40" s="379"/>
      <c r="G40"/>
    </row>
    <row r="41" spans="1:10" ht="12" customHeight="1" x14ac:dyDescent="0.2">
      <c r="C41" s="379"/>
      <c r="D41" s="388">
        <f>'8.5 - dati'!C19</f>
        <v>12376.535</v>
      </c>
      <c r="F41" s="379"/>
      <c r="G41" s="490" t="s">
        <v>13</v>
      </c>
    </row>
    <row r="42" spans="1:10" ht="12" customHeight="1" x14ac:dyDescent="0.2">
      <c r="C42" s="379"/>
      <c r="D42" s="389">
        <f>'8.5 - dati'!E19</f>
        <v>0.21162115486739932</v>
      </c>
      <c r="F42" s="379"/>
      <c r="G42" s="491"/>
    </row>
    <row r="43" spans="1:10" ht="12" customHeight="1" x14ac:dyDescent="0.2">
      <c r="C43" s="379"/>
      <c r="F43" s="390"/>
      <c r="G43" s="391">
        <f>'8.5 - dati'!C21</f>
        <v>10188.213</v>
      </c>
    </row>
    <row r="44" spans="1:10" s="11" customFormat="1" ht="12" customHeight="1" x14ac:dyDescent="0.2">
      <c r="C44" s="10"/>
      <c r="F44" s="77"/>
      <c r="G44" s="392">
        <f>'8.5 - dati'!E21</f>
        <v>0.17420395943574282</v>
      </c>
    </row>
    <row r="45" spans="1:10" ht="12" customHeight="1" x14ac:dyDescent="0.2">
      <c r="C45" s="379"/>
      <c r="J45" s="32"/>
    </row>
    <row r="46" spans="1:10" ht="12" customHeight="1" x14ac:dyDescent="0.2">
      <c r="C46" s="379"/>
    </row>
    <row r="47" spans="1:10" ht="12" customHeight="1" x14ac:dyDescent="0.2">
      <c r="C47" s="379"/>
    </row>
    <row r="48" spans="1:10" ht="12" customHeight="1" x14ac:dyDescent="0.2">
      <c r="C48" s="379"/>
      <c r="G48" s="393" t="s">
        <v>15</v>
      </c>
    </row>
    <row r="49" spans="1:7" ht="12" customHeight="1" x14ac:dyDescent="0.2">
      <c r="C49" s="379"/>
      <c r="G49" s="394">
        <f>'8.5 - dati'!C23</f>
        <v>7299.402</v>
      </c>
    </row>
    <row r="50" spans="1:7" ht="12" customHeight="1" x14ac:dyDescent="0.2">
      <c r="C50" s="379"/>
      <c r="D50" s="393" t="s">
        <v>14</v>
      </c>
      <c r="G50" s="395">
        <f>'8.5 - dati'!E23</f>
        <v>0.12480939787116542</v>
      </c>
    </row>
    <row r="51" spans="1:7" ht="12" customHeight="1" x14ac:dyDescent="0.2">
      <c r="C51" s="387"/>
      <c r="D51" s="394">
        <f>'8.5 - dati'!C22</f>
        <v>20581.044000000002</v>
      </c>
    </row>
    <row r="52" spans="1:7" ht="12" customHeight="1" x14ac:dyDescent="0.2">
      <c r="D52" s="395">
        <f>'8.5 - dati'!E22</f>
        <v>0.35190659580058231</v>
      </c>
      <c r="G52" s="393" t="s">
        <v>17</v>
      </c>
    </row>
    <row r="53" spans="1:7" ht="12" customHeight="1" x14ac:dyDescent="0.2">
      <c r="G53" s="394">
        <f>'8.5 - dati'!C24</f>
        <v>13281.642</v>
      </c>
    </row>
    <row r="54" spans="1:7" ht="12" customHeight="1" x14ac:dyDescent="0.2">
      <c r="G54" s="395">
        <f>'8.5 - dati'!E24</f>
        <v>0.22709719792941685</v>
      </c>
    </row>
    <row r="55" spans="1:7" s="372" customFormat="1" ht="10.15" customHeight="1" x14ac:dyDescent="0.35">
      <c r="A55" s="396" t="s">
        <v>181</v>
      </c>
    </row>
    <row r="56" spans="1:7" ht="10.15" customHeight="1" x14ac:dyDescent="0.2">
      <c r="A56" s="70"/>
    </row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</sheetData>
  <mergeCells count="4">
    <mergeCell ref="D30:D31"/>
    <mergeCell ref="A34:A35"/>
    <mergeCell ref="D39:D40"/>
    <mergeCell ref="G41:G4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A4" sqref="A4"/>
    </sheetView>
  </sheetViews>
  <sheetFormatPr defaultColWidth="9.26953125" defaultRowHeight="10.5" x14ac:dyDescent="0.25"/>
  <cols>
    <col min="1" max="1" width="3.54296875" style="438" customWidth="1"/>
    <col min="2" max="2" width="50.453125" style="30" customWidth="1"/>
    <col min="3" max="3" width="9.26953125" style="30"/>
    <col min="4" max="4" width="10.54296875" style="31" customWidth="1"/>
    <col min="5" max="6" width="9.26953125" style="30"/>
    <col min="7" max="7" width="9.26953125" style="331"/>
    <col min="8" max="16384" width="9.26953125" style="30"/>
  </cols>
  <sheetData>
    <row r="1" spans="1:7" s="74" customFormat="1" ht="12.75" customHeight="1" x14ac:dyDescent="0.35">
      <c r="A1" s="432"/>
      <c r="G1" s="319"/>
    </row>
    <row r="2" spans="1:7" s="74" customFormat="1" ht="12.75" customHeight="1" x14ac:dyDescent="0.35">
      <c r="A2" s="432"/>
      <c r="G2" s="319"/>
    </row>
    <row r="3" spans="1:7" s="71" customFormat="1" ht="12.75" customHeight="1" x14ac:dyDescent="0.35">
      <c r="A3" s="433"/>
      <c r="G3" s="320"/>
    </row>
    <row r="4" spans="1:7" s="14" customFormat="1" ht="12" customHeight="1" x14ac:dyDescent="0.25">
      <c r="A4" s="13" t="s">
        <v>174</v>
      </c>
      <c r="D4" s="12"/>
      <c r="G4" s="321"/>
    </row>
    <row r="5" spans="1:7" s="14" customFormat="1" ht="12" customHeight="1" x14ac:dyDescent="0.25">
      <c r="A5" s="13" t="s">
        <v>0</v>
      </c>
      <c r="G5" s="321"/>
    </row>
    <row r="6" spans="1:7" s="14" customFormat="1" ht="12" customHeight="1" x14ac:dyDescent="0.25">
      <c r="A6" s="398" t="s">
        <v>194</v>
      </c>
      <c r="G6" s="321"/>
    </row>
    <row r="7" spans="1:7" s="7" customFormat="1" ht="6" customHeight="1" x14ac:dyDescent="0.2">
      <c r="A7" s="434"/>
      <c r="B7" s="6"/>
      <c r="C7" s="6"/>
      <c r="D7" s="6"/>
      <c r="G7" s="322"/>
    </row>
    <row r="8" spans="1:7" s="18" customFormat="1" ht="13.9" customHeight="1" x14ac:dyDescent="0.35">
      <c r="A8" s="431"/>
      <c r="B8" s="15"/>
      <c r="C8" s="16" t="s">
        <v>1</v>
      </c>
      <c r="D8" s="17" t="s">
        <v>2</v>
      </c>
      <c r="E8" s="15"/>
      <c r="G8" s="323"/>
    </row>
    <row r="9" spans="1:7" s="24" customFormat="1" ht="10.15" customHeight="1" x14ac:dyDescent="0.2">
      <c r="A9" s="19">
        <v>1</v>
      </c>
      <c r="B9" s="20" t="s">
        <v>3</v>
      </c>
      <c r="C9" s="21">
        <v>23579.947</v>
      </c>
      <c r="D9" s="22">
        <f>C9/C$25*100</f>
        <v>40.318357406592945</v>
      </c>
      <c r="E9" s="72">
        <f>D9/100</f>
        <v>0.40318357406592947</v>
      </c>
      <c r="F9" s="324"/>
    </row>
    <row r="10" spans="1:7" s="24" customFormat="1" ht="10.15" customHeight="1" x14ac:dyDescent="0.2">
      <c r="A10" s="19">
        <v>2</v>
      </c>
      <c r="B10" s="20" t="s">
        <v>4</v>
      </c>
      <c r="C10" s="21">
        <v>5038.24</v>
      </c>
      <c r="D10" s="22">
        <f t="shared" ref="D10:D25" si="0">C10/C$25*100</f>
        <v>8.6146741983852984</v>
      </c>
      <c r="E10" s="72">
        <f t="shared" ref="E10:E25" si="1">D10/100</f>
        <v>8.6146741983852984E-2</v>
      </c>
      <c r="F10" s="325"/>
    </row>
    <row r="11" spans="1:7" s="24" customFormat="1" ht="10.15" customHeight="1" x14ac:dyDescent="0.2">
      <c r="A11" s="19">
        <v>3</v>
      </c>
      <c r="B11" s="20" t="s">
        <v>5</v>
      </c>
      <c r="C11" s="21">
        <v>4302.2070000000003</v>
      </c>
      <c r="D11" s="22">
        <f t="shared" si="0"/>
        <v>7.3561623977842716</v>
      </c>
      <c r="E11" s="72">
        <f t="shared" si="1"/>
        <v>7.3561623977842716E-2</v>
      </c>
      <c r="F11" s="21"/>
    </row>
    <row r="12" spans="1:7" s="24" customFormat="1" ht="10.15" customHeight="1" x14ac:dyDescent="0.2">
      <c r="A12" s="19">
        <v>4</v>
      </c>
      <c r="B12" s="20" t="s">
        <v>6</v>
      </c>
      <c r="C12" s="21">
        <v>736.03399999999999</v>
      </c>
      <c r="D12" s="22">
        <f t="shared" si="0"/>
        <v>1.2585135104588756</v>
      </c>
      <c r="E12" s="72">
        <f t="shared" si="1"/>
        <v>1.2585135104588757E-2</v>
      </c>
      <c r="F12" s="21"/>
    </row>
    <row r="13" spans="1:7" s="24" customFormat="1" ht="10.15" customHeight="1" x14ac:dyDescent="0.2">
      <c r="A13" s="19">
        <v>5</v>
      </c>
      <c r="B13" s="20" t="s">
        <v>7</v>
      </c>
      <c r="C13" s="21">
        <v>18541.705999999998</v>
      </c>
      <c r="D13" s="22">
        <f t="shared" si="0"/>
        <v>31.703681498349795</v>
      </c>
      <c r="E13" s="72">
        <f t="shared" si="1"/>
        <v>0.31703681498349795</v>
      </c>
      <c r="F13" s="21"/>
    </row>
    <row r="14" spans="1:7" s="24" customFormat="1" ht="10.15" customHeight="1" x14ac:dyDescent="0.2">
      <c r="A14" s="19">
        <v>6</v>
      </c>
      <c r="B14" s="20" t="s">
        <v>8</v>
      </c>
      <c r="C14" s="21">
        <v>12969.004999999999</v>
      </c>
      <c r="D14" s="22">
        <f t="shared" si="0"/>
        <v>22.175154965271592</v>
      </c>
      <c r="E14" s="72">
        <f t="shared" si="1"/>
        <v>0.22175154965271593</v>
      </c>
      <c r="F14" s="21"/>
    </row>
    <row r="15" spans="1:7" s="24" customFormat="1" ht="10.15" customHeight="1" x14ac:dyDescent="0.2">
      <c r="A15" s="19">
        <v>7</v>
      </c>
      <c r="B15" s="20" t="s">
        <v>9</v>
      </c>
      <c r="C15" s="21">
        <v>2601.0439999999999</v>
      </c>
      <c r="D15" s="22">
        <f t="shared" si="0"/>
        <v>4.4474154934391557</v>
      </c>
      <c r="E15" s="72">
        <f t="shared" si="1"/>
        <v>4.4474154934391559E-2</v>
      </c>
      <c r="F15" s="21"/>
    </row>
    <row r="16" spans="1:7" s="24" customFormat="1" ht="10.15" customHeight="1" x14ac:dyDescent="0.2">
      <c r="A16" s="19">
        <v>8</v>
      </c>
      <c r="B16" s="20" t="s">
        <v>10</v>
      </c>
      <c r="C16" s="21">
        <v>2070.7489999999998</v>
      </c>
      <c r="D16" s="22">
        <f t="shared" si="0"/>
        <v>3.5406864265362819</v>
      </c>
      <c r="E16" s="72">
        <f t="shared" si="1"/>
        <v>3.5406864265362818E-2</v>
      </c>
      <c r="F16" s="21"/>
    </row>
    <row r="17" spans="1:7" s="24" customFormat="1" ht="10.15" customHeight="1" x14ac:dyDescent="0.2">
      <c r="A17" s="19">
        <v>9</v>
      </c>
      <c r="B17" s="20" t="s">
        <v>11</v>
      </c>
      <c r="C17" s="21">
        <v>900.90800000000002</v>
      </c>
      <c r="D17" s="22">
        <f t="shared" si="0"/>
        <v>1.5404246131027706</v>
      </c>
      <c r="E17" s="72">
        <f t="shared" si="1"/>
        <v>1.5404246131027706E-2</v>
      </c>
      <c r="F17" s="21"/>
    </row>
    <row r="18" spans="1:7" s="24" customFormat="1" ht="10.15" customHeight="1" x14ac:dyDescent="0.2">
      <c r="A18" s="19">
        <v>10</v>
      </c>
      <c r="B18" s="20" t="s">
        <v>92</v>
      </c>
      <c r="C18" s="21">
        <v>1946.8689999999999</v>
      </c>
      <c r="D18" s="22">
        <f t="shared" si="0"/>
        <v>3.32886923646674</v>
      </c>
      <c r="E18" s="72">
        <f t="shared" si="1"/>
        <v>3.3288692364667402E-2</v>
      </c>
      <c r="F18" s="21"/>
    </row>
    <row r="19" spans="1:7" s="24" customFormat="1" ht="20.149999999999999" customHeight="1" x14ac:dyDescent="0.2">
      <c r="A19" s="19">
        <v>11</v>
      </c>
      <c r="B19" s="20" t="s">
        <v>12</v>
      </c>
      <c r="C19" s="21">
        <v>12376.535</v>
      </c>
      <c r="D19" s="22">
        <f t="shared" si="0"/>
        <v>21.162115486739932</v>
      </c>
      <c r="E19" s="72">
        <f t="shared" si="1"/>
        <v>0.21162115486739932</v>
      </c>
      <c r="F19" s="21"/>
    </row>
    <row r="20" spans="1:7" s="24" customFormat="1" ht="10.15" customHeight="1" x14ac:dyDescent="0.2">
      <c r="A20" s="19">
        <v>12</v>
      </c>
      <c r="B20" s="20" t="s">
        <v>79</v>
      </c>
      <c r="C20" s="21">
        <v>2188.3220000000001</v>
      </c>
      <c r="D20" s="22">
        <f t="shared" si="0"/>
        <v>3.7417195431656523</v>
      </c>
      <c r="E20" s="72">
        <f t="shared" si="1"/>
        <v>3.7417195431656523E-2</v>
      </c>
      <c r="F20" s="21"/>
    </row>
    <row r="21" spans="1:7" s="24" customFormat="1" ht="10.15" customHeight="1" x14ac:dyDescent="0.2">
      <c r="A21" s="19">
        <v>15</v>
      </c>
      <c r="B21" s="20" t="s">
        <v>13</v>
      </c>
      <c r="C21" s="21">
        <v>10188.213</v>
      </c>
      <c r="D21" s="22">
        <f t="shared" si="0"/>
        <v>17.420395943574281</v>
      </c>
      <c r="E21" s="72">
        <f t="shared" si="1"/>
        <v>0.17420395943574282</v>
      </c>
      <c r="F21" s="327"/>
    </row>
    <row r="22" spans="1:7" s="24" customFormat="1" ht="10.15" customHeight="1" x14ac:dyDescent="0.2">
      <c r="A22" s="19">
        <v>16</v>
      </c>
      <c r="B22" s="20" t="s">
        <v>14</v>
      </c>
      <c r="C22" s="21">
        <v>20581.044000000002</v>
      </c>
      <c r="D22" s="22">
        <f t="shared" si="0"/>
        <v>35.190659580058231</v>
      </c>
      <c r="E22" s="72">
        <f t="shared" si="1"/>
        <v>0.35190659580058231</v>
      </c>
      <c r="F22" s="21"/>
    </row>
    <row r="23" spans="1:7" s="24" customFormat="1" ht="10.15" customHeight="1" x14ac:dyDescent="0.2">
      <c r="A23" s="19">
        <v>17</v>
      </c>
      <c r="B23" s="20" t="s">
        <v>15</v>
      </c>
      <c r="C23" s="78">
        <v>7299.402</v>
      </c>
      <c r="D23" s="22">
        <f t="shared" si="0"/>
        <v>12.480939787116542</v>
      </c>
      <c r="E23" s="72">
        <f t="shared" si="1"/>
        <v>0.12480939787116542</v>
      </c>
      <c r="F23" s="328"/>
    </row>
    <row r="24" spans="1:7" s="24" customFormat="1" ht="10.15" customHeight="1" x14ac:dyDescent="0.2">
      <c r="A24" s="435" t="s">
        <v>16</v>
      </c>
      <c r="B24" s="20" t="s">
        <v>17</v>
      </c>
      <c r="C24" s="78">
        <v>13281.642</v>
      </c>
      <c r="D24" s="22">
        <f t="shared" si="0"/>
        <v>22.709719792941684</v>
      </c>
      <c r="E24" s="72">
        <f t="shared" si="1"/>
        <v>0.22709719792941685</v>
      </c>
      <c r="F24" s="327"/>
    </row>
    <row r="25" spans="1:7" s="24" customFormat="1" ht="10.15" customHeight="1" x14ac:dyDescent="0.2">
      <c r="A25" s="26">
        <v>19</v>
      </c>
      <c r="B25" s="27" t="s">
        <v>18</v>
      </c>
      <c r="C25" s="79">
        <v>58484.394</v>
      </c>
      <c r="D25" s="28">
        <f t="shared" si="0"/>
        <v>100</v>
      </c>
      <c r="E25" s="73">
        <f t="shared" si="1"/>
        <v>1</v>
      </c>
      <c r="F25" s="327"/>
    </row>
    <row r="26" spans="1:7" s="24" customFormat="1" ht="9" x14ac:dyDescent="0.2">
      <c r="A26" s="436"/>
      <c r="D26" s="29"/>
      <c r="G26" s="326"/>
    </row>
    <row r="27" spans="1:7" s="7" customFormat="1" ht="10.15" customHeight="1" x14ac:dyDescent="0.2">
      <c r="A27" s="437" t="s">
        <v>181</v>
      </c>
      <c r="C27" s="21"/>
      <c r="G27" s="329"/>
    </row>
    <row r="28" spans="1:7" x14ac:dyDescent="0.25">
      <c r="G28" s="330"/>
    </row>
    <row r="29" spans="1:7" x14ac:dyDescent="0.25">
      <c r="D29" s="439"/>
      <c r="G29" s="330"/>
    </row>
    <row r="30" spans="1:7" x14ac:dyDescent="0.25">
      <c r="G30" s="330"/>
    </row>
    <row r="32" spans="1:7" x14ac:dyDescent="0.25">
      <c r="B32" s="20"/>
      <c r="C32" s="21"/>
    </row>
    <row r="33" spans="2:4" x14ac:dyDescent="0.25">
      <c r="B33" s="20"/>
      <c r="C33" s="21"/>
    </row>
    <row r="34" spans="2:4" x14ac:dyDescent="0.25">
      <c r="B34" s="20"/>
      <c r="C34" s="21"/>
    </row>
    <row r="35" spans="2:4" x14ac:dyDescent="0.25">
      <c r="B35" s="20"/>
      <c r="C35" s="21"/>
    </row>
    <row r="37" spans="2:4" x14ac:dyDescent="0.25">
      <c r="C37" s="327"/>
      <c r="D37" s="439"/>
    </row>
    <row r="38" spans="2:4" x14ac:dyDescent="0.25">
      <c r="C38" s="327"/>
      <c r="D38" s="439"/>
    </row>
    <row r="39" spans="2:4" x14ac:dyDescent="0.25">
      <c r="C39" s="327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216"/>
  </cols>
  <sheetData>
    <row r="1" spans="1:14" s="231" customFormat="1" ht="12.75" customHeight="1" x14ac:dyDescent="0.25">
      <c r="A1" s="233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4" s="231" customFormat="1" ht="12.75" customHeight="1" x14ac:dyDescent="0.25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</row>
    <row r="3" spans="1:14" s="231" customFormat="1" ht="12.75" customHeight="1" x14ac:dyDescent="0.25">
      <c r="A3" s="240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</row>
    <row r="4" spans="1:14" s="229" customFormat="1" ht="12" customHeight="1" x14ac:dyDescent="0.25">
      <c r="A4" s="225" t="s">
        <v>94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</row>
    <row r="5" spans="1:14" s="90" customFormat="1" ht="12" customHeight="1" x14ac:dyDescent="0.35">
      <c r="A5" s="224" t="s">
        <v>211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</row>
    <row r="6" spans="1:14" s="93" customFormat="1" ht="12" customHeight="1" x14ac:dyDescent="0.35">
      <c r="A6" s="223" t="s">
        <v>212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</row>
    <row r="7" spans="1:14" s="93" customFormat="1" ht="6" customHeight="1" x14ac:dyDescent="0.35"/>
    <row r="33" spans="1:11" s="226" customFormat="1" ht="10" customHeight="1" x14ac:dyDescent="0.35">
      <c r="A33" s="94" t="s">
        <v>96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</row>
    <row r="34" spans="1:11" x14ac:dyDescent="0.25">
      <c r="A34" s="461" t="s">
        <v>213</v>
      </c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8.81640625" style="216" customWidth="1"/>
    <col min="2" max="2" width="12.81640625" style="216" customWidth="1"/>
    <col min="3" max="3" width="12.7265625" style="216" customWidth="1"/>
    <col min="4" max="256" width="9.1796875" style="216"/>
    <col min="257" max="257" width="38.81640625" style="216" customWidth="1"/>
    <col min="258" max="258" width="12.81640625" style="216" customWidth="1"/>
    <col min="259" max="259" width="12.7265625" style="216" customWidth="1"/>
    <col min="260" max="512" width="9.1796875" style="216"/>
    <col min="513" max="513" width="38.81640625" style="216" customWidth="1"/>
    <col min="514" max="514" width="12.81640625" style="216" customWidth="1"/>
    <col min="515" max="515" width="12.7265625" style="216" customWidth="1"/>
    <col min="516" max="768" width="9.1796875" style="216"/>
    <col min="769" max="769" width="38.81640625" style="216" customWidth="1"/>
    <col min="770" max="770" width="12.81640625" style="216" customWidth="1"/>
    <col min="771" max="771" width="12.7265625" style="216" customWidth="1"/>
    <col min="772" max="1024" width="9.1796875" style="216"/>
    <col min="1025" max="1025" width="38.81640625" style="216" customWidth="1"/>
    <col min="1026" max="1026" width="12.81640625" style="216" customWidth="1"/>
    <col min="1027" max="1027" width="12.7265625" style="216" customWidth="1"/>
    <col min="1028" max="1280" width="9.1796875" style="216"/>
    <col min="1281" max="1281" width="38.81640625" style="216" customWidth="1"/>
    <col min="1282" max="1282" width="12.81640625" style="216" customWidth="1"/>
    <col min="1283" max="1283" width="12.7265625" style="216" customWidth="1"/>
    <col min="1284" max="1536" width="9.1796875" style="216"/>
    <col min="1537" max="1537" width="38.81640625" style="216" customWidth="1"/>
    <col min="1538" max="1538" width="12.81640625" style="216" customWidth="1"/>
    <col min="1539" max="1539" width="12.7265625" style="216" customWidth="1"/>
    <col min="1540" max="1792" width="9.1796875" style="216"/>
    <col min="1793" max="1793" width="38.81640625" style="216" customWidth="1"/>
    <col min="1794" max="1794" width="12.81640625" style="216" customWidth="1"/>
    <col min="1795" max="1795" width="12.7265625" style="216" customWidth="1"/>
    <col min="1796" max="2048" width="9.1796875" style="216"/>
    <col min="2049" max="2049" width="38.81640625" style="216" customWidth="1"/>
    <col min="2050" max="2050" width="12.81640625" style="216" customWidth="1"/>
    <col min="2051" max="2051" width="12.7265625" style="216" customWidth="1"/>
    <col min="2052" max="2304" width="9.1796875" style="216"/>
    <col min="2305" max="2305" width="38.81640625" style="216" customWidth="1"/>
    <col min="2306" max="2306" width="12.81640625" style="216" customWidth="1"/>
    <col min="2307" max="2307" width="12.7265625" style="216" customWidth="1"/>
    <col min="2308" max="2560" width="9.1796875" style="216"/>
    <col min="2561" max="2561" width="38.81640625" style="216" customWidth="1"/>
    <col min="2562" max="2562" width="12.81640625" style="216" customWidth="1"/>
    <col min="2563" max="2563" width="12.7265625" style="216" customWidth="1"/>
    <col min="2564" max="2816" width="9.1796875" style="216"/>
    <col min="2817" max="2817" width="38.81640625" style="216" customWidth="1"/>
    <col min="2818" max="2818" width="12.81640625" style="216" customWidth="1"/>
    <col min="2819" max="2819" width="12.7265625" style="216" customWidth="1"/>
    <col min="2820" max="3072" width="9.1796875" style="216"/>
    <col min="3073" max="3073" width="38.81640625" style="216" customWidth="1"/>
    <col min="3074" max="3074" width="12.81640625" style="216" customWidth="1"/>
    <col min="3075" max="3075" width="12.7265625" style="216" customWidth="1"/>
    <col min="3076" max="3328" width="9.1796875" style="216"/>
    <col min="3329" max="3329" width="38.81640625" style="216" customWidth="1"/>
    <col min="3330" max="3330" width="12.81640625" style="216" customWidth="1"/>
    <col min="3331" max="3331" width="12.7265625" style="216" customWidth="1"/>
    <col min="3332" max="3584" width="9.1796875" style="216"/>
    <col min="3585" max="3585" width="38.81640625" style="216" customWidth="1"/>
    <col min="3586" max="3586" width="12.81640625" style="216" customWidth="1"/>
    <col min="3587" max="3587" width="12.7265625" style="216" customWidth="1"/>
    <col min="3588" max="3840" width="9.1796875" style="216"/>
    <col min="3841" max="3841" width="38.81640625" style="216" customWidth="1"/>
    <col min="3842" max="3842" width="12.81640625" style="216" customWidth="1"/>
    <col min="3843" max="3843" width="12.7265625" style="216" customWidth="1"/>
    <col min="3844" max="4096" width="9.1796875" style="216"/>
    <col min="4097" max="4097" width="38.81640625" style="216" customWidth="1"/>
    <col min="4098" max="4098" width="12.81640625" style="216" customWidth="1"/>
    <col min="4099" max="4099" width="12.7265625" style="216" customWidth="1"/>
    <col min="4100" max="4352" width="9.1796875" style="216"/>
    <col min="4353" max="4353" width="38.81640625" style="216" customWidth="1"/>
    <col min="4354" max="4354" width="12.81640625" style="216" customWidth="1"/>
    <col min="4355" max="4355" width="12.7265625" style="216" customWidth="1"/>
    <col min="4356" max="4608" width="9.1796875" style="216"/>
    <col min="4609" max="4609" width="38.81640625" style="216" customWidth="1"/>
    <col min="4610" max="4610" width="12.81640625" style="216" customWidth="1"/>
    <col min="4611" max="4611" width="12.7265625" style="216" customWidth="1"/>
    <col min="4612" max="4864" width="9.1796875" style="216"/>
    <col min="4865" max="4865" width="38.81640625" style="216" customWidth="1"/>
    <col min="4866" max="4866" width="12.81640625" style="216" customWidth="1"/>
    <col min="4867" max="4867" width="12.7265625" style="216" customWidth="1"/>
    <col min="4868" max="5120" width="9.1796875" style="216"/>
    <col min="5121" max="5121" width="38.81640625" style="216" customWidth="1"/>
    <col min="5122" max="5122" width="12.81640625" style="216" customWidth="1"/>
    <col min="5123" max="5123" width="12.7265625" style="216" customWidth="1"/>
    <col min="5124" max="5376" width="9.1796875" style="216"/>
    <col min="5377" max="5377" width="38.81640625" style="216" customWidth="1"/>
    <col min="5378" max="5378" width="12.81640625" style="216" customWidth="1"/>
    <col min="5379" max="5379" width="12.7265625" style="216" customWidth="1"/>
    <col min="5380" max="5632" width="9.1796875" style="216"/>
    <col min="5633" max="5633" width="38.81640625" style="216" customWidth="1"/>
    <col min="5634" max="5634" width="12.81640625" style="216" customWidth="1"/>
    <col min="5635" max="5635" width="12.7265625" style="216" customWidth="1"/>
    <col min="5636" max="5888" width="9.1796875" style="216"/>
    <col min="5889" max="5889" width="38.81640625" style="216" customWidth="1"/>
    <col min="5890" max="5890" width="12.81640625" style="216" customWidth="1"/>
    <col min="5891" max="5891" width="12.7265625" style="216" customWidth="1"/>
    <col min="5892" max="6144" width="9.1796875" style="216"/>
    <col min="6145" max="6145" width="38.81640625" style="216" customWidth="1"/>
    <col min="6146" max="6146" width="12.81640625" style="216" customWidth="1"/>
    <col min="6147" max="6147" width="12.7265625" style="216" customWidth="1"/>
    <col min="6148" max="6400" width="9.1796875" style="216"/>
    <col min="6401" max="6401" width="38.81640625" style="216" customWidth="1"/>
    <col min="6402" max="6402" width="12.81640625" style="216" customWidth="1"/>
    <col min="6403" max="6403" width="12.7265625" style="216" customWidth="1"/>
    <col min="6404" max="6656" width="9.1796875" style="216"/>
    <col min="6657" max="6657" width="38.81640625" style="216" customWidth="1"/>
    <col min="6658" max="6658" width="12.81640625" style="216" customWidth="1"/>
    <col min="6659" max="6659" width="12.7265625" style="216" customWidth="1"/>
    <col min="6660" max="6912" width="9.1796875" style="216"/>
    <col min="6913" max="6913" width="38.81640625" style="216" customWidth="1"/>
    <col min="6914" max="6914" width="12.81640625" style="216" customWidth="1"/>
    <col min="6915" max="6915" width="12.7265625" style="216" customWidth="1"/>
    <col min="6916" max="7168" width="9.1796875" style="216"/>
    <col min="7169" max="7169" width="38.81640625" style="216" customWidth="1"/>
    <col min="7170" max="7170" width="12.81640625" style="216" customWidth="1"/>
    <col min="7171" max="7171" width="12.7265625" style="216" customWidth="1"/>
    <col min="7172" max="7424" width="9.1796875" style="216"/>
    <col min="7425" max="7425" width="38.81640625" style="216" customWidth="1"/>
    <col min="7426" max="7426" width="12.81640625" style="216" customWidth="1"/>
    <col min="7427" max="7427" width="12.7265625" style="216" customWidth="1"/>
    <col min="7428" max="7680" width="9.1796875" style="216"/>
    <col min="7681" max="7681" width="38.81640625" style="216" customWidth="1"/>
    <col min="7682" max="7682" width="12.81640625" style="216" customWidth="1"/>
    <col min="7683" max="7683" width="12.7265625" style="216" customWidth="1"/>
    <col min="7684" max="7936" width="9.1796875" style="216"/>
    <col min="7937" max="7937" width="38.81640625" style="216" customWidth="1"/>
    <col min="7938" max="7938" width="12.81640625" style="216" customWidth="1"/>
    <col min="7939" max="7939" width="12.7265625" style="216" customWidth="1"/>
    <col min="7940" max="8192" width="9.1796875" style="216"/>
    <col min="8193" max="8193" width="38.81640625" style="216" customWidth="1"/>
    <col min="8194" max="8194" width="12.81640625" style="216" customWidth="1"/>
    <col min="8195" max="8195" width="12.7265625" style="216" customWidth="1"/>
    <col min="8196" max="8448" width="9.1796875" style="216"/>
    <col min="8449" max="8449" width="38.81640625" style="216" customWidth="1"/>
    <col min="8450" max="8450" width="12.81640625" style="216" customWidth="1"/>
    <col min="8451" max="8451" width="12.7265625" style="216" customWidth="1"/>
    <col min="8452" max="8704" width="9.1796875" style="216"/>
    <col min="8705" max="8705" width="38.81640625" style="216" customWidth="1"/>
    <col min="8706" max="8706" width="12.81640625" style="216" customWidth="1"/>
    <col min="8707" max="8707" width="12.7265625" style="216" customWidth="1"/>
    <col min="8708" max="8960" width="9.1796875" style="216"/>
    <col min="8961" max="8961" width="38.81640625" style="216" customWidth="1"/>
    <col min="8962" max="8962" width="12.81640625" style="216" customWidth="1"/>
    <col min="8963" max="8963" width="12.7265625" style="216" customWidth="1"/>
    <col min="8964" max="9216" width="9.1796875" style="216"/>
    <col min="9217" max="9217" width="38.81640625" style="216" customWidth="1"/>
    <col min="9218" max="9218" width="12.81640625" style="216" customWidth="1"/>
    <col min="9219" max="9219" width="12.7265625" style="216" customWidth="1"/>
    <col min="9220" max="9472" width="9.1796875" style="216"/>
    <col min="9473" max="9473" width="38.81640625" style="216" customWidth="1"/>
    <col min="9474" max="9474" width="12.81640625" style="216" customWidth="1"/>
    <col min="9475" max="9475" width="12.7265625" style="216" customWidth="1"/>
    <col min="9476" max="9728" width="9.1796875" style="216"/>
    <col min="9729" max="9729" width="38.81640625" style="216" customWidth="1"/>
    <col min="9730" max="9730" width="12.81640625" style="216" customWidth="1"/>
    <col min="9731" max="9731" width="12.7265625" style="216" customWidth="1"/>
    <col min="9732" max="9984" width="9.1796875" style="216"/>
    <col min="9985" max="9985" width="38.81640625" style="216" customWidth="1"/>
    <col min="9986" max="9986" width="12.81640625" style="216" customWidth="1"/>
    <col min="9987" max="9987" width="12.7265625" style="216" customWidth="1"/>
    <col min="9988" max="10240" width="9.1796875" style="216"/>
    <col min="10241" max="10241" width="38.81640625" style="216" customWidth="1"/>
    <col min="10242" max="10242" width="12.81640625" style="216" customWidth="1"/>
    <col min="10243" max="10243" width="12.7265625" style="216" customWidth="1"/>
    <col min="10244" max="10496" width="9.1796875" style="216"/>
    <col min="10497" max="10497" width="38.81640625" style="216" customWidth="1"/>
    <col min="10498" max="10498" width="12.81640625" style="216" customWidth="1"/>
    <col min="10499" max="10499" width="12.7265625" style="216" customWidth="1"/>
    <col min="10500" max="10752" width="9.1796875" style="216"/>
    <col min="10753" max="10753" width="38.81640625" style="216" customWidth="1"/>
    <col min="10754" max="10754" width="12.81640625" style="216" customWidth="1"/>
    <col min="10755" max="10755" width="12.7265625" style="216" customWidth="1"/>
    <col min="10756" max="11008" width="9.1796875" style="216"/>
    <col min="11009" max="11009" width="38.81640625" style="216" customWidth="1"/>
    <col min="11010" max="11010" width="12.81640625" style="216" customWidth="1"/>
    <col min="11011" max="11011" width="12.7265625" style="216" customWidth="1"/>
    <col min="11012" max="11264" width="9.1796875" style="216"/>
    <col min="11265" max="11265" width="38.81640625" style="216" customWidth="1"/>
    <col min="11266" max="11266" width="12.81640625" style="216" customWidth="1"/>
    <col min="11267" max="11267" width="12.7265625" style="216" customWidth="1"/>
    <col min="11268" max="11520" width="9.1796875" style="216"/>
    <col min="11521" max="11521" width="38.81640625" style="216" customWidth="1"/>
    <col min="11522" max="11522" width="12.81640625" style="216" customWidth="1"/>
    <col min="11523" max="11523" width="12.7265625" style="216" customWidth="1"/>
    <col min="11524" max="11776" width="9.1796875" style="216"/>
    <col min="11777" max="11777" width="38.81640625" style="216" customWidth="1"/>
    <col min="11778" max="11778" width="12.81640625" style="216" customWidth="1"/>
    <col min="11779" max="11779" width="12.7265625" style="216" customWidth="1"/>
    <col min="11780" max="12032" width="9.1796875" style="216"/>
    <col min="12033" max="12033" width="38.81640625" style="216" customWidth="1"/>
    <col min="12034" max="12034" width="12.81640625" style="216" customWidth="1"/>
    <col min="12035" max="12035" width="12.7265625" style="216" customWidth="1"/>
    <col min="12036" max="12288" width="9.1796875" style="216"/>
    <col min="12289" max="12289" width="38.81640625" style="216" customWidth="1"/>
    <col min="12290" max="12290" width="12.81640625" style="216" customWidth="1"/>
    <col min="12291" max="12291" width="12.7265625" style="216" customWidth="1"/>
    <col min="12292" max="12544" width="9.1796875" style="216"/>
    <col min="12545" max="12545" width="38.81640625" style="216" customWidth="1"/>
    <col min="12546" max="12546" width="12.81640625" style="216" customWidth="1"/>
    <col min="12547" max="12547" width="12.7265625" style="216" customWidth="1"/>
    <col min="12548" max="12800" width="9.1796875" style="216"/>
    <col min="12801" max="12801" width="38.81640625" style="216" customWidth="1"/>
    <col min="12802" max="12802" width="12.81640625" style="216" customWidth="1"/>
    <col min="12803" max="12803" width="12.7265625" style="216" customWidth="1"/>
    <col min="12804" max="13056" width="9.1796875" style="216"/>
    <col min="13057" max="13057" width="38.81640625" style="216" customWidth="1"/>
    <col min="13058" max="13058" width="12.81640625" style="216" customWidth="1"/>
    <col min="13059" max="13059" width="12.7265625" style="216" customWidth="1"/>
    <col min="13060" max="13312" width="9.1796875" style="216"/>
    <col min="13313" max="13313" width="38.81640625" style="216" customWidth="1"/>
    <col min="13314" max="13314" width="12.81640625" style="216" customWidth="1"/>
    <col min="13315" max="13315" width="12.7265625" style="216" customWidth="1"/>
    <col min="13316" max="13568" width="9.1796875" style="216"/>
    <col min="13569" max="13569" width="38.81640625" style="216" customWidth="1"/>
    <col min="13570" max="13570" width="12.81640625" style="216" customWidth="1"/>
    <col min="13571" max="13571" width="12.7265625" style="216" customWidth="1"/>
    <col min="13572" max="13824" width="9.1796875" style="216"/>
    <col min="13825" max="13825" width="38.81640625" style="216" customWidth="1"/>
    <col min="13826" max="13826" width="12.81640625" style="216" customWidth="1"/>
    <col min="13827" max="13827" width="12.7265625" style="216" customWidth="1"/>
    <col min="13828" max="14080" width="9.1796875" style="216"/>
    <col min="14081" max="14081" width="38.81640625" style="216" customWidth="1"/>
    <col min="14082" max="14082" width="12.81640625" style="216" customWidth="1"/>
    <col min="14083" max="14083" width="12.7265625" style="216" customWidth="1"/>
    <col min="14084" max="14336" width="9.1796875" style="216"/>
    <col min="14337" max="14337" width="38.81640625" style="216" customWidth="1"/>
    <col min="14338" max="14338" width="12.81640625" style="216" customWidth="1"/>
    <col min="14339" max="14339" width="12.7265625" style="216" customWidth="1"/>
    <col min="14340" max="14592" width="9.1796875" style="216"/>
    <col min="14593" max="14593" width="38.81640625" style="216" customWidth="1"/>
    <col min="14594" max="14594" width="12.81640625" style="216" customWidth="1"/>
    <col min="14595" max="14595" width="12.7265625" style="216" customWidth="1"/>
    <col min="14596" max="14848" width="9.1796875" style="216"/>
    <col min="14849" max="14849" width="38.81640625" style="216" customWidth="1"/>
    <col min="14850" max="14850" width="12.81640625" style="216" customWidth="1"/>
    <col min="14851" max="14851" width="12.7265625" style="216" customWidth="1"/>
    <col min="14852" max="15104" width="9.1796875" style="216"/>
    <col min="15105" max="15105" width="38.81640625" style="216" customWidth="1"/>
    <col min="15106" max="15106" width="12.81640625" style="216" customWidth="1"/>
    <col min="15107" max="15107" width="12.7265625" style="216" customWidth="1"/>
    <col min="15108" max="15360" width="9.1796875" style="216"/>
    <col min="15361" max="15361" width="38.81640625" style="216" customWidth="1"/>
    <col min="15362" max="15362" width="12.81640625" style="216" customWidth="1"/>
    <col min="15363" max="15363" width="12.7265625" style="216" customWidth="1"/>
    <col min="15364" max="15616" width="9.1796875" style="216"/>
    <col min="15617" max="15617" width="38.81640625" style="216" customWidth="1"/>
    <col min="15618" max="15618" width="12.81640625" style="216" customWidth="1"/>
    <col min="15619" max="15619" width="12.7265625" style="216" customWidth="1"/>
    <col min="15620" max="15872" width="9.1796875" style="216"/>
    <col min="15873" max="15873" width="38.81640625" style="216" customWidth="1"/>
    <col min="15874" max="15874" width="12.81640625" style="216" customWidth="1"/>
    <col min="15875" max="15875" width="12.7265625" style="216" customWidth="1"/>
    <col min="15876" max="16128" width="9.1796875" style="216"/>
    <col min="16129" max="16129" width="38.81640625" style="216" customWidth="1"/>
    <col min="16130" max="16130" width="12.81640625" style="216" customWidth="1"/>
    <col min="16131" max="16131" width="12.7265625" style="216" customWidth="1"/>
    <col min="16132" max="16384" width="9.1796875" style="216"/>
  </cols>
  <sheetData>
    <row r="1" spans="1:4" s="231" customFormat="1" ht="12.75" customHeight="1" x14ac:dyDescent="0.25">
      <c r="A1" s="233"/>
      <c r="B1" s="233"/>
      <c r="C1" s="233"/>
      <c r="D1" s="233"/>
    </row>
    <row r="2" spans="1:4" s="231" customFormat="1" ht="12.75" customHeight="1" x14ac:dyDescent="0.25">
      <c r="A2" s="233"/>
      <c r="B2" s="233"/>
      <c r="C2" s="233"/>
      <c r="D2" s="233"/>
    </row>
    <row r="3" spans="1:4" s="231" customFormat="1" ht="12.75" customHeight="1" x14ac:dyDescent="0.25">
      <c r="A3" s="492"/>
      <c r="B3" s="492"/>
      <c r="C3" s="492"/>
      <c r="D3" s="492"/>
    </row>
    <row r="4" spans="1:4" s="229" customFormat="1" ht="12" customHeight="1" x14ac:dyDescent="0.25">
      <c r="A4" s="225" t="s">
        <v>97</v>
      </c>
      <c r="B4" s="230"/>
      <c r="C4" s="230"/>
      <c r="D4" s="230"/>
    </row>
    <row r="5" spans="1:4" s="90" customFormat="1" ht="12" customHeight="1" x14ac:dyDescent="0.35">
      <c r="A5" s="224" t="s">
        <v>211</v>
      </c>
      <c r="B5" s="228"/>
      <c r="C5" s="228"/>
      <c r="D5" s="228"/>
    </row>
    <row r="6" spans="1:4" s="93" customFormat="1" ht="12" customHeight="1" x14ac:dyDescent="0.35">
      <c r="A6" s="223" t="s">
        <v>212</v>
      </c>
      <c r="B6" s="227"/>
      <c r="C6" s="227"/>
      <c r="D6" s="227"/>
    </row>
    <row r="7" spans="1:4" s="93" customFormat="1" ht="6" customHeight="1" x14ac:dyDescent="0.35"/>
    <row r="8" spans="1:4" s="238" customFormat="1" ht="12.75" customHeight="1" x14ac:dyDescent="0.2">
      <c r="A8" s="493" t="s">
        <v>98</v>
      </c>
      <c r="B8" s="495" t="s">
        <v>99</v>
      </c>
      <c r="C8" s="495"/>
      <c r="D8" s="496" t="s">
        <v>100</v>
      </c>
    </row>
    <row r="9" spans="1:4" s="238" customFormat="1" ht="20.149999999999999" customHeight="1" x14ac:dyDescent="0.2">
      <c r="A9" s="494"/>
      <c r="B9" s="239" t="s">
        <v>101</v>
      </c>
      <c r="C9" s="239" t="s">
        <v>102</v>
      </c>
      <c r="D9" s="497"/>
    </row>
    <row r="10" spans="1:4" s="234" customFormat="1" ht="10" customHeight="1" x14ac:dyDescent="0.2">
      <c r="A10" s="95" t="s">
        <v>103</v>
      </c>
      <c r="B10" s="462">
        <v>89.526128850690284</v>
      </c>
      <c r="C10" s="462">
        <v>10.473871149309705</v>
      </c>
      <c r="D10" s="462">
        <v>99.999999999999986</v>
      </c>
    </row>
    <row r="11" spans="1:4" s="234" customFormat="1" ht="10" customHeight="1" x14ac:dyDescent="0.2">
      <c r="A11" s="95" t="s">
        <v>104</v>
      </c>
      <c r="B11" s="462">
        <v>66.374059012835559</v>
      </c>
      <c r="C11" s="462">
        <v>33.625940987164441</v>
      </c>
      <c r="D11" s="462">
        <v>100</v>
      </c>
    </row>
    <row r="12" spans="1:4" s="234" customFormat="1" ht="10" customHeight="1" x14ac:dyDescent="0.2">
      <c r="A12" s="97" t="s">
        <v>105</v>
      </c>
      <c r="B12" s="463">
        <v>72.771977628140093</v>
      </c>
      <c r="C12" s="463">
        <v>27.228022371859907</v>
      </c>
      <c r="D12" s="463">
        <v>100</v>
      </c>
    </row>
    <row r="13" spans="1:4" s="234" customFormat="1" ht="10" customHeight="1" x14ac:dyDescent="0.2">
      <c r="A13" s="95" t="s">
        <v>106</v>
      </c>
      <c r="B13" s="462">
        <v>65.79990308933499</v>
      </c>
      <c r="C13" s="462">
        <v>34.20009691066501</v>
      </c>
      <c r="D13" s="462">
        <v>100</v>
      </c>
    </row>
    <row r="14" spans="1:4" s="234" customFormat="1" ht="10" customHeight="1" x14ac:dyDescent="0.2">
      <c r="A14" s="98" t="s">
        <v>107</v>
      </c>
      <c r="B14" s="464">
        <v>73.605426260223865</v>
      </c>
      <c r="C14" s="464">
        <v>26.394573739776146</v>
      </c>
      <c r="D14" s="464">
        <v>100.00000000000001</v>
      </c>
    </row>
    <row r="15" spans="1:4" s="234" customFormat="1" ht="3" customHeight="1" x14ac:dyDescent="0.2">
      <c r="A15" s="98"/>
      <c r="B15" s="464"/>
      <c r="C15" s="464"/>
      <c r="D15" s="464"/>
    </row>
    <row r="16" spans="1:4" s="234" customFormat="1" ht="10" customHeight="1" x14ac:dyDescent="0.2">
      <c r="A16" s="98"/>
      <c r="B16" s="498" t="s">
        <v>108</v>
      </c>
      <c r="C16" s="498"/>
      <c r="D16" s="498"/>
    </row>
    <row r="17" spans="1:6" s="234" customFormat="1" ht="3" customHeight="1" x14ac:dyDescent="0.2">
      <c r="A17" s="98"/>
      <c r="B17" s="464"/>
      <c r="C17" s="464"/>
      <c r="D17" s="464"/>
    </row>
    <row r="18" spans="1:6" ht="10" customHeight="1" x14ac:dyDescent="0.25">
      <c r="A18" s="95" t="s">
        <v>103</v>
      </c>
      <c r="B18" s="99">
        <v>3699693.3000042401</v>
      </c>
      <c r="C18" s="465">
        <v>432835.77000001201</v>
      </c>
      <c r="D18" s="466">
        <v>4132529.0700042523</v>
      </c>
      <c r="F18" s="318"/>
    </row>
    <row r="19" spans="1:6" ht="10" customHeight="1" x14ac:dyDescent="0.25">
      <c r="A19" s="95" t="s">
        <v>104</v>
      </c>
      <c r="B19" s="99">
        <v>1040569.52000012</v>
      </c>
      <c r="C19" s="465">
        <v>527165.73000002303</v>
      </c>
      <c r="D19" s="466">
        <v>1567735.250000143</v>
      </c>
      <c r="F19" s="318"/>
    </row>
    <row r="20" spans="1:6" ht="10" customHeight="1" x14ac:dyDescent="0.25">
      <c r="A20" s="97" t="s">
        <v>105</v>
      </c>
      <c r="B20" s="99">
        <v>4485389.3100126702</v>
      </c>
      <c r="C20" s="465">
        <v>1678232.25999977</v>
      </c>
      <c r="D20" s="237">
        <v>6163621.57001244</v>
      </c>
      <c r="F20" s="318"/>
    </row>
    <row r="21" spans="1:6" ht="10" customHeight="1" x14ac:dyDescent="0.25">
      <c r="A21" s="95" t="s">
        <v>106</v>
      </c>
      <c r="B21" s="99">
        <v>4157536.26001235</v>
      </c>
      <c r="C21" s="465">
        <v>2160917.20999924</v>
      </c>
      <c r="D21" s="466">
        <v>6318453.47001159</v>
      </c>
      <c r="F21" s="318"/>
    </row>
    <row r="22" spans="1:6" ht="10" customHeight="1" x14ac:dyDescent="0.25">
      <c r="A22" s="100" t="s">
        <v>107</v>
      </c>
      <c r="B22" s="101">
        <v>13383188.390029382</v>
      </c>
      <c r="C22" s="219">
        <v>4799150.9699990451</v>
      </c>
      <c r="D22" s="219">
        <v>18182339.360028427</v>
      </c>
      <c r="F22" s="318"/>
    </row>
    <row r="23" spans="1:6" s="234" customFormat="1" ht="3" customHeight="1" x14ac:dyDescent="0.2">
      <c r="A23" s="98"/>
      <c r="B23" s="236"/>
      <c r="C23" s="236"/>
      <c r="D23" s="235"/>
    </row>
    <row r="24" spans="1:6" s="226" customFormat="1" ht="10" customHeight="1" x14ac:dyDescent="0.35">
      <c r="A24" s="94" t="s">
        <v>96</v>
      </c>
      <c r="B24" s="94"/>
      <c r="C24" s="94"/>
      <c r="D24" s="94"/>
    </row>
    <row r="25" spans="1:6" x14ac:dyDescent="0.25">
      <c r="A25" s="461" t="s">
        <v>213</v>
      </c>
    </row>
    <row r="28" spans="1:6" x14ac:dyDescent="0.25">
      <c r="A28" s="99"/>
    </row>
    <row r="29" spans="1:6" x14ac:dyDescent="0.25">
      <c r="A29" s="99"/>
    </row>
    <row r="30" spans="1:6" x14ac:dyDescent="0.25">
      <c r="A30" s="99"/>
    </row>
    <row r="31" spans="1:6" x14ac:dyDescent="0.25">
      <c r="A31" s="99"/>
    </row>
    <row r="32" spans="1:6" x14ac:dyDescent="0.25">
      <c r="A32" s="104"/>
    </row>
  </sheetData>
  <mergeCells count="5">
    <mergeCell ref="A3:D3"/>
    <mergeCell ref="A8:A9"/>
    <mergeCell ref="B8:C8"/>
    <mergeCell ref="D8:D9"/>
    <mergeCell ref="B16:D16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5.54296875" style="54" bestFit="1" customWidth="1"/>
    <col min="2" max="16384" width="9.1796875" style="54"/>
  </cols>
  <sheetData>
    <row r="1" spans="1:14" s="83" customFormat="1" ht="12.75" customHeight="1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s="83" customFormat="1" ht="12.75" customHeight="1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s="83" customFormat="1" ht="25.15" customHeight="1" x14ac:dyDescent="0.25">
      <c r="A3" s="241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4" s="87" customFormat="1" ht="12" customHeight="1" x14ac:dyDescent="0.25">
      <c r="A4" s="85" t="s">
        <v>109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s="90" customFormat="1" ht="12" customHeight="1" x14ac:dyDescent="0.35">
      <c r="A5" s="88" t="s">
        <v>214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s="93" customFormat="1" ht="12" customHeight="1" x14ac:dyDescent="0.35">
      <c r="A6" s="91" t="s">
        <v>215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4" s="93" customFormat="1" ht="6" customHeight="1" x14ac:dyDescent="0.35"/>
    <row r="12" spans="1:14" ht="13" x14ac:dyDescent="0.25"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28" spans="1:11" s="106" customFormat="1" ht="8.5" customHeight="1" x14ac:dyDescent="0.35">
      <c r="A28" s="94" t="s">
        <v>196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</row>
    <row r="29" spans="1:11" s="106" customFormat="1" ht="9" x14ac:dyDescent="0.2">
      <c r="A29" s="461" t="s">
        <v>216</v>
      </c>
      <c r="B29" s="108"/>
      <c r="C29" s="108"/>
      <c r="D29" s="108"/>
      <c r="E29" s="108"/>
      <c r="F29" s="108"/>
      <c r="G29" s="108"/>
      <c r="H29" s="108"/>
    </row>
    <row r="30" spans="1:11" x14ac:dyDescent="0.25">
      <c r="A30" s="107" t="s">
        <v>217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A4" sqref="A4"/>
    </sheetView>
  </sheetViews>
  <sheetFormatPr defaultRowHeight="14.5" x14ac:dyDescent="0.35"/>
  <cols>
    <col min="1" max="1" width="21.453125" customWidth="1"/>
    <col min="5" max="5" width="11.1796875" customWidth="1"/>
    <col min="8" max="9" width="9.453125" bestFit="1" customWidth="1"/>
    <col min="10" max="11" width="9" bestFit="1" customWidth="1"/>
    <col min="12" max="12" width="10.453125" bestFit="1" customWidth="1"/>
  </cols>
  <sheetData>
    <row r="1" spans="1:6" s="83" customFormat="1" ht="12.75" customHeight="1" x14ac:dyDescent="0.25">
      <c r="A1" s="82"/>
      <c r="B1" s="82"/>
      <c r="C1" s="82"/>
      <c r="D1" s="82"/>
      <c r="E1" s="82"/>
      <c r="F1" s="82"/>
    </row>
    <row r="2" spans="1:6" s="83" customFormat="1" ht="12.75" customHeight="1" x14ac:dyDescent="0.25">
      <c r="A2" s="82"/>
      <c r="B2" s="82"/>
      <c r="C2" s="82"/>
      <c r="D2" s="82"/>
      <c r="E2" s="82"/>
      <c r="F2" s="82"/>
    </row>
    <row r="3" spans="1:6" s="83" customFormat="1" ht="25.15" customHeight="1" x14ac:dyDescent="0.25">
      <c r="A3" s="499"/>
      <c r="B3" s="499"/>
      <c r="C3" s="499"/>
      <c r="D3" s="499"/>
      <c r="E3" s="499"/>
      <c r="F3" s="499"/>
    </row>
    <row r="4" spans="1:6" s="87" customFormat="1" ht="12" customHeight="1" x14ac:dyDescent="0.25">
      <c r="A4" s="85" t="s">
        <v>110</v>
      </c>
      <c r="B4" s="86"/>
      <c r="C4" s="86"/>
      <c r="D4" s="86"/>
      <c r="E4" s="86"/>
      <c r="F4" s="86"/>
    </row>
    <row r="5" spans="1:6" s="90" customFormat="1" ht="12" customHeight="1" x14ac:dyDescent="0.35">
      <c r="A5" s="88" t="s">
        <v>218</v>
      </c>
      <c r="B5" s="89"/>
      <c r="C5" s="89"/>
      <c r="D5" s="89"/>
      <c r="E5" s="89"/>
      <c r="F5" s="89"/>
    </row>
    <row r="6" spans="1:6" s="93" customFormat="1" ht="12" customHeight="1" x14ac:dyDescent="0.35">
      <c r="A6" s="91" t="s">
        <v>215</v>
      </c>
      <c r="B6" s="92"/>
      <c r="C6" s="92"/>
      <c r="D6" s="92"/>
      <c r="E6" s="92"/>
      <c r="F6" s="92"/>
    </row>
    <row r="7" spans="1:6" ht="6" customHeight="1" x14ac:dyDescent="0.35"/>
    <row r="8" spans="1:6" ht="20.149999999999999" customHeight="1" x14ac:dyDescent="0.35">
      <c r="A8" s="109" t="s">
        <v>98</v>
      </c>
      <c r="B8" s="110" t="s">
        <v>111</v>
      </c>
      <c r="C8" s="110" t="s">
        <v>112</v>
      </c>
      <c r="D8" s="110" t="s">
        <v>113</v>
      </c>
      <c r="E8" s="110" t="s">
        <v>219</v>
      </c>
      <c r="F8" s="110" t="s">
        <v>107</v>
      </c>
    </row>
    <row r="9" spans="1:6" x14ac:dyDescent="0.35">
      <c r="A9" s="111" t="s">
        <v>106</v>
      </c>
      <c r="B9" s="112">
        <v>39.412502201606266</v>
      </c>
      <c r="C9" s="112">
        <v>49.381989033978229</v>
      </c>
      <c r="D9" s="112">
        <v>7.0253366833843787</v>
      </c>
      <c r="E9" s="112">
        <v>4.1801720810311371</v>
      </c>
      <c r="F9" s="112">
        <v>100.00000000000001</v>
      </c>
    </row>
    <row r="10" spans="1:6" ht="27" x14ac:dyDescent="0.35">
      <c r="A10" s="97" t="s">
        <v>114</v>
      </c>
      <c r="B10" s="113">
        <v>58.287649506251938</v>
      </c>
      <c r="C10" s="113">
        <v>33.788213357945175</v>
      </c>
      <c r="D10" s="113">
        <v>2.5747009237805991</v>
      </c>
      <c r="E10" s="113">
        <v>5.3494362120222938</v>
      </c>
      <c r="F10" s="113">
        <v>100.00000000000001</v>
      </c>
    </row>
    <row r="11" spans="1:6" ht="18" x14ac:dyDescent="0.35">
      <c r="A11" s="97" t="s">
        <v>115</v>
      </c>
      <c r="B11" s="112">
        <v>64.06443150302708</v>
      </c>
      <c r="C11" s="112">
        <v>28.131462410667623</v>
      </c>
      <c r="D11" s="112">
        <v>4.1511035522852113</v>
      </c>
      <c r="E11" s="112">
        <v>3.6530025340200973</v>
      </c>
      <c r="F11" s="112">
        <v>100.00000000000001</v>
      </c>
    </row>
    <row r="12" spans="1:6" x14ac:dyDescent="0.35">
      <c r="A12" s="111" t="s">
        <v>104</v>
      </c>
      <c r="B12" s="112">
        <v>74.804286983155748</v>
      </c>
      <c r="C12" s="112">
        <v>18.159237452962842</v>
      </c>
      <c r="D12" s="112">
        <v>1.0732132534497743</v>
      </c>
      <c r="E12" s="112">
        <v>5.9632623104316211</v>
      </c>
      <c r="F12" s="113">
        <v>99.999999999999986</v>
      </c>
    </row>
    <row r="13" spans="1:6" x14ac:dyDescent="0.35">
      <c r="A13" s="114" t="s">
        <v>116</v>
      </c>
      <c r="B13" s="115">
        <v>55.305170519288474</v>
      </c>
      <c r="C13" s="115">
        <v>35.85352152392116</v>
      </c>
      <c r="D13" s="115">
        <v>4.2763495014863961</v>
      </c>
      <c r="E13" s="115">
        <v>4.5649584553039819</v>
      </c>
      <c r="F13" s="115">
        <v>100.00000000000001</v>
      </c>
    </row>
    <row r="14" spans="1:6" ht="3" customHeight="1" x14ac:dyDescent="0.35"/>
    <row r="15" spans="1:6" s="106" customFormat="1" ht="10" customHeight="1" x14ac:dyDescent="0.35">
      <c r="A15" s="500" t="s">
        <v>196</v>
      </c>
      <c r="B15" s="500"/>
      <c r="C15" s="500"/>
      <c r="D15" s="500"/>
      <c r="E15" s="500"/>
      <c r="F15" s="500"/>
    </row>
    <row r="16" spans="1:6" s="106" customFormat="1" ht="10" customHeight="1" x14ac:dyDescent="0.2">
      <c r="A16" s="461" t="s">
        <v>216</v>
      </c>
      <c r="B16" s="459"/>
      <c r="C16" s="459"/>
      <c r="D16" s="459"/>
      <c r="E16" s="459"/>
      <c r="F16" s="459"/>
    </row>
    <row r="17" spans="1:12" s="106" customFormat="1" ht="10" customHeight="1" x14ac:dyDescent="0.2">
      <c r="A17" s="107" t="s">
        <v>217</v>
      </c>
      <c r="B17" s="108"/>
      <c r="C17" s="108"/>
      <c r="D17" s="108"/>
      <c r="E17" s="108"/>
      <c r="F17" s="108"/>
    </row>
    <row r="24" spans="1:12" x14ac:dyDescent="0.35">
      <c r="H24" s="467"/>
      <c r="I24" s="467"/>
      <c r="J24" s="467"/>
      <c r="K24" s="467"/>
      <c r="L24" s="467"/>
    </row>
    <row r="25" spans="1:12" x14ac:dyDescent="0.35">
      <c r="H25" s="467"/>
      <c r="I25" s="467"/>
      <c r="J25" s="467"/>
      <c r="K25" s="467"/>
      <c r="L25" s="467"/>
    </row>
    <row r="26" spans="1:12" x14ac:dyDescent="0.35">
      <c r="H26" s="467"/>
      <c r="I26" s="467"/>
      <c r="J26" s="467"/>
      <c r="K26" s="467"/>
      <c r="L26" s="467"/>
    </row>
    <row r="27" spans="1:12" x14ac:dyDescent="0.35">
      <c r="H27" s="467"/>
      <c r="I27" s="467"/>
      <c r="J27" s="467"/>
      <c r="K27" s="467"/>
      <c r="L27" s="467"/>
    </row>
    <row r="28" spans="1:12" x14ac:dyDescent="0.35">
      <c r="H28" s="467"/>
      <c r="I28" s="467"/>
      <c r="J28" s="467"/>
      <c r="K28" s="467"/>
      <c r="L28" s="467"/>
    </row>
    <row r="29" spans="1:12" ht="15.5" x14ac:dyDescent="0.35">
      <c r="C29" s="116"/>
    </row>
  </sheetData>
  <mergeCells count="2">
    <mergeCell ref="A3:F3"/>
    <mergeCell ref="A15:F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A4" sqref="A4"/>
    </sheetView>
  </sheetViews>
  <sheetFormatPr defaultRowHeight="14.5" x14ac:dyDescent="0.35"/>
  <cols>
    <col min="1" max="1" width="37.54296875" customWidth="1"/>
    <col min="2" max="2" width="5.81640625" customWidth="1"/>
    <col min="3" max="5" width="4.453125" bestFit="1" customWidth="1"/>
    <col min="6" max="6" width="4.54296875" bestFit="1" customWidth="1"/>
    <col min="7" max="7" width="5.453125" bestFit="1" customWidth="1"/>
    <col min="8" max="8" width="6.453125" bestFit="1" customWidth="1"/>
    <col min="9" max="9" width="4.453125" bestFit="1" customWidth="1"/>
    <col min="10" max="10" width="7.1796875" customWidth="1"/>
  </cols>
  <sheetData>
    <row r="1" spans="1:14" s="83" customFormat="1" ht="12.75" customHeight="1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s="83" customFormat="1" ht="12.75" customHeight="1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s="118" customFormat="1" ht="25.15" customHeight="1" x14ac:dyDescent="0.25">
      <c r="A3" s="242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</row>
    <row r="4" spans="1:14" s="121" customFormat="1" ht="12" customHeight="1" x14ac:dyDescent="0.25">
      <c r="A4" s="119" t="s">
        <v>117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</row>
    <row r="5" spans="1:14" s="124" customFormat="1" ht="12" customHeight="1" x14ac:dyDescent="0.35">
      <c r="A5" s="501" t="s">
        <v>173</v>
      </c>
      <c r="B5" s="501"/>
      <c r="C5" s="501"/>
      <c r="D5" s="501"/>
      <c r="E5" s="501"/>
      <c r="F5" s="122"/>
      <c r="G5" s="122"/>
      <c r="H5" s="122"/>
      <c r="I5" s="122"/>
      <c r="J5" s="123"/>
      <c r="K5" s="123"/>
      <c r="L5" s="123"/>
      <c r="M5" s="123"/>
      <c r="N5" s="123"/>
    </row>
    <row r="6" spans="1:14" s="127" customFormat="1" ht="12" customHeight="1" x14ac:dyDescent="0.35">
      <c r="A6" s="125" t="s">
        <v>220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4" ht="6" customHeight="1" x14ac:dyDescent="0.35"/>
    <row r="8" spans="1:14" x14ac:dyDescent="0.35">
      <c r="C8" s="136"/>
      <c r="D8" s="136"/>
    </row>
    <row r="23" spans="1:1" ht="3" customHeight="1" x14ac:dyDescent="0.35"/>
    <row r="24" spans="1:1" ht="10" customHeight="1" x14ac:dyDescent="0.35">
      <c r="A24" s="94" t="s">
        <v>196</v>
      </c>
    </row>
  </sheetData>
  <mergeCells count="1">
    <mergeCell ref="A5:E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24.54296875" style="136" customWidth="1"/>
    <col min="2" max="5" width="12.54296875" style="135" customWidth="1"/>
    <col min="6" max="16384" width="9.1796875" style="136"/>
  </cols>
  <sheetData>
    <row r="1" spans="1:5" s="83" customFormat="1" ht="12.75" customHeight="1" x14ac:dyDescent="0.25">
      <c r="A1" s="82"/>
      <c r="B1" s="82"/>
      <c r="C1" s="82"/>
      <c r="D1" s="82"/>
      <c r="E1" s="82"/>
    </row>
    <row r="2" spans="1:5" s="83" customFormat="1" ht="12.75" customHeight="1" x14ac:dyDescent="0.25">
      <c r="A2" s="82"/>
      <c r="B2" s="82"/>
      <c r="C2" s="82"/>
      <c r="D2" s="82"/>
      <c r="E2" s="82"/>
    </row>
    <row r="3" spans="1:5" s="118" customFormat="1" ht="25.15" customHeight="1" x14ac:dyDescent="0.25">
      <c r="A3" s="242"/>
      <c r="B3" s="117"/>
      <c r="C3" s="117"/>
      <c r="D3" s="117"/>
      <c r="E3" s="117"/>
    </row>
    <row r="4" spans="1:5" s="128" customFormat="1" ht="12" customHeight="1" x14ac:dyDescent="0.25">
      <c r="A4" s="119" t="s">
        <v>118</v>
      </c>
      <c r="B4" s="205"/>
      <c r="C4" s="205"/>
      <c r="D4" s="205"/>
      <c r="E4" s="205"/>
    </row>
    <row r="5" spans="1:5" s="129" customFormat="1" ht="12" customHeight="1" x14ac:dyDescent="0.25">
      <c r="A5" s="501" t="s">
        <v>173</v>
      </c>
      <c r="B5" s="501"/>
      <c r="C5" s="501"/>
      <c r="D5" s="501"/>
      <c r="E5" s="501"/>
    </row>
    <row r="6" spans="1:5" s="129" customFormat="1" ht="12" customHeight="1" x14ac:dyDescent="0.25">
      <c r="A6" s="206" t="s">
        <v>220</v>
      </c>
      <c r="B6" s="122"/>
      <c r="C6" s="122"/>
      <c r="D6" s="122"/>
      <c r="E6" s="122"/>
    </row>
    <row r="7" spans="1:5" s="130" customFormat="1" ht="6" customHeight="1" x14ac:dyDescent="0.2"/>
    <row r="8" spans="1:5" s="130" customFormat="1" ht="12" customHeight="1" x14ac:dyDescent="0.2">
      <c r="A8" s="493" t="s">
        <v>119</v>
      </c>
      <c r="B8" s="502" t="s">
        <v>120</v>
      </c>
      <c r="C8" s="503"/>
      <c r="D8" s="503"/>
      <c r="E8" s="502"/>
    </row>
    <row r="9" spans="1:5" s="130" customFormat="1" ht="12" customHeight="1" x14ac:dyDescent="0.2">
      <c r="A9" s="494"/>
      <c r="B9" s="131" t="s">
        <v>121</v>
      </c>
      <c r="C9" s="131" t="s">
        <v>122</v>
      </c>
      <c r="D9" s="132" t="s">
        <v>123</v>
      </c>
      <c r="E9" s="131" t="s">
        <v>124</v>
      </c>
    </row>
    <row r="10" spans="1:5" s="135" customFormat="1" ht="3" customHeight="1" x14ac:dyDescent="0.2">
      <c r="A10" s="133"/>
      <c r="B10" s="134"/>
      <c r="C10" s="134"/>
      <c r="D10" s="134"/>
      <c r="E10" s="134"/>
    </row>
    <row r="11" spans="1:5" s="135" customFormat="1" ht="10" customHeight="1" x14ac:dyDescent="0.2">
      <c r="A11" s="95" t="s">
        <v>101</v>
      </c>
      <c r="B11" s="207">
        <v>40.195034346379607</v>
      </c>
      <c r="C11" s="207">
        <v>17.254111447186585</v>
      </c>
      <c r="D11" s="207">
        <v>32.792160149772634</v>
      </c>
      <c r="E11" s="207">
        <v>15.635481463892614</v>
      </c>
    </row>
    <row r="12" spans="1:5" s="135" customFormat="1" ht="10" customHeight="1" x14ac:dyDescent="0.2">
      <c r="A12" s="95" t="s">
        <v>102</v>
      </c>
      <c r="B12" s="207">
        <v>32.158462812431928</v>
      </c>
      <c r="C12" s="207">
        <v>5.4872539256674697</v>
      </c>
      <c r="D12" s="207">
        <v>53.736260353569385</v>
      </c>
      <c r="E12" s="207">
        <v>8.1913222246483972</v>
      </c>
    </row>
    <row r="13" spans="1:5" s="135" customFormat="1" ht="10" customHeight="1" x14ac:dyDescent="0.2">
      <c r="A13" s="97" t="s">
        <v>125</v>
      </c>
      <c r="B13" s="207">
        <v>38.796369173204859</v>
      </c>
      <c r="C13" s="207">
        <v>11.874326774168006</v>
      </c>
      <c r="D13" s="207">
        <v>50.914018744689862</v>
      </c>
      <c r="E13" s="207">
        <v>7.3160567392772604</v>
      </c>
    </row>
    <row r="14" spans="1:5" s="135" customFormat="1" ht="10" customHeight="1" x14ac:dyDescent="0.2">
      <c r="A14" s="95" t="s">
        <v>126</v>
      </c>
      <c r="B14" s="207">
        <v>38.353485511170788</v>
      </c>
      <c r="C14" s="207">
        <v>39.305097380188052</v>
      </c>
      <c r="D14" s="207">
        <v>14.598164820501294</v>
      </c>
      <c r="E14" s="207">
        <v>29.523129710558226</v>
      </c>
    </row>
    <row r="15" spans="1:5" s="135" customFormat="1" ht="3" customHeight="1" x14ac:dyDescent="0.2">
      <c r="A15" s="100"/>
      <c r="B15" s="101"/>
      <c r="C15" s="102"/>
      <c r="D15" s="102"/>
      <c r="E15" s="102"/>
    </row>
    <row r="16" spans="1:5" s="135" customFormat="1" ht="3" customHeight="1" x14ac:dyDescent="0.2">
      <c r="A16" s="133"/>
      <c r="B16" s="134"/>
      <c r="C16" s="134"/>
      <c r="D16" s="134"/>
      <c r="E16" s="134"/>
    </row>
    <row r="17" spans="1:6" ht="10" customHeight="1" x14ac:dyDescent="0.35">
      <c r="A17" s="94" t="s">
        <v>196</v>
      </c>
      <c r="B17" s="134"/>
      <c r="C17" s="134"/>
      <c r="D17" s="134"/>
      <c r="E17" s="134"/>
    </row>
    <row r="18" spans="1:6" x14ac:dyDescent="0.35">
      <c r="A18" s="133"/>
      <c r="B18" s="96"/>
      <c r="C18" s="96"/>
      <c r="D18" s="96"/>
      <c r="E18" s="137"/>
    </row>
    <row r="19" spans="1:6" x14ac:dyDescent="0.35">
      <c r="A19" s="133"/>
      <c r="B19" s="96"/>
      <c r="C19" s="96"/>
      <c r="D19" s="96"/>
      <c r="E19" s="137"/>
    </row>
    <row r="20" spans="1:6" x14ac:dyDescent="0.35">
      <c r="A20" s="138"/>
      <c r="B20" s="96"/>
      <c r="C20" s="96"/>
      <c r="D20" s="96"/>
      <c r="E20" s="137"/>
    </row>
    <row r="21" spans="1:6" x14ac:dyDescent="0.35">
      <c r="A21" s="138"/>
      <c r="B21" s="96"/>
      <c r="C21" s="96"/>
      <c r="D21" s="96"/>
      <c r="E21" s="137"/>
    </row>
    <row r="22" spans="1:6" s="141" customFormat="1" x14ac:dyDescent="0.35">
      <c r="A22" s="139"/>
      <c r="B22" s="140"/>
      <c r="C22" s="140"/>
      <c r="D22" s="140"/>
      <c r="E22" s="140"/>
    </row>
    <row r="23" spans="1:6" s="141" customFormat="1" x14ac:dyDescent="0.35">
      <c r="A23" s="94"/>
      <c r="B23" s="94"/>
      <c r="C23" s="94"/>
      <c r="D23" s="94"/>
      <c r="E23" s="94"/>
    </row>
    <row r="24" spans="1:6" s="141" customFormat="1" x14ac:dyDescent="0.35">
      <c r="A24" s="142"/>
      <c r="B24" s="96"/>
      <c r="C24" s="96"/>
      <c r="D24" s="96"/>
      <c r="E24" s="96"/>
      <c r="F24" s="96"/>
    </row>
    <row r="25" spans="1:6" s="141" customFormat="1" x14ac:dyDescent="0.35">
      <c r="A25" s="142"/>
      <c r="B25" s="96"/>
      <c r="C25" s="96"/>
      <c r="D25" s="96"/>
      <c r="E25" s="96"/>
      <c r="F25" s="96"/>
    </row>
    <row r="26" spans="1:6" s="141" customFormat="1" x14ac:dyDescent="0.35">
      <c r="A26" s="142"/>
      <c r="B26" s="96"/>
      <c r="C26" s="96"/>
      <c r="D26" s="96"/>
      <c r="E26" s="96"/>
    </row>
    <row r="27" spans="1:6" s="141" customFormat="1" x14ac:dyDescent="0.35">
      <c r="A27" s="98"/>
      <c r="B27" s="104"/>
      <c r="C27" s="103"/>
      <c r="D27" s="103"/>
      <c r="E27" s="103"/>
    </row>
    <row r="28" spans="1:6" s="141" customFormat="1" x14ac:dyDescent="0.35">
      <c r="A28" s="143"/>
      <c r="B28" s="134"/>
      <c r="C28" s="134"/>
      <c r="D28" s="134"/>
      <c r="E28" s="134"/>
    </row>
    <row r="29" spans="1:6" s="141" customFormat="1" x14ac:dyDescent="0.35">
      <c r="A29" s="143"/>
      <c r="B29" s="134"/>
      <c r="C29" s="134"/>
      <c r="D29" s="134"/>
      <c r="E29" s="134"/>
    </row>
    <row r="30" spans="1:6" s="141" customFormat="1" x14ac:dyDescent="0.35">
      <c r="A30" s="144"/>
    </row>
    <row r="31" spans="1:6" s="141" customFormat="1" x14ac:dyDescent="0.35">
      <c r="A31" s="144"/>
    </row>
    <row r="32" spans="1:6" s="141" customFormat="1" x14ac:dyDescent="0.35">
      <c r="A32" s="144"/>
    </row>
    <row r="33" spans="2:5" x14ac:dyDescent="0.35">
      <c r="E33" s="136"/>
    </row>
    <row r="34" spans="2:5" x14ac:dyDescent="0.35">
      <c r="E34" s="136"/>
    </row>
    <row r="35" spans="2:5" x14ac:dyDescent="0.35">
      <c r="E35" s="136"/>
    </row>
    <row r="38" spans="2:5" ht="3" customHeight="1" x14ac:dyDescent="0.35"/>
    <row r="40" spans="2:5" ht="3" customHeight="1" x14ac:dyDescent="0.35"/>
    <row r="42" spans="2:5" x14ac:dyDescent="0.35">
      <c r="B42" s="136"/>
      <c r="C42" s="136"/>
      <c r="D42" s="136"/>
      <c r="E42" s="136"/>
    </row>
    <row r="43" spans="2:5" x14ac:dyDescent="0.35">
      <c r="B43" s="136"/>
      <c r="C43" s="136"/>
      <c r="D43" s="136"/>
      <c r="E43" s="136"/>
    </row>
    <row r="44" spans="2:5" x14ac:dyDescent="0.35">
      <c r="B44" s="136"/>
      <c r="C44" s="136"/>
      <c r="D44" s="136"/>
      <c r="E44" s="136"/>
    </row>
  </sheetData>
  <mergeCells count="3">
    <mergeCell ref="A5:E5"/>
    <mergeCell ref="A8:A9"/>
    <mergeCell ref="B8:E8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4" sqref="A4"/>
    </sheetView>
  </sheetViews>
  <sheetFormatPr defaultColWidth="8.81640625" defaultRowHeight="14.5" x14ac:dyDescent="0.35"/>
  <cols>
    <col min="1" max="16384" width="8.81640625" style="145"/>
  </cols>
  <sheetData>
    <row r="1" spans="1:8" s="214" customFormat="1" ht="12.75" customHeight="1" x14ac:dyDescent="0.25">
      <c r="A1" s="215"/>
      <c r="B1" s="215"/>
      <c r="C1" s="215"/>
      <c r="D1" s="215"/>
      <c r="E1" s="215"/>
    </row>
    <row r="2" spans="1:8" s="214" customFormat="1" ht="12.75" customHeight="1" x14ac:dyDescent="0.25">
      <c r="A2" s="215"/>
      <c r="B2" s="215"/>
      <c r="C2" s="215"/>
      <c r="D2" s="215"/>
      <c r="E2" s="215"/>
    </row>
    <row r="3" spans="1:8" s="212" customFormat="1" ht="12.75" customHeight="1" x14ac:dyDescent="0.25">
      <c r="A3" s="243"/>
      <c r="B3" s="213"/>
      <c r="C3" s="213"/>
      <c r="D3" s="213"/>
      <c r="E3" s="213"/>
    </row>
    <row r="4" spans="1:8" ht="12" customHeight="1" x14ac:dyDescent="0.35">
      <c r="A4" s="211" t="s">
        <v>127</v>
      </c>
      <c r="B4" s="210"/>
      <c r="C4" s="210"/>
      <c r="D4" s="210"/>
      <c r="E4" s="210"/>
    </row>
    <row r="5" spans="1:8" ht="24" customHeight="1" x14ac:dyDescent="0.35">
      <c r="A5" s="474" t="s">
        <v>221</v>
      </c>
      <c r="B5" s="474"/>
      <c r="C5" s="474"/>
      <c r="D5" s="474"/>
      <c r="E5" s="474"/>
      <c r="F5" s="474"/>
      <c r="G5" s="474"/>
      <c r="H5" s="474"/>
    </row>
    <row r="6" spans="1:8" ht="12" customHeight="1" x14ac:dyDescent="0.35">
      <c r="A6" s="209" t="s">
        <v>220</v>
      </c>
      <c r="B6" s="208"/>
      <c r="C6" s="208"/>
      <c r="D6" s="208"/>
      <c r="E6" s="208"/>
    </row>
    <row r="7" spans="1:8" ht="6" customHeight="1" x14ac:dyDescent="0.35"/>
    <row r="8" spans="1:8" x14ac:dyDescent="0.35">
      <c r="C8" s="468"/>
      <c r="D8" s="468"/>
    </row>
    <row r="21" spans="1:8" x14ac:dyDescent="0.35">
      <c r="A21" s="94" t="s">
        <v>196</v>
      </c>
    </row>
    <row r="22" spans="1:8" ht="19.899999999999999" customHeight="1" x14ac:dyDescent="0.35">
      <c r="A22" s="504" t="s">
        <v>128</v>
      </c>
      <c r="B22" s="504"/>
      <c r="C22" s="504"/>
      <c r="D22" s="504"/>
      <c r="E22" s="504"/>
      <c r="F22" s="504"/>
      <c r="G22" s="504"/>
      <c r="H22" s="504"/>
    </row>
    <row r="23" spans="1:8" ht="14.5" customHeight="1" x14ac:dyDescent="0.35">
      <c r="A23" s="461" t="s">
        <v>222</v>
      </c>
      <c r="B23" s="461"/>
      <c r="C23" s="461"/>
      <c r="D23" s="461"/>
      <c r="E23" s="461"/>
      <c r="F23" s="461"/>
      <c r="G23" s="461"/>
      <c r="H23" s="461"/>
    </row>
    <row r="26" spans="1:8" ht="3" customHeight="1" x14ac:dyDescent="0.35"/>
  </sheetData>
  <mergeCells count="2">
    <mergeCell ref="A5:H5"/>
    <mergeCell ref="A22:H22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zoomScaleNormal="100" workbookViewId="0">
      <selection activeCell="A4" sqref="A4"/>
    </sheetView>
  </sheetViews>
  <sheetFormatPr defaultColWidth="8.7265625" defaultRowHeight="14.5" x14ac:dyDescent="0.35"/>
  <cols>
    <col min="1" max="1" width="25.7265625" style="145" customWidth="1"/>
    <col min="2" max="5" width="8.7265625" style="145" customWidth="1"/>
    <col min="6" max="6" width="0.7265625" style="145" customWidth="1"/>
    <col min="7" max="10" width="8.7265625" style="145" customWidth="1"/>
    <col min="11" max="11" width="0.7265625" style="145" customWidth="1"/>
    <col min="12" max="15" width="8.7265625" style="145" customWidth="1"/>
    <col min="16" max="16" width="0.7265625" style="145" customWidth="1"/>
    <col min="17" max="20" width="8.7265625" style="145" customWidth="1"/>
    <col min="21" max="21" width="0.7265625" style="145" customWidth="1"/>
    <col min="22" max="25" width="8.7265625" style="145" customWidth="1"/>
    <col min="26" max="16384" width="8.7265625" style="145"/>
  </cols>
  <sheetData>
    <row r="1" spans="1:27" s="214" customFormat="1" ht="12.75" customHeight="1" x14ac:dyDescent="0.25">
      <c r="A1" s="215"/>
      <c r="B1" s="215"/>
      <c r="C1" s="215"/>
      <c r="D1" s="215"/>
      <c r="E1" s="215"/>
    </row>
    <row r="2" spans="1:27" s="214" customFormat="1" ht="12.75" customHeight="1" x14ac:dyDescent="0.25">
      <c r="A2" s="215"/>
      <c r="B2" s="215"/>
      <c r="C2" s="215"/>
      <c r="D2" s="215"/>
      <c r="E2" s="215"/>
    </row>
    <row r="3" spans="1:27" s="212" customFormat="1" ht="25.15" customHeight="1" x14ac:dyDescent="0.25">
      <c r="A3" s="243"/>
      <c r="B3" s="213"/>
      <c r="C3" s="213"/>
      <c r="D3" s="213"/>
      <c r="E3" s="213"/>
    </row>
    <row r="4" spans="1:27" ht="12" customHeight="1" x14ac:dyDescent="0.35">
      <c r="A4" s="225" t="s">
        <v>129</v>
      </c>
    </row>
    <row r="5" spans="1:27" ht="12" customHeight="1" x14ac:dyDescent="0.35">
      <c r="A5" s="224" t="s">
        <v>182</v>
      </c>
    </row>
    <row r="6" spans="1:27" ht="12" customHeight="1" x14ac:dyDescent="0.35">
      <c r="A6" s="223" t="s">
        <v>215</v>
      </c>
    </row>
    <row r="7" spans="1:27" s="216" customFormat="1" ht="6" customHeight="1" x14ac:dyDescent="0.25"/>
    <row r="8" spans="1:27" ht="20.149999999999999" customHeight="1" x14ac:dyDescent="0.35">
      <c r="A8" s="506" t="s">
        <v>130</v>
      </c>
      <c r="B8" s="505" t="s">
        <v>103</v>
      </c>
      <c r="C8" s="508"/>
      <c r="D8" s="508"/>
      <c r="E8" s="505"/>
      <c r="F8" s="460"/>
      <c r="G8" s="505" t="s">
        <v>104</v>
      </c>
      <c r="H8" s="505"/>
      <c r="I8" s="505"/>
      <c r="J8" s="505"/>
      <c r="K8" s="460"/>
      <c r="L8" s="505" t="s">
        <v>105</v>
      </c>
      <c r="M8" s="505"/>
      <c r="N8" s="505"/>
      <c r="O8" s="505"/>
      <c r="P8" s="460"/>
      <c r="Q8" s="505" t="s">
        <v>106</v>
      </c>
      <c r="R8" s="505"/>
      <c r="S8" s="505"/>
      <c r="T8" s="505"/>
      <c r="U8" s="460"/>
      <c r="V8" s="505" t="s">
        <v>107</v>
      </c>
      <c r="W8" s="505"/>
      <c r="X8" s="505"/>
      <c r="Y8" s="505"/>
    </row>
    <row r="9" spans="1:27" ht="20.149999999999999" customHeight="1" x14ac:dyDescent="0.35">
      <c r="A9" s="507"/>
      <c r="B9" s="131" t="s">
        <v>7</v>
      </c>
      <c r="C9" s="131" t="s">
        <v>4</v>
      </c>
      <c r="D9" s="131" t="s">
        <v>131</v>
      </c>
      <c r="E9" s="131" t="s">
        <v>132</v>
      </c>
      <c r="F9" s="131"/>
      <c r="G9" s="131" t="s">
        <v>7</v>
      </c>
      <c r="H9" s="131" t="s">
        <v>4</v>
      </c>
      <c r="I9" s="131" t="s">
        <v>131</v>
      </c>
      <c r="J9" s="131" t="s">
        <v>132</v>
      </c>
      <c r="K9" s="131"/>
      <c r="L9" s="131" t="s">
        <v>7</v>
      </c>
      <c r="M9" s="131" t="s">
        <v>4</v>
      </c>
      <c r="N9" s="131" t="s">
        <v>131</v>
      </c>
      <c r="O9" s="131" t="s">
        <v>132</v>
      </c>
      <c r="P9" s="131"/>
      <c r="Q9" s="131" t="s">
        <v>7</v>
      </c>
      <c r="R9" s="131" t="s">
        <v>4</v>
      </c>
      <c r="S9" s="131" t="s">
        <v>131</v>
      </c>
      <c r="T9" s="131" t="s">
        <v>132</v>
      </c>
      <c r="U9" s="131"/>
      <c r="V9" s="131" t="s">
        <v>7</v>
      </c>
      <c r="W9" s="131" t="s">
        <v>4</v>
      </c>
      <c r="X9" s="131" t="s">
        <v>131</v>
      </c>
      <c r="Y9" s="131" t="s">
        <v>132</v>
      </c>
    </row>
    <row r="10" spans="1:27" ht="20.149999999999999" customHeight="1" x14ac:dyDescent="0.35">
      <c r="A10" s="146" t="s">
        <v>133</v>
      </c>
      <c r="B10" s="399">
        <v>2.8035659063955132</v>
      </c>
      <c r="C10" s="399">
        <v>5.6964654284464151</v>
      </c>
      <c r="D10" s="399">
        <v>3.8299707142192738</v>
      </c>
      <c r="E10" s="399">
        <v>2.7803164223731929</v>
      </c>
      <c r="F10" s="399"/>
      <c r="G10" s="399">
        <v>6.3104443036161655</v>
      </c>
      <c r="H10" s="399">
        <v>6.0630800109103884</v>
      </c>
      <c r="I10" s="399">
        <v>4.6311816234988976</v>
      </c>
      <c r="J10" s="399">
        <v>4.2434401180766779</v>
      </c>
      <c r="K10" s="399"/>
      <c r="L10" s="399">
        <v>2.4216787550103489</v>
      </c>
      <c r="M10" s="399">
        <v>4.3882459987990785</v>
      </c>
      <c r="N10" s="399">
        <v>2.590222373475584</v>
      </c>
      <c r="O10" s="399">
        <v>1.8952835759282451</v>
      </c>
      <c r="P10" s="399"/>
      <c r="Q10" s="399">
        <v>1.8809639918775192</v>
      </c>
      <c r="R10" s="399">
        <v>1.6550018591412599</v>
      </c>
      <c r="S10" s="399">
        <v>1.1005032799260137</v>
      </c>
      <c r="T10" s="399">
        <v>2.851660490371196</v>
      </c>
      <c r="U10" s="399"/>
      <c r="V10" s="399">
        <v>2.6616331595967777</v>
      </c>
      <c r="W10" s="399">
        <v>3.4595077553897235</v>
      </c>
      <c r="X10" s="399">
        <v>2.166629942659847</v>
      </c>
      <c r="Y10" s="399">
        <v>2.6531539925447176</v>
      </c>
      <c r="AA10" s="150"/>
    </row>
    <row r="11" spans="1:27" ht="20.149999999999999" customHeight="1" x14ac:dyDescent="0.35">
      <c r="A11" s="146" t="s">
        <v>134</v>
      </c>
      <c r="B11" s="399">
        <v>33.125157698884927</v>
      </c>
      <c r="C11" s="399">
        <v>36.409162763974109</v>
      </c>
      <c r="D11" s="399">
        <v>18.666612537008696</v>
      </c>
      <c r="E11" s="399">
        <v>35.159144372724818</v>
      </c>
      <c r="F11" s="399"/>
      <c r="G11" s="399">
        <v>40.086007900749657</v>
      </c>
      <c r="H11" s="399">
        <v>46.214081480600271</v>
      </c>
      <c r="I11" s="399">
        <v>25.945044575338581</v>
      </c>
      <c r="J11" s="399">
        <v>33.463278192806882</v>
      </c>
      <c r="K11" s="399"/>
      <c r="L11" s="399">
        <v>29.09655683824564</v>
      </c>
      <c r="M11" s="399">
        <v>33.082039550353656</v>
      </c>
      <c r="N11" s="399">
        <v>20.614428001197808</v>
      </c>
      <c r="O11" s="399">
        <v>29.199845594971514</v>
      </c>
      <c r="P11" s="399"/>
      <c r="Q11" s="399">
        <v>19.597595524030282</v>
      </c>
      <c r="R11" s="399">
        <v>11.579917029770121</v>
      </c>
      <c r="S11" s="399">
        <v>11.631255511091986</v>
      </c>
      <c r="T11" s="399">
        <v>24.700739275028319</v>
      </c>
      <c r="U11" s="399"/>
      <c r="V11" s="399">
        <v>28.113801437715068</v>
      </c>
      <c r="W11" s="399">
        <v>25.142833962567302</v>
      </c>
      <c r="X11" s="399">
        <v>15.888669562520203</v>
      </c>
      <c r="Y11" s="399">
        <v>31.759999261353467</v>
      </c>
      <c r="AA11" s="150"/>
    </row>
    <row r="12" spans="1:27" ht="20.149999999999999" customHeight="1" x14ac:dyDescent="0.35">
      <c r="A12" s="146" t="s">
        <v>135</v>
      </c>
      <c r="B12" s="399">
        <v>7.9394908221169365</v>
      </c>
      <c r="C12" s="399">
        <v>8.8038564834879782</v>
      </c>
      <c r="D12" s="399">
        <v>6.3352221461086096</v>
      </c>
      <c r="E12" s="399">
        <v>5.2853119624916127</v>
      </c>
      <c r="F12" s="399"/>
      <c r="G12" s="399">
        <v>6.4308908452368447</v>
      </c>
      <c r="H12" s="399">
        <v>9.1453099578382204</v>
      </c>
      <c r="I12" s="399">
        <v>5.8437613300397127</v>
      </c>
      <c r="J12" s="399">
        <v>3.9823510685644106</v>
      </c>
      <c r="K12" s="399"/>
      <c r="L12" s="399">
        <v>6.0583445765456814</v>
      </c>
      <c r="M12" s="399">
        <v>7.3047719866861414</v>
      </c>
      <c r="N12" s="399">
        <v>5.3803470836493474</v>
      </c>
      <c r="O12" s="399">
        <v>4.0056449563238994</v>
      </c>
      <c r="P12" s="399"/>
      <c r="Q12" s="399">
        <v>4.4170811392897757</v>
      </c>
      <c r="R12" s="399">
        <v>3.3998646343331149</v>
      </c>
      <c r="S12" s="399">
        <v>3.3456563902921004</v>
      </c>
      <c r="T12" s="399">
        <v>4.0760581889616816</v>
      </c>
      <c r="U12" s="399"/>
      <c r="V12" s="399">
        <v>6.0974766716168496</v>
      </c>
      <c r="W12" s="399">
        <v>5.8838840821050837</v>
      </c>
      <c r="X12" s="399">
        <v>4.5146212272971828</v>
      </c>
      <c r="Y12" s="399">
        <v>4.730061683614589</v>
      </c>
      <c r="AA12" s="150"/>
    </row>
    <row r="13" spans="1:27" ht="20.149999999999999" customHeight="1" x14ac:dyDescent="0.35">
      <c r="A13" s="146" t="s">
        <v>136</v>
      </c>
      <c r="B13" s="399">
        <v>37.246305795133104</v>
      </c>
      <c r="C13" s="399">
        <v>37.677673913133297</v>
      </c>
      <c r="D13" s="399">
        <v>39.947866001436971</v>
      </c>
      <c r="E13" s="399">
        <v>35.948573482635531</v>
      </c>
      <c r="F13" s="399"/>
      <c r="G13" s="399">
        <v>29.667737144556572</v>
      </c>
      <c r="H13" s="399">
        <v>28.848030390746217</v>
      </c>
      <c r="I13" s="399">
        <v>41.428688383820003</v>
      </c>
      <c r="J13" s="399">
        <v>37.759123842092386</v>
      </c>
      <c r="K13" s="399"/>
      <c r="L13" s="399">
        <v>42.755630502943816</v>
      </c>
      <c r="M13" s="399">
        <v>40.932007230034436</v>
      </c>
      <c r="N13" s="399">
        <v>45.568742166739263</v>
      </c>
      <c r="O13" s="399">
        <v>42.853046250805626</v>
      </c>
      <c r="P13" s="399"/>
      <c r="Q13" s="399">
        <v>39.963414774969422</v>
      </c>
      <c r="R13" s="399">
        <v>29.65588394753776</v>
      </c>
      <c r="S13" s="399">
        <v>43.613238291700178</v>
      </c>
      <c r="T13" s="399">
        <v>35.817824768049228</v>
      </c>
      <c r="U13" s="399"/>
      <c r="V13" s="399">
        <v>39.34759264048656</v>
      </c>
      <c r="W13" s="399">
        <v>34.23381844559772</v>
      </c>
      <c r="X13" s="399">
        <v>43.246856368957289</v>
      </c>
      <c r="Y13" s="399">
        <v>37.456198338423683</v>
      </c>
      <c r="AA13" s="150"/>
    </row>
    <row r="14" spans="1:27" s="297" customFormat="1" ht="40" customHeight="1" x14ac:dyDescent="0.35">
      <c r="A14" s="146" t="s">
        <v>137</v>
      </c>
      <c r="B14" s="399">
        <v>13.209661730608103</v>
      </c>
      <c r="C14" s="399">
        <v>7.661661142284963</v>
      </c>
      <c r="D14" s="399">
        <v>28.088541249587617</v>
      </c>
      <c r="E14" s="399">
        <v>5.9445585107238257</v>
      </c>
      <c r="F14" s="399"/>
      <c r="G14" s="399">
        <v>6.045020423047113</v>
      </c>
      <c r="H14" s="399">
        <v>3.8565044810481117</v>
      </c>
      <c r="I14" s="399">
        <v>16.480533414422315</v>
      </c>
      <c r="J14" s="399">
        <v>6.0323459453370871</v>
      </c>
      <c r="K14" s="399"/>
      <c r="L14" s="399">
        <v>11.354981358325521</v>
      </c>
      <c r="M14" s="399">
        <v>9.8121370876289138</v>
      </c>
      <c r="N14" s="399">
        <v>21.140619425559272</v>
      </c>
      <c r="O14" s="399">
        <v>8.4007422142955068</v>
      </c>
      <c r="P14" s="399"/>
      <c r="Q14" s="399">
        <v>27.891358186208642</v>
      </c>
      <c r="R14" s="399">
        <v>50.554430079252633</v>
      </c>
      <c r="S14" s="399">
        <v>35.08418177525455</v>
      </c>
      <c r="T14" s="399">
        <v>18.875841411194205</v>
      </c>
      <c r="U14" s="399"/>
      <c r="V14" s="399">
        <v>16.59192111243453</v>
      </c>
      <c r="W14" s="399">
        <v>27.309047333428044</v>
      </c>
      <c r="X14" s="399">
        <v>29.426847338784455</v>
      </c>
      <c r="Y14" s="399">
        <v>9.0328969588617127</v>
      </c>
      <c r="AA14" s="150"/>
    </row>
    <row r="15" spans="1:27" s="148" customFormat="1" ht="20.149999999999999" customHeight="1" x14ac:dyDescent="0.35">
      <c r="A15" s="147" t="s">
        <v>138</v>
      </c>
      <c r="B15" s="400">
        <v>3.7454369528414166</v>
      </c>
      <c r="C15" s="400">
        <v>2.0979712466924738</v>
      </c>
      <c r="D15" s="400">
        <v>4.3197697645560638</v>
      </c>
      <c r="E15" s="400">
        <v>2.8391849327084331</v>
      </c>
      <c r="F15" s="400"/>
      <c r="G15" s="400">
        <v>1.8533658375848461</v>
      </c>
      <c r="H15" s="400">
        <v>1.0947069719421965</v>
      </c>
      <c r="I15" s="400">
        <v>3.3292234848601452</v>
      </c>
      <c r="J15" s="400">
        <v>2.8550846271111645</v>
      </c>
      <c r="K15" s="400"/>
      <c r="L15" s="400">
        <v>4.1171262344572348</v>
      </c>
      <c r="M15" s="400">
        <v>2.8939915622884977</v>
      </c>
      <c r="N15" s="400">
        <v>5.0969912410459717</v>
      </c>
      <c r="O15" s="400">
        <v>4.4437429653014133</v>
      </c>
      <c r="P15" s="400"/>
      <c r="Q15" s="400">
        <v>9.6535773809290273</v>
      </c>
      <c r="R15" s="400">
        <v>7.4244510274421831</v>
      </c>
      <c r="S15" s="400">
        <v>8.6111828215265049</v>
      </c>
      <c r="T15" s="400">
        <v>8.5405828529697629</v>
      </c>
      <c r="U15" s="400"/>
      <c r="V15" s="400">
        <v>5.5582820649438442</v>
      </c>
      <c r="W15" s="400">
        <v>4.6644881855012734</v>
      </c>
      <c r="X15" s="400">
        <v>6.6869532862933703</v>
      </c>
      <c r="Y15" s="400">
        <v>4.3114842749651867</v>
      </c>
      <c r="AA15" s="150"/>
    </row>
    <row r="16" spans="1:27" s="148" customFormat="1" ht="20.149999999999999" customHeight="1" x14ac:dyDescent="0.35">
      <c r="A16" s="147" t="s">
        <v>139</v>
      </c>
      <c r="B16" s="400">
        <v>9.4642247777666864</v>
      </c>
      <c r="C16" s="400">
        <v>5.5636898955924892</v>
      </c>
      <c r="D16" s="400">
        <v>23.768771485031554</v>
      </c>
      <c r="E16" s="400">
        <v>3.1053735780153926</v>
      </c>
      <c r="F16" s="400"/>
      <c r="G16" s="400">
        <v>4.1916545854622669</v>
      </c>
      <c r="H16" s="400">
        <v>2.7617975091059153</v>
      </c>
      <c r="I16" s="400">
        <v>13.151309929562171</v>
      </c>
      <c r="J16" s="400">
        <v>3.1772613182259222</v>
      </c>
      <c r="K16" s="400"/>
      <c r="L16" s="400">
        <v>7.2378551238682878</v>
      </c>
      <c r="M16" s="400">
        <v>6.9181455253404147</v>
      </c>
      <c r="N16" s="400">
        <v>16.043628184513299</v>
      </c>
      <c r="O16" s="400">
        <v>3.9569992489940935</v>
      </c>
      <c r="P16" s="400"/>
      <c r="Q16" s="400">
        <v>18.237780805279613</v>
      </c>
      <c r="R16" s="400">
        <v>43.129979051810452</v>
      </c>
      <c r="S16" s="400">
        <v>26.472998953728045</v>
      </c>
      <c r="T16" s="400">
        <v>10.335258558224441</v>
      </c>
      <c r="U16" s="400"/>
      <c r="V16" s="400">
        <v>11.033639047490684</v>
      </c>
      <c r="W16" s="400">
        <v>22.64455914792677</v>
      </c>
      <c r="X16" s="400">
        <v>22.739894052491085</v>
      </c>
      <c r="Y16" s="400">
        <v>4.7214126838965251</v>
      </c>
      <c r="AA16" s="150"/>
    </row>
    <row r="17" spans="1:28" s="149" customFormat="1" ht="10" customHeight="1" x14ac:dyDescent="0.35">
      <c r="A17" s="146" t="s">
        <v>140</v>
      </c>
      <c r="B17" s="401">
        <v>5.6758180468614245</v>
      </c>
      <c r="C17" s="401">
        <v>3.7511802686732341</v>
      </c>
      <c r="D17" s="401">
        <v>3.1317873516388239</v>
      </c>
      <c r="E17" s="401">
        <v>14.882095249051016</v>
      </c>
      <c r="F17" s="401"/>
      <c r="G17" s="401">
        <v>11.459899382793658</v>
      </c>
      <c r="H17" s="401">
        <v>5.8729936788568047</v>
      </c>
      <c r="I17" s="401">
        <v>5.6707906728804813</v>
      </c>
      <c r="J17" s="401">
        <v>14.51946083312256</v>
      </c>
      <c r="K17" s="401"/>
      <c r="L17" s="401">
        <v>8.3128079689289933</v>
      </c>
      <c r="M17" s="401">
        <v>4.4807981464977695</v>
      </c>
      <c r="N17" s="401">
        <v>4.7056409493787257</v>
      </c>
      <c r="O17" s="401">
        <v>13.645437407675201</v>
      </c>
      <c r="P17" s="401"/>
      <c r="Q17" s="401">
        <v>6.2495863836243561</v>
      </c>
      <c r="R17" s="401">
        <v>3.1549024499651126</v>
      </c>
      <c r="S17" s="401">
        <v>5.2251647517351705</v>
      </c>
      <c r="T17" s="401">
        <v>13.677875866395391</v>
      </c>
      <c r="U17" s="401"/>
      <c r="V17" s="401">
        <v>7.1875749781502236</v>
      </c>
      <c r="W17" s="401">
        <v>3.9709084209121199</v>
      </c>
      <c r="X17" s="401">
        <v>4.7563755597810289</v>
      </c>
      <c r="Y17" s="401">
        <v>14.367689765201828</v>
      </c>
      <c r="AA17" s="150"/>
    </row>
    <row r="18" spans="1:28" s="149" customFormat="1" ht="10" customHeight="1" x14ac:dyDescent="0.35">
      <c r="A18" s="146" t="s">
        <v>107</v>
      </c>
      <c r="B18" s="401">
        <v>100</v>
      </c>
      <c r="C18" s="401">
        <v>100</v>
      </c>
      <c r="D18" s="401">
        <v>100</v>
      </c>
      <c r="E18" s="401">
        <v>100</v>
      </c>
      <c r="F18" s="401"/>
      <c r="G18" s="401">
        <v>100</v>
      </c>
      <c r="H18" s="401">
        <v>100.00000000000001</v>
      </c>
      <c r="I18" s="401">
        <v>99.999999999999986</v>
      </c>
      <c r="J18" s="401">
        <v>100</v>
      </c>
      <c r="K18" s="401"/>
      <c r="L18" s="401">
        <v>99.999999999999986</v>
      </c>
      <c r="M18" s="401">
        <v>100</v>
      </c>
      <c r="N18" s="401">
        <v>100</v>
      </c>
      <c r="O18" s="401">
        <v>100</v>
      </c>
      <c r="P18" s="401"/>
      <c r="Q18" s="401">
        <v>99.999999999999986</v>
      </c>
      <c r="R18" s="401">
        <v>100</v>
      </c>
      <c r="S18" s="401">
        <v>99.999999999999986</v>
      </c>
      <c r="T18" s="401">
        <v>100.00000000000001</v>
      </c>
      <c r="U18" s="401"/>
      <c r="V18" s="401">
        <v>100.00000000000001</v>
      </c>
      <c r="W18" s="401">
        <v>100</v>
      </c>
      <c r="X18" s="401">
        <v>100.00000000000001</v>
      </c>
      <c r="Y18" s="401">
        <v>100</v>
      </c>
      <c r="AA18" s="150"/>
    </row>
    <row r="19" spans="1:28" s="217" customFormat="1" ht="3" customHeight="1" x14ac:dyDescent="0.25">
      <c r="A19" s="100"/>
      <c r="B19" s="101"/>
      <c r="C19" s="219"/>
      <c r="D19" s="219"/>
      <c r="E19" s="219"/>
      <c r="F19" s="219"/>
      <c r="G19" s="222"/>
      <c r="H19" s="221"/>
      <c r="I19" s="221"/>
      <c r="J19" s="221"/>
      <c r="K19" s="219"/>
      <c r="L19" s="221"/>
      <c r="M19" s="220"/>
      <c r="N19" s="220"/>
      <c r="O19" s="220"/>
      <c r="P19" s="219"/>
      <c r="Q19" s="220"/>
      <c r="R19" s="220"/>
      <c r="S19" s="220"/>
      <c r="T19" s="220"/>
      <c r="U19" s="219"/>
      <c r="V19" s="218"/>
      <c r="W19" s="218"/>
      <c r="X19" s="218"/>
      <c r="Y19" s="218"/>
    </row>
    <row r="20" spans="1:28" s="216" customFormat="1" ht="3" customHeight="1" x14ac:dyDescent="0.25"/>
    <row r="21" spans="1:28" ht="10" customHeight="1" x14ac:dyDescent="0.35">
      <c r="A21" s="94" t="s">
        <v>196</v>
      </c>
    </row>
    <row r="22" spans="1:28" ht="14.5" customHeight="1" x14ac:dyDescent="0.35">
      <c r="A22" s="461" t="s">
        <v>213</v>
      </c>
      <c r="B22" s="461"/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</row>
    <row r="23" spans="1:28" ht="14.65" customHeight="1" x14ac:dyDescent="0.35">
      <c r="A23" s="402"/>
      <c r="B23" s="402"/>
      <c r="C23" s="402"/>
      <c r="D23" s="402"/>
      <c r="E23" s="402"/>
      <c r="F23" s="402"/>
      <c r="G23" s="402"/>
      <c r="H23" s="402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</row>
    <row r="24" spans="1:28" x14ac:dyDescent="0.35"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AB24" s="150"/>
    </row>
    <row r="26" spans="1:28" x14ac:dyDescent="0.35">
      <c r="B26" s="150"/>
      <c r="C26" s="150"/>
      <c r="D26" s="150"/>
      <c r="E26" s="150"/>
      <c r="G26" s="150"/>
      <c r="H26" s="150"/>
      <c r="I26" s="150"/>
      <c r="J26" s="150"/>
      <c r="L26" s="150"/>
      <c r="M26" s="150"/>
      <c r="N26" s="150"/>
      <c r="O26" s="150"/>
      <c r="Q26" s="150"/>
      <c r="R26" s="150"/>
      <c r="S26" s="150"/>
      <c r="T26" s="150"/>
      <c r="V26" s="150"/>
      <c r="W26" s="150"/>
      <c r="X26" s="150"/>
      <c r="Y26" s="150"/>
    </row>
    <row r="27" spans="1:28" x14ac:dyDescent="0.35">
      <c r="B27" s="150"/>
      <c r="C27" s="150"/>
      <c r="D27" s="150"/>
      <c r="E27" s="150"/>
      <c r="G27" s="150"/>
      <c r="H27" s="150"/>
      <c r="I27" s="150"/>
      <c r="J27" s="150"/>
      <c r="L27" s="150"/>
      <c r="M27" s="150"/>
      <c r="N27" s="150"/>
      <c r="O27" s="150"/>
      <c r="Q27" s="150"/>
      <c r="R27" s="150"/>
      <c r="S27" s="150"/>
      <c r="T27" s="150"/>
      <c r="V27" s="150"/>
      <c r="W27" s="150"/>
      <c r="X27" s="150"/>
      <c r="Y27" s="150"/>
    </row>
    <row r="28" spans="1:28" x14ac:dyDescent="0.35">
      <c r="B28" s="150"/>
      <c r="C28" s="150"/>
      <c r="D28" s="150"/>
      <c r="E28" s="150"/>
      <c r="G28" s="150"/>
      <c r="H28" s="150"/>
      <c r="I28" s="150"/>
      <c r="J28" s="150"/>
      <c r="L28" s="150"/>
      <c r="M28" s="150"/>
      <c r="N28" s="150"/>
      <c r="O28" s="150"/>
      <c r="Q28" s="150"/>
      <c r="R28" s="150"/>
      <c r="S28" s="150"/>
      <c r="T28" s="150"/>
      <c r="V28" s="150"/>
      <c r="W28" s="150"/>
      <c r="X28" s="150"/>
      <c r="Y28" s="150"/>
    </row>
    <row r="29" spans="1:28" x14ac:dyDescent="0.35">
      <c r="B29" s="150"/>
      <c r="C29" s="150"/>
      <c r="D29" s="150"/>
      <c r="E29" s="150"/>
      <c r="G29" s="150"/>
      <c r="H29" s="150"/>
      <c r="I29" s="150"/>
      <c r="J29" s="150"/>
      <c r="L29" s="150"/>
      <c r="M29" s="150"/>
      <c r="N29" s="150"/>
      <c r="O29" s="150"/>
      <c r="Q29" s="150"/>
      <c r="R29" s="150"/>
      <c r="S29" s="150"/>
      <c r="T29" s="150"/>
      <c r="V29" s="150"/>
      <c r="W29" s="150"/>
      <c r="X29" s="150"/>
      <c r="Y29" s="150"/>
    </row>
    <row r="30" spans="1:28" x14ac:dyDescent="0.35">
      <c r="B30" s="150"/>
      <c r="C30" s="150"/>
      <c r="D30" s="150"/>
      <c r="E30" s="150"/>
      <c r="G30" s="150"/>
      <c r="H30" s="150"/>
      <c r="I30" s="150"/>
      <c r="J30" s="150"/>
      <c r="L30" s="150"/>
      <c r="M30" s="150"/>
      <c r="N30" s="150"/>
      <c r="O30" s="150"/>
      <c r="Q30" s="150"/>
      <c r="R30" s="150"/>
      <c r="S30" s="150"/>
      <c r="T30" s="150"/>
      <c r="V30" s="150"/>
      <c r="W30" s="150"/>
      <c r="X30" s="150"/>
      <c r="Y30" s="150"/>
    </row>
    <row r="31" spans="1:28" x14ac:dyDescent="0.35">
      <c r="B31" s="150"/>
      <c r="C31" s="150"/>
      <c r="D31" s="150"/>
      <c r="E31" s="150"/>
      <c r="G31" s="150"/>
      <c r="H31" s="150"/>
      <c r="I31" s="150"/>
      <c r="J31" s="150"/>
      <c r="L31" s="150"/>
      <c r="M31" s="150"/>
      <c r="N31" s="150"/>
      <c r="O31" s="150"/>
      <c r="Q31" s="150"/>
      <c r="R31" s="150"/>
      <c r="S31" s="150"/>
      <c r="T31" s="150"/>
      <c r="V31" s="150"/>
      <c r="W31" s="150"/>
      <c r="X31" s="150"/>
      <c r="Y31" s="150"/>
    </row>
    <row r="32" spans="1:28" x14ac:dyDescent="0.35">
      <c r="B32" s="150"/>
      <c r="C32" s="150"/>
      <c r="D32" s="150"/>
      <c r="E32" s="150"/>
      <c r="G32" s="150"/>
      <c r="H32" s="150"/>
      <c r="I32" s="150"/>
      <c r="J32" s="150"/>
      <c r="L32" s="150"/>
      <c r="M32" s="150"/>
      <c r="N32" s="150"/>
      <c r="O32" s="150"/>
      <c r="Q32" s="150"/>
      <c r="R32" s="150"/>
      <c r="S32" s="150"/>
      <c r="T32" s="150"/>
      <c r="V32" s="150"/>
      <c r="W32" s="150"/>
      <c r="X32" s="150"/>
      <c r="Y32" s="150"/>
    </row>
    <row r="33" spans="2:25" x14ac:dyDescent="0.35">
      <c r="B33" s="150"/>
      <c r="C33" s="150"/>
      <c r="D33" s="150"/>
      <c r="E33" s="150"/>
      <c r="G33" s="150"/>
      <c r="H33" s="150"/>
      <c r="I33" s="150"/>
      <c r="J33" s="150"/>
      <c r="L33" s="150"/>
      <c r="M33" s="150"/>
      <c r="N33" s="150"/>
      <c r="O33" s="150"/>
      <c r="Q33" s="150"/>
      <c r="R33" s="150"/>
      <c r="S33" s="150"/>
      <c r="T33" s="150"/>
      <c r="V33" s="150"/>
      <c r="W33" s="150"/>
      <c r="X33" s="150"/>
      <c r="Y33" s="150"/>
    </row>
    <row r="34" spans="2:25" x14ac:dyDescent="0.35">
      <c r="B34" s="150"/>
      <c r="C34" s="150"/>
      <c r="D34" s="150"/>
      <c r="E34" s="150"/>
      <c r="G34" s="150"/>
      <c r="H34" s="150"/>
      <c r="I34" s="150"/>
      <c r="J34" s="150"/>
      <c r="L34" s="150"/>
      <c r="M34" s="150"/>
      <c r="N34" s="150"/>
      <c r="O34" s="150"/>
      <c r="Q34" s="150"/>
      <c r="R34" s="150"/>
      <c r="S34" s="150"/>
      <c r="T34" s="150"/>
      <c r="V34" s="150"/>
      <c r="W34" s="150"/>
      <c r="X34" s="150"/>
      <c r="Y34" s="150"/>
    </row>
  </sheetData>
  <mergeCells count="6">
    <mergeCell ref="V8:Y8"/>
    <mergeCell ref="A8:A9"/>
    <mergeCell ref="B8:E8"/>
    <mergeCell ref="G8:J8"/>
    <mergeCell ref="L8:O8"/>
    <mergeCell ref="Q8:T8"/>
  </mergeCells>
  <pageMargins left="0.7" right="0.7" top="0.75" bottom="0.75" header="0.3" footer="0.3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6384" width="9.26953125" style="262"/>
  </cols>
  <sheetData>
    <row r="1" spans="1:9" s="254" customFormat="1" ht="12.75" customHeight="1" x14ac:dyDescent="0.35"/>
    <row r="2" spans="1:9" s="254" customFormat="1" ht="12.75" customHeight="1" x14ac:dyDescent="0.35"/>
    <row r="3" spans="1:9" s="256" customFormat="1" ht="25.15" customHeight="1" x14ac:dyDescent="0.35">
      <c r="A3" s="255"/>
    </row>
    <row r="4" spans="1:9" s="257" customFormat="1" ht="12" customHeight="1" x14ac:dyDescent="0.35">
      <c r="A4" s="257" t="s">
        <v>80</v>
      </c>
    </row>
    <row r="5" spans="1:9" s="257" customFormat="1" ht="12" customHeight="1" x14ac:dyDescent="0.35">
      <c r="A5" s="472" t="s">
        <v>89</v>
      </c>
      <c r="B5" s="472"/>
      <c r="C5" s="472"/>
      <c r="D5" s="472"/>
      <c r="E5" s="472"/>
      <c r="F5" s="472"/>
      <c r="G5" s="472"/>
      <c r="H5" s="258"/>
      <c r="I5" s="258"/>
    </row>
    <row r="6" spans="1:9" s="259" customFormat="1" ht="12" customHeight="1" x14ac:dyDescent="0.35">
      <c r="A6" s="300" t="s">
        <v>191</v>
      </c>
    </row>
    <row r="7" spans="1:9" s="260" customFormat="1" ht="9" x14ac:dyDescent="0.2"/>
    <row r="8" spans="1:9" s="260" customFormat="1" ht="9" x14ac:dyDescent="0.2"/>
    <row r="9" spans="1:9" s="260" customFormat="1" ht="9" x14ac:dyDescent="0.2"/>
    <row r="10" spans="1:9" s="260" customFormat="1" ht="9" x14ac:dyDescent="0.2"/>
    <row r="11" spans="1:9" s="260" customFormat="1" ht="9" x14ac:dyDescent="0.2"/>
    <row r="12" spans="1:9" s="260" customFormat="1" ht="9" x14ac:dyDescent="0.2"/>
    <row r="13" spans="1:9" s="260" customFormat="1" ht="9" x14ac:dyDescent="0.2"/>
    <row r="14" spans="1:9" s="260" customFormat="1" ht="9" x14ac:dyDescent="0.2"/>
    <row r="15" spans="1:9" s="260" customFormat="1" ht="9" x14ac:dyDescent="0.2"/>
    <row r="16" spans="1:9" s="260" customFormat="1" ht="9" x14ac:dyDescent="0.2"/>
    <row r="17" spans="1:1" s="260" customFormat="1" ht="9" x14ac:dyDescent="0.2"/>
    <row r="18" spans="1:1" s="260" customFormat="1" ht="9" x14ac:dyDescent="0.2"/>
    <row r="19" spans="1:1" s="260" customFormat="1" ht="9" x14ac:dyDescent="0.2"/>
    <row r="20" spans="1:1" s="260" customFormat="1" ht="9" x14ac:dyDescent="0.2"/>
    <row r="21" spans="1:1" s="260" customFormat="1" ht="9" x14ac:dyDescent="0.2"/>
    <row r="22" spans="1:1" s="260" customFormat="1" ht="9" x14ac:dyDescent="0.2"/>
    <row r="23" spans="1:1" s="260" customFormat="1" ht="9" x14ac:dyDescent="0.2"/>
    <row r="24" spans="1:1" s="260" customFormat="1" ht="9" x14ac:dyDescent="0.2"/>
    <row r="26" spans="1:1" s="260" customFormat="1" ht="9" x14ac:dyDescent="0.2"/>
    <row r="29" spans="1:1" s="261" customFormat="1" ht="9" x14ac:dyDescent="0.35">
      <c r="A29" s="33" t="s">
        <v>68</v>
      </c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2" width="9.1796875" style="151"/>
    <col min="3" max="4" width="13.54296875" style="151" customWidth="1"/>
    <col min="5" max="5" width="19.1796875" style="151" customWidth="1"/>
    <col min="6" max="6" width="9.1796875" style="151"/>
    <col min="7" max="8" width="9.1796875" style="152"/>
    <col min="9" max="16384" width="9.1796875" style="151"/>
  </cols>
  <sheetData>
    <row r="1" spans="1:8" s="244" customFormat="1" ht="12.75" customHeight="1" x14ac:dyDescent="0.35"/>
    <row r="2" spans="1:8" s="244" customFormat="1" ht="12.75" customHeight="1" x14ac:dyDescent="0.35"/>
    <row r="3" spans="1:8" ht="25.15" customHeight="1" x14ac:dyDescent="0.35">
      <c r="A3" s="245"/>
    </row>
    <row r="4" spans="1:8" s="201" customFormat="1" ht="12" customHeight="1" x14ac:dyDescent="0.35">
      <c r="A4" s="153" t="s">
        <v>141</v>
      </c>
      <c r="B4" s="154"/>
      <c r="C4" s="155"/>
      <c r="D4" s="155"/>
      <c r="E4" s="155"/>
      <c r="F4" s="155"/>
      <c r="G4" s="202"/>
      <c r="H4" s="202"/>
    </row>
    <row r="5" spans="1:8" s="199" customFormat="1" ht="12" customHeight="1" x14ac:dyDescent="0.25">
      <c r="A5" s="509" t="s">
        <v>166</v>
      </c>
      <c r="B5" s="509"/>
      <c r="C5" s="509"/>
      <c r="D5" s="509"/>
      <c r="E5" s="509"/>
      <c r="F5" s="156"/>
      <c r="G5" s="200"/>
      <c r="H5" s="200"/>
    </row>
    <row r="6" spans="1:8" s="197" customFormat="1" ht="12" customHeight="1" x14ac:dyDescent="0.25">
      <c r="A6" s="157" t="s">
        <v>209</v>
      </c>
      <c r="B6" s="157"/>
      <c r="C6" s="157"/>
      <c r="D6" s="157"/>
      <c r="E6" s="158"/>
      <c r="F6" s="158"/>
      <c r="G6" s="198"/>
      <c r="H6" s="198"/>
    </row>
    <row r="7" spans="1:8" ht="6" customHeight="1" x14ac:dyDescent="0.35"/>
    <row r="28" spans="1:8" s="160" customFormat="1" ht="10" customHeight="1" x14ac:dyDescent="0.35">
      <c r="A28" s="510" t="s">
        <v>197</v>
      </c>
      <c r="B28" s="510"/>
      <c r="C28" s="510"/>
      <c r="D28" s="510"/>
      <c r="E28" s="510"/>
      <c r="F28" s="510"/>
      <c r="G28" s="159"/>
      <c r="H28" s="159"/>
    </row>
    <row r="29" spans="1:8" s="161" customFormat="1" ht="20.149999999999999" customHeight="1" x14ac:dyDescent="0.35">
      <c r="A29" s="511" t="s">
        <v>142</v>
      </c>
      <c r="B29" s="511"/>
      <c r="C29" s="511"/>
      <c r="D29" s="511"/>
      <c r="E29" s="511"/>
    </row>
    <row r="30" spans="1:8" s="164" customFormat="1" ht="10" customHeight="1" x14ac:dyDescent="0.35">
      <c r="A30" s="162"/>
      <c r="B30" s="162"/>
      <c r="C30" s="162"/>
      <c r="D30" s="162"/>
      <c r="E30" s="162"/>
      <c r="F30" s="162"/>
      <c r="G30" s="163"/>
      <c r="H30" s="163"/>
    </row>
    <row r="31" spans="1:8" s="164" customFormat="1" ht="10" customHeight="1" x14ac:dyDescent="0.35">
      <c r="A31" s="162"/>
      <c r="B31" s="162"/>
      <c r="C31" s="162"/>
      <c r="D31" s="162"/>
      <c r="E31" s="162"/>
      <c r="F31" s="162"/>
      <c r="G31" s="163"/>
      <c r="H31" s="163"/>
    </row>
    <row r="32" spans="1:8" s="164" customFormat="1" ht="10" customHeight="1" x14ac:dyDescent="0.35">
      <c r="A32" s="162"/>
      <c r="B32" s="162"/>
      <c r="C32" s="162"/>
      <c r="D32" s="162"/>
      <c r="E32" s="162"/>
      <c r="F32" s="162"/>
      <c r="G32" s="163"/>
      <c r="H32" s="163"/>
    </row>
    <row r="33" spans="1:8" s="164" customFormat="1" ht="10" customHeight="1" x14ac:dyDescent="0.35">
      <c r="A33" s="162"/>
      <c r="B33" s="162"/>
      <c r="C33" s="162"/>
      <c r="D33" s="162"/>
      <c r="E33" s="162"/>
      <c r="F33" s="162"/>
      <c r="G33" s="163"/>
      <c r="H33" s="163"/>
    </row>
    <row r="34" spans="1:8" s="164" customFormat="1" ht="10" customHeight="1" x14ac:dyDescent="0.35">
      <c r="A34" s="162"/>
      <c r="B34" s="162"/>
      <c r="C34" s="162"/>
      <c r="D34" s="162"/>
      <c r="E34" s="162"/>
      <c r="F34" s="162"/>
      <c r="G34" s="163"/>
      <c r="H34" s="163"/>
    </row>
    <row r="35" spans="1:8" s="164" customFormat="1" ht="10" customHeight="1" x14ac:dyDescent="0.35">
      <c r="A35" s="162"/>
      <c r="B35" s="162"/>
      <c r="C35" s="162"/>
      <c r="D35" s="162"/>
      <c r="E35" s="162"/>
      <c r="F35" s="162"/>
      <c r="G35" s="163"/>
      <c r="H35" s="163"/>
    </row>
    <row r="36" spans="1:8" s="164" customFormat="1" x14ac:dyDescent="0.35">
      <c r="A36" s="162"/>
      <c r="B36" s="162"/>
      <c r="C36" s="162"/>
      <c r="D36" s="162"/>
      <c r="E36" s="162"/>
      <c r="F36" s="162"/>
      <c r="G36" s="163"/>
      <c r="H36" s="163"/>
    </row>
    <row r="37" spans="1:8" s="164" customFormat="1" x14ac:dyDescent="0.35">
      <c r="A37" s="162"/>
      <c r="B37" s="162"/>
      <c r="C37" s="162"/>
      <c r="D37" s="162"/>
      <c r="E37" s="162"/>
      <c r="F37" s="162"/>
      <c r="G37" s="163"/>
      <c r="H37" s="163"/>
    </row>
    <row r="38" spans="1:8" s="164" customFormat="1" x14ac:dyDescent="0.35">
      <c r="A38" s="162"/>
      <c r="B38" s="162"/>
      <c r="C38" s="162"/>
      <c r="D38" s="162"/>
      <c r="E38" s="162"/>
      <c r="F38" s="162"/>
      <c r="G38" s="163"/>
      <c r="H38" s="163"/>
    </row>
    <row r="39" spans="1:8" s="164" customFormat="1" x14ac:dyDescent="0.35">
      <c r="A39" s="162"/>
      <c r="B39" s="162"/>
      <c r="C39" s="162"/>
      <c r="D39" s="162"/>
      <c r="E39" s="162"/>
      <c r="F39" s="162"/>
      <c r="G39" s="163"/>
      <c r="H39" s="163"/>
    </row>
    <row r="40" spans="1:8" s="164" customFormat="1" x14ac:dyDescent="0.35">
      <c r="A40" s="162"/>
      <c r="B40" s="162"/>
      <c r="C40" s="162"/>
      <c r="D40" s="162"/>
      <c r="E40" s="162"/>
      <c r="F40" s="162"/>
      <c r="G40" s="163"/>
      <c r="H40" s="163"/>
    </row>
    <row r="41" spans="1:8" s="164" customFormat="1" x14ac:dyDescent="0.35">
      <c r="A41" s="162"/>
      <c r="B41" s="162"/>
      <c r="C41" s="162"/>
      <c r="D41" s="162"/>
      <c r="E41" s="162"/>
      <c r="F41" s="162"/>
      <c r="G41" s="163"/>
      <c r="H41" s="163"/>
    </row>
  </sheetData>
  <mergeCells count="3">
    <mergeCell ref="A5:E5"/>
    <mergeCell ref="A28:F28"/>
    <mergeCell ref="A29:E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3.81640625" style="199" customWidth="1"/>
    <col min="2" max="2" width="9.1796875" style="199"/>
    <col min="3" max="4" width="13.81640625" style="199" customWidth="1"/>
    <col min="5" max="5" width="13.453125" style="199" customWidth="1"/>
    <col min="6" max="16384" width="9.1796875" style="199"/>
  </cols>
  <sheetData>
    <row r="1" spans="1:8" s="244" customFormat="1" ht="12.75" customHeight="1" x14ac:dyDescent="0.35"/>
    <row r="2" spans="1:8" s="244" customFormat="1" ht="12.75" customHeight="1" x14ac:dyDescent="0.35"/>
    <row r="3" spans="1:8" s="151" customFormat="1" ht="12.75" customHeight="1" x14ac:dyDescent="0.35">
      <c r="A3" s="245"/>
    </row>
    <row r="4" spans="1:8" ht="12" customHeight="1" x14ac:dyDescent="0.25">
      <c r="A4" s="165" t="s">
        <v>143</v>
      </c>
      <c r="B4" s="166"/>
      <c r="C4" s="155"/>
      <c r="D4" s="155"/>
      <c r="E4" s="155"/>
    </row>
    <row r="5" spans="1:8" ht="12" customHeight="1" x14ac:dyDescent="0.25">
      <c r="A5" s="512" t="s">
        <v>166</v>
      </c>
      <c r="B5" s="512"/>
      <c r="C5" s="512"/>
      <c r="D5" s="512"/>
      <c r="E5" s="512"/>
    </row>
    <row r="6" spans="1:8" s="198" customFormat="1" ht="12" customHeight="1" x14ac:dyDescent="0.25">
      <c r="A6" s="157" t="s">
        <v>209</v>
      </c>
      <c r="B6" s="157"/>
      <c r="C6" s="157"/>
      <c r="D6" s="157"/>
      <c r="E6" s="157"/>
    </row>
    <row r="7" spans="1:8" ht="6" customHeight="1" x14ac:dyDescent="0.25">
      <c r="A7" s="167"/>
      <c r="B7" s="167"/>
      <c r="C7" s="168"/>
      <c r="D7" s="168"/>
      <c r="E7" s="169"/>
    </row>
    <row r="8" spans="1:8" ht="30" customHeight="1" x14ac:dyDescent="0.25">
      <c r="A8" s="170" t="s">
        <v>144</v>
      </c>
      <c r="B8" s="171" t="s">
        <v>145</v>
      </c>
      <c r="C8" s="172" t="s">
        <v>161</v>
      </c>
      <c r="D8" s="172" t="s">
        <v>162</v>
      </c>
      <c r="E8" s="172" t="s">
        <v>163</v>
      </c>
    </row>
    <row r="9" spans="1:8" ht="3" customHeight="1" x14ac:dyDescent="0.25">
      <c r="A9" s="173"/>
      <c r="B9" s="173"/>
      <c r="C9" s="173"/>
      <c r="D9" s="173"/>
      <c r="E9" s="169"/>
    </row>
    <row r="10" spans="1:8" ht="10" customHeight="1" x14ac:dyDescent="0.25">
      <c r="A10" s="174">
        <v>2019</v>
      </c>
      <c r="B10" s="175" t="s">
        <v>146</v>
      </c>
      <c r="C10" s="247">
        <v>13044.288</v>
      </c>
      <c r="D10" s="248">
        <v>21.044</v>
      </c>
      <c r="E10" s="249">
        <v>46.8</v>
      </c>
    </row>
    <row r="11" spans="1:8" ht="10" customHeight="1" x14ac:dyDescent="0.25">
      <c r="A11" s="174"/>
      <c r="B11" s="175" t="s">
        <v>147</v>
      </c>
      <c r="C11" s="247">
        <v>13135.63</v>
      </c>
      <c r="D11" s="248">
        <v>17.911999999999999</v>
      </c>
      <c r="E11" s="250">
        <v>73.430000000000007</v>
      </c>
      <c r="F11" s="452"/>
      <c r="G11" s="453"/>
      <c r="H11" s="454"/>
    </row>
    <row r="12" spans="1:8" ht="10" customHeight="1" x14ac:dyDescent="0.25">
      <c r="A12" s="174"/>
      <c r="B12" s="176" t="s">
        <v>148</v>
      </c>
      <c r="C12" s="247">
        <v>13210.446</v>
      </c>
      <c r="D12" s="248">
        <v>15.403</v>
      </c>
      <c r="E12" s="250">
        <v>59.412999999999997</v>
      </c>
      <c r="F12" s="452"/>
      <c r="G12" s="453"/>
      <c r="H12" s="454"/>
    </row>
    <row r="13" spans="1:8" ht="10" customHeight="1" x14ac:dyDescent="0.25">
      <c r="A13" s="174"/>
      <c r="B13" s="176" t="s">
        <v>56</v>
      </c>
      <c r="C13" s="247">
        <v>13233.458000000001</v>
      </c>
      <c r="D13" s="248">
        <v>8.4580000000000002</v>
      </c>
      <c r="E13" s="249">
        <v>14.554</v>
      </c>
      <c r="F13" s="452"/>
      <c r="G13" s="453"/>
      <c r="H13" s="454"/>
    </row>
    <row r="14" spans="1:8" ht="10" customHeight="1" x14ac:dyDescent="0.25">
      <c r="A14" s="174">
        <v>2020</v>
      </c>
      <c r="B14" s="175" t="s">
        <v>146</v>
      </c>
      <c r="C14" s="247">
        <v>13208.592000000001</v>
      </c>
      <c r="D14" s="248">
        <v>-2.4009999999999998</v>
      </c>
      <c r="E14" s="249">
        <v>-22.465</v>
      </c>
      <c r="F14" s="452"/>
      <c r="G14" s="453"/>
      <c r="H14" s="454"/>
    </row>
    <row r="15" spans="1:8" ht="10" customHeight="1" x14ac:dyDescent="0.25">
      <c r="A15" s="174"/>
      <c r="B15" s="175" t="s">
        <v>147</v>
      </c>
      <c r="C15" s="247">
        <v>12654.794</v>
      </c>
      <c r="D15" s="248">
        <v>-62.606000000000002</v>
      </c>
      <c r="E15" s="250">
        <v>-491.19200000000001</v>
      </c>
      <c r="F15" s="452"/>
      <c r="G15" s="453"/>
      <c r="H15" s="454"/>
    </row>
    <row r="16" spans="1:8" ht="10" customHeight="1" x14ac:dyDescent="0.25">
      <c r="A16" s="174"/>
      <c r="B16" s="176" t="s">
        <v>148</v>
      </c>
      <c r="C16" s="247">
        <v>12897.156000000001</v>
      </c>
      <c r="D16" s="248">
        <v>59.956000000000003</v>
      </c>
      <c r="E16" s="250">
        <v>182.40600000000001</v>
      </c>
      <c r="F16" s="452"/>
      <c r="G16" s="453"/>
      <c r="H16" s="454"/>
    </row>
    <row r="17" spans="1:8" ht="10" customHeight="1" x14ac:dyDescent="0.25">
      <c r="A17" s="174"/>
      <c r="B17" s="176" t="s">
        <v>56</v>
      </c>
      <c r="C17" s="247">
        <v>13026.146000000001</v>
      </c>
      <c r="D17" s="248">
        <v>22.997</v>
      </c>
      <c r="E17" s="250">
        <v>105.99299999999999</v>
      </c>
      <c r="F17" s="452"/>
      <c r="G17" s="453"/>
      <c r="H17" s="454"/>
    </row>
    <row r="18" spans="1:8" ht="10" customHeight="1" x14ac:dyDescent="0.25">
      <c r="A18" s="174">
        <v>2021</v>
      </c>
      <c r="B18" s="175" t="s">
        <v>146</v>
      </c>
      <c r="C18" s="247">
        <v>12985.076999999999</v>
      </c>
      <c r="D18" s="248">
        <v>24.626999999999999</v>
      </c>
      <c r="E18" s="250">
        <v>-65.695999999999998</v>
      </c>
      <c r="F18" s="452"/>
      <c r="G18" s="453"/>
      <c r="H18" s="454"/>
    </row>
    <row r="19" spans="1:8" ht="10" customHeight="1" x14ac:dyDescent="0.25">
      <c r="A19" s="174"/>
      <c r="B19" s="175" t="s">
        <v>147</v>
      </c>
      <c r="C19" s="247">
        <v>13144.012000000001</v>
      </c>
      <c r="D19" s="248">
        <v>52.304000000000002</v>
      </c>
      <c r="E19" s="250">
        <v>106.631</v>
      </c>
      <c r="F19" s="452"/>
      <c r="G19" s="453"/>
      <c r="H19" s="454"/>
    </row>
    <row r="20" spans="1:8" ht="10" customHeight="1" x14ac:dyDescent="0.25">
      <c r="A20" s="174"/>
      <c r="B20" s="176" t="s">
        <v>148</v>
      </c>
      <c r="C20" s="247">
        <v>13531.775</v>
      </c>
      <c r="D20" s="248">
        <v>55.069000000000003</v>
      </c>
      <c r="E20" s="251">
        <v>332.69400000000002</v>
      </c>
      <c r="F20" s="452"/>
      <c r="G20" s="453"/>
      <c r="H20" s="454"/>
    </row>
    <row r="21" spans="1:8" ht="10" customHeight="1" x14ac:dyDescent="0.25">
      <c r="A21" s="174"/>
      <c r="B21" s="176" t="s">
        <v>56</v>
      </c>
      <c r="C21" s="247">
        <v>13723.058000000001</v>
      </c>
      <c r="D21" s="248">
        <v>56.558</v>
      </c>
      <c r="E21" s="251">
        <v>134.72499999999999</v>
      </c>
      <c r="F21" s="452"/>
      <c r="G21" s="453"/>
      <c r="H21" s="454"/>
    </row>
    <row r="22" spans="1:8" ht="10" customHeight="1" x14ac:dyDescent="0.25">
      <c r="A22" s="174">
        <v>2022</v>
      </c>
      <c r="B22" s="175" t="s">
        <v>146</v>
      </c>
      <c r="C22" s="247">
        <v>13869.508</v>
      </c>
      <c r="D22" s="248">
        <v>62.488999999999997</v>
      </c>
      <c r="E22" s="251">
        <v>83.960999999999999</v>
      </c>
      <c r="F22" s="452"/>
      <c r="G22" s="453"/>
      <c r="H22" s="454"/>
    </row>
    <row r="23" spans="1:8" ht="10" customHeight="1" x14ac:dyDescent="0.25">
      <c r="A23" s="174"/>
      <c r="B23" s="175" t="s">
        <v>147</v>
      </c>
      <c r="C23" s="247">
        <v>13984.441000000001</v>
      </c>
      <c r="D23" s="248">
        <v>34.356000000000002</v>
      </c>
      <c r="E23" s="251">
        <v>80.576999999999998</v>
      </c>
      <c r="F23" s="470"/>
      <c r="G23" s="453"/>
      <c r="H23" s="454"/>
    </row>
    <row r="24" spans="1:8" ht="10" customHeight="1" x14ac:dyDescent="0.25">
      <c r="A24" s="174"/>
      <c r="B24" s="176" t="s">
        <v>148</v>
      </c>
      <c r="C24" s="247">
        <v>14079.921</v>
      </c>
      <c r="D24" s="248">
        <v>27.228000000000002</v>
      </c>
      <c r="E24" s="251">
        <v>68.251999999999995</v>
      </c>
      <c r="F24" s="470"/>
      <c r="G24" s="453"/>
      <c r="H24" s="454"/>
    </row>
    <row r="25" spans="1:8" ht="10" customHeight="1" x14ac:dyDescent="0.25">
      <c r="A25" s="174"/>
      <c r="B25" s="176" t="s">
        <v>56</v>
      </c>
      <c r="C25" s="247">
        <v>14127.507</v>
      </c>
      <c r="D25" s="248">
        <v>19.411999999999999</v>
      </c>
      <c r="E25" s="251">
        <v>28.173999999999999</v>
      </c>
      <c r="F25" s="470"/>
      <c r="G25" s="453"/>
      <c r="H25" s="454"/>
    </row>
    <row r="26" spans="1:8" ht="10" customHeight="1" x14ac:dyDescent="0.25">
      <c r="A26" s="174">
        <v>2023</v>
      </c>
      <c r="B26" s="175" t="s">
        <v>146</v>
      </c>
      <c r="C26" s="247">
        <v>14271.664000000001</v>
      </c>
      <c r="D26" s="248">
        <v>30.157</v>
      </c>
      <c r="E26" s="251">
        <v>114</v>
      </c>
      <c r="F26" s="470"/>
      <c r="G26" s="453"/>
      <c r="H26" s="454"/>
    </row>
    <row r="27" spans="1:8" ht="10" customHeight="1" x14ac:dyDescent="0.25">
      <c r="A27" s="174"/>
      <c r="B27" s="175" t="s">
        <v>147</v>
      </c>
      <c r="C27" s="247">
        <v>14364.914000000001</v>
      </c>
      <c r="D27" s="248">
        <v>27.587</v>
      </c>
      <c r="E27" s="251">
        <v>65.662999999999997</v>
      </c>
      <c r="F27" s="470"/>
      <c r="G27" s="453"/>
      <c r="H27" s="454"/>
    </row>
    <row r="28" spans="1:8" ht="10" customHeight="1" x14ac:dyDescent="0.25">
      <c r="A28" s="174"/>
      <c r="B28" s="176" t="s">
        <v>148</v>
      </c>
      <c r="C28" s="247">
        <v>14458.374</v>
      </c>
      <c r="D28" s="248">
        <v>27.25</v>
      </c>
      <c r="E28" s="251">
        <v>66.209999999999994</v>
      </c>
      <c r="F28" s="470"/>
      <c r="G28" s="453"/>
      <c r="H28" s="454"/>
    </row>
    <row r="29" spans="1:8" ht="10" customHeight="1" x14ac:dyDescent="0.25">
      <c r="A29" s="174"/>
      <c r="B29" s="176" t="s">
        <v>56</v>
      </c>
      <c r="C29" s="247">
        <v>14553.285</v>
      </c>
      <c r="D29" s="248">
        <v>24.957999999999998</v>
      </c>
      <c r="E29" s="251">
        <v>69.953000000000003</v>
      </c>
      <c r="F29" s="470"/>
      <c r="G29" s="453"/>
      <c r="H29" s="454"/>
    </row>
    <row r="30" spans="1:8" ht="3" customHeight="1" x14ac:dyDescent="0.25">
      <c r="A30" s="177"/>
      <c r="B30" s="177"/>
      <c r="C30" s="177"/>
      <c r="D30" s="177"/>
      <c r="E30" s="177"/>
    </row>
    <row r="31" spans="1:8" ht="3" customHeight="1" x14ac:dyDescent="0.25">
      <c r="A31" s="169"/>
      <c r="B31" s="169"/>
      <c r="C31" s="169"/>
      <c r="D31" s="169"/>
      <c r="E31" s="169"/>
    </row>
    <row r="32" spans="1:8" s="178" customFormat="1" ht="10" customHeight="1" x14ac:dyDescent="0.35">
      <c r="A32" s="513" t="s">
        <v>197</v>
      </c>
      <c r="B32" s="513"/>
      <c r="C32" s="513"/>
      <c r="D32" s="513"/>
      <c r="E32" s="513"/>
    </row>
    <row r="33" spans="1:5" s="164" customFormat="1" ht="19.899999999999999" customHeight="1" x14ac:dyDescent="0.35">
      <c r="A33" s="511" t="s">
        <v>142</v>
      </c>
      <c r="B33" s="511"/>
      <c r="C33" s="511"/>
      <c r="D33" s="511"/>
      <c r="E33" s="511"/>
    </row>
  </sheetData>
  <mergeCells count="3">
    <mergeCell ref="A5:E5"/>
    <mergeCell ref="A32:E32"/>
    <mergeCell ref="A33:E33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2" width="9.1796875" style="151"/>
    <col min="3" max="4" width="13.54296875" style="151" customWidth="1"/>
    <col min="5" max="5" width="19.1796875" style="151" customWidth="1"/>
    <col min="6" max="6" width="9.1796875" style="151"/>
    <col min="7" max="8" width="9.1796875" style="152"/>
    <col min="9" max="16384" width="9.1796875" style="151"/>
  </cols>
  <sheetData>
    <row r="1" spans="1:8" s="244" customFormat="1" ht="12.75" customHeight="1" x14ac:dyDescent="0.35"/>
    <row r="2" spans="1:8" s="244" customFormat="1" ht="12.75" customHeight="1" x14ac:dyDescent="0.35"/>
    <row r="3" spans="1:8" ht="25.4" customHeight="1" x14ac:dyDescent="0.35">
      <c r="A3" s="245"/>
    </row>
    <row r="4" spans="1:8" s="201" customFormat="1" ht="12" customHeight="1" x14ac:dyDescent="0.35">
      <c r="A4" s="153" t="s">
        <v>149</v>
      </c>
      <c r="B4" s="154"/>
      <c r="C4" s="155"/>
      <c r="D4" s="155"/>
      <c r="E4" s="155"/>
      <c r="F4" s="155"/>
      <c r="G4" s="202"/>
      <c r="H4" s="202"/>
    </row>
    <row r="5" spans="1:8" s="199" customFormat="1" ht="25" customHeight="1" x14ac:dyDescent="0.25">
      <c r="A5" s="514" t="s">
        <v>177</v>
      </c>
      <c r="B5" s="514"/>
      <c r="C5" s="514"/>
      <c r="D5" s="514"/>
      <c r="E5" s="514"/>
      <c r="F5" s="156"/>
      <c r="G5" s="200"/>
      <c r="H5" s="200"/>
    </row>
    <row r="6" spans="1:8" s="197" customFormat="1" ht="12" customHeight="1" x14ac:dyDescent="0.25">
      <c r="A6" s="158" t="s">
        <v>198</v>
      </c>
      <c r="B6" s="158"/>
      <c r="C6" s="158"/>
      <c r="D6" s="158"/>
      <c r="E6" s="158"/>
      <c r="F6" s="158"/>
      <c r="G6" s="198"/>
      <c r="H6" s="198"/>
    </row>
    <row r="7" spans="1:8" ht="6" customHeight="1" x14ac:dyDescent="0.35"/>
    <row r="28" spans="1:8" s="160" customFormat="1" ht="20.149999999999999" customHeight="1" x14ac:dyDescent="0.35">
      <c r="A28" s="511" t="s">
        <v>199</v>
      </c>
      <c r="B28" s="511"/>
      <c r="C28" s="511"/>
      <c r="D28" s="511"/>
      <c r="E28" s="511"/>
      <c r="F28" s="451"/>
      <c r="G28" s="159"/>
      <c r="H28" s="159"/>
    </row>
    <row r="29" spans="1:8" s="164" customFormat="1" ht="10" customHeight="1" x14ac:dyDescent="0.35">
      <c r="A29" s="162"/>
      <c r="B29" s="162"/>
      <c r="C29" s="162"/>
      <c r="D29" s="162"/>
      <c r="E29" s="162"/>
      <c r="F29" s="162"/>
      <c r="G29" s="163"/>
      <c r="H29" s="163"/>
    </row>
    <row r="30" spans="1:8" s="164" customFormat="1" ht="10" customHeight="1" x14ac:dyDescent="0.35">
      <c r="A30" s="162"/>
      <c r="B30" s="162"/>
      <c r="C30" s="162"/>
      <c r="D30" s="162"/>
      <c r="E30" s="162"/>
      <c r="F30" s="162"/>
      <c r="G30" s="163"/>
      <c r="H30" s="163"/>
    </row>
    <row r="31" spans="1:8" s="164" customFormat="1" ht="10" customHeight="1" x14ac:dyDescent="0.35">
      <c r="A31" s="162"/>
      <c r="B31" s="162"/>
      <c r="C31" s="162"/>
      <c r="D31" s="162"/>
      <c r="E31" s="162"/>
      <c r="F31" s="162"/>
      <c r="G31" s="163"/>
      <c r="H31" s="163"/>
    </row>
    <row r="32" spans="1:8" s="164" customFormat="1" ht="10" customHeight="1" x14ac:dyDescent="0.35">
      <c r="A32" s="162"/>
      <c r="B32" s="162"/>
      <c r="C32" s="162"/>
      <c r="D32" s="162"/>
      <c r="E32" s="162"/>
      <c r="F32" s="162"/>
      <c r="G32" s="163"/>
      <c r="H32" s="163"/>
    </row>
    <row r="33" spans="1:8" s="164" customFormat="1" ht="10" customHeight="1" x14ac:dyDescent="0.35">
      <c r="A33" s="162"/>
      <c r="B33" s="162"/>
      <c r="C33" s="162"/>
      <c r="D33" s="162"/>
      <c r="E33" s="162"/>
      <c r="F33" s="162"/>
      <c r="G33" s="163"/>
      <c r="H33" s="163"/>
    </row>
    <row r="34" spans="1:8" s="164" customFormat="1" ht="10" customHeight="1" x14ac:dyDescent="0.35">
      <c r="A34" s="162"/>
      <c r="B34" s="162"/>
      <c r="C34" s="162"/>
      <c r="D34" s="162"/>
      <c r="E34" s="162"/>
      <c r="F34" s="162"/>
      <c r="G34" s="163"/>
      <c r="H34" s="163"/>
    </row>
    <row r="35" spans="1:8" s="164" customFormat="1" ht="10" customHeight="1" x14ac:dyDescent="0.35">
      <c r="A35" s="162"/>
      <c r="B35" s="162"/>
      <c r="C35" s="162"/>
      <c r="D35" s="162"/>
      <c r="E35" s="162"/>
      <c r="F35" s="162"/>
      <c r="G35" s="163"/>
      <c r="H35" s="163"/>
    </row>
    <row r="36" spans="1:8" s="164" customFormat="1" x14ac:dyDescent="0.35">
      <c r="A36" s="162"/>
      <c r="B36" s="162"/>
      <c r="C36" s="162"/>
      <c r="D36" s="162"/>
      <c r="E36" s="162"/>
      <c r="F36" s="162"/>
      <c r="G36" s="163"/>
      <c r="H36" s="163"/>
    </row>
    <row r="37" spans="1:8" s="164" customFormat="1" x14ac:dyDescent="0.35">
      <c r="A37" s="162"/>
      <c r="B37" s="162"/>
      <c r="C37" s="162"/>
      <c r="D37" s="162"/>
      <c r="E37" s="162"/>
      <c r="F37" s="162"/>
      <c r="G37" s="163"/>
      <c r="H37" s="163"/>
    </row>
    <row r="38" spans="1:8" s="164" customFormat="1" x14ac:dyDescent="0.35">
      <c r="A38" s="162"/>
      <c r="B38" s="162"/>
      <c r="C38" s="162"/>
      <c r="D38" s="162"/>
      <c r="E38" s="162"/>
      <c r="F38" s="162"/>
      <c r="G38" s="163"/>
      <c r="H38" s="163"/>
    </row>
    <row r="39" spans="1:8" s="164" customFormat="1" x14ac:dyDescent="0.35">
      <c r="A39" s="162"/>
      <c r="B39" s="162"/>
      <c r="C39" s="162"/>
      <c r="D39" s="162"/>
      <c r="E39" s="162"/>
      <c r="F39" s="162"/>
      <c r="G39" s="163"/>
      <c r="H39" s="163"/>
    </row>
    <row r="40" spans="1:8" s="164" customFormat="1" x14ac:dyDescent="0.35">
      <c r="A40" s="162"/>
      <c r="B40" s="162"/>
      <c r="C40" s="162"/>
      <c r="D40" s="162"/>
      <c r="E40" s="162"/>
      <c r="F40" s="162"/>
      <c r="G40" s="163"/>
      <c r="H40" s="163"/>
    </row>
    <row r="41" spans="1:8" s="164" customFormat="1" x14ac:dyDescent="0.35">
      <c r="A41" s="162"/>
      <c r="B41" s="162"/>
      <c r="C41" s="162"/>
      <c r="D41" s="162"/>
      <c r="E41" s="162"/>
      <c r="F41" s="162"/>
      <c r="G41" s="163"/>
      <c r="H41" s="163"/>
    </row>
  </sheetData>
  <mergeCells count="2">
    <mergeCell ref="A5:E5"/>
    <mergeCell ref="A28:E28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3.81640625" style="199" customWidth="1"/>
    <col min="2" max="2" width="9.1796875" style="199"/>
    <col min="3" max="3" width="14.453125" style="199" customWidth="1"/>
    <col min="4" max="4" width="15.453125" style="199" customWidth="1"/>
    <col min="5" max="16384" width="9.1796875" style="199"/>
  </cols>
  <sheetData>
    <row r="1" spans="1:7" s="244" customFormat="1" ht="12.75" customHeight="1" x14ac:dyDescent="0.35"/>
    <row r="2" spans="1:7" s="244" customFormat="1" ht="12.75" customHeight="1" x14ac:dyDescent="0.35"/>
    <row r="3" spans="1:7" s="151" customFormat="1" ht="12.75" customHeight="1" x14ac:dyDescent="0.35">
      <c r="A3" s="245"/>
    </row>
    <row r="4" spans="1:7" ht="12" customHeight="1" x14ac:dyDescent="0.25">
      <c r="A4" s="165" t="s">
        <v>150</v>
      </c>
      <c r="B4" s="166"/>
      <c r="C4" s="154"/>
      <c r="D4" s="154"/>
    </row>
    <row r="5" spans="1:7" ht="36.65" customHeight="1" x14ac:dyDescent="0.25">
      <c r="A5" s="512" t="s">
        <v>177</v>
      </c>
      <c r="B5" s="512"/>
      <c r="C5" s="512"/>
      <c r="D5" s="512"/>
    </row>
    <row r="6" spans="1:7" s="197" customFormat="1" ht="12" customHeight="1" x14ac:dyDescent="0.25">
      <c r="A6" s="157" t="s">
        <v>198</v>
      </c>
      <c r="B6" s="157"/>
      <c r="C6" s="157"/>
      <c r="D6" s="157"/>
      <c r="E6" s="198"/>
      <c r="F6" s="198"/>
    </row>
    <row r="7" spans="1:7" ht="6" customHeight="1" x14ac:dyDescent="0.25">
      <c r="A7" s="167"/>
      <c r="B7" s="167"/>
      <c r="C7" s="168"/>
      <c r="D7" s="169"/>
    </row>
    <row r="8" spans="1:7" ht="48.65" customHeight="1" x14ac:dyDescent="0.25">
      <c r="A8" s="170" t="s">
        <v>144</v>
      </c>
      <c r="B8" s="170" t="s">
        <v>145</v>
      </c>
      <c r="C8" s="172" t="s">
        <v>164</v>
      </c>
      <c r="D8" s="172" t="s">
        <v>178</v>
      </c>
    </row>
    <row r="9" spans="1:7" ht="3" customHeight="1" x14ac:dyDescent="0.25">
      <c r="A9" s="173"/>
      <c r="B9" s="173"/>
      <c r="C9" s="173"/>
      <c r="D9" s="169"/>
    </row>
    <row r="10" spans="1:7" ht="10" customHeight="1" x14ac:dyDescent="0.35">
      <c r="A10" s="174">
        <v>2019</v>
      </c>
      <c r="B10" s="175" t="s">
        <v>146</v>
      </c>
      <c r="C10" s="252">
        <v>410.81299999999999</v>
      </c>
      <c r="D10" s="397">
        <v>1.4</v>
      </c>
      <c r="F10" s="252"/>
      <c r="G10" s="458"/>
    </row>
    <row r="11" spans="1:7" ht="10" customHeight="1" x14ac:dyDescent="0.35">
      <c r="A11" s="174"/>
      <c r="B11" s="175" t="s">
        <v>147</v>
      </c>
      <c r="C11" s="252">
        <v>407.54</v>
      </c>
      <c r="D11" s="397">
        <v>1.4</v>
      </c>
      <c r="F11" s="252"/>
      <c r="G11" s="458"/>
    </row>
    <row r="12" spans="1:7" ht="14.5" x14ac:dyDescent="0.35">
      <c r="A12" s="174"/>
      <c r="B12" s="176" t="s">
        <v>148</v>
      </c>
      <c r="C12" s="252">
        <v>405.02199999999999</v>
      </c>
      <c r="D12" s="246">
        <v>1.3</v>
      </c>
      <c r="F12" s="252"/>
      <c r="G12" s="458"/>
    </row>
    <row r="13" spans="1:7" ht="10" customHeight="1" x14ac:dyDescent="0.35">
      <c r="A13" s="174"/>
      <c r="B13" s="176" t="s">
        <v>56</v>
      </c>
      <c r="C13" s="252">
        <v>398.29</v>
      </c>
      <c r="D13" s="246">
        <v>1.4</v>
      </c>
      <c r="F13" s="252"/>
      <c r="G13" s="458"/>
    </row>
    <row r="14" spans="1:7" ht="10" customHeight="1" x14ac:dyDescent="0.35">
      <c r="A14" s="174">
        <v>2020</v>
      </c>
      <c r="B14" s="175" t="s">
        <v>146</v>
      </c>
      <c r="C14" s="252">
        <v>399.69900000000001</v>
      </c>
      <c r="D14" s="246">
        <v>0.6</v>
      </c>
      <c r="F14" s="252"/>
      <c r="G14" s="458"/>
    </row>
    <row r="15" spans="1:7" ht="10" customHeight="1" x14ac:dyDescent="0.35">
      <c r="A15" s="174"/>
      <c r="B15" s="175" t="s">
        <v>147</v>
      </c>
      <c r="C15" s="252">
        <v>326.77600000000001</v>
      </c>
      <c r="D15" s="246">
        <v>0.9</v>
      </c>
      <c r="F15" s="252"/>
      <c r="G15" s="458"/>
    </row>
    <row r="16" spans="1:7" ht="10" customHeight="1" x14ac:dyDescent="0.35">
      <c r="A16" s="174"/>
      <c r="B16" s="176" t="s">
        <v>148</v>
      </c>
      <c r="C16" s="252">
        <v>363.13900000000001</v>
      </c>
      <c r="D16" s="246">
        <v>1</v>
      </c>
      <c r="F16" s="252"/>
      <c r="G16" s="458"/>
    </row>
    <row r="17" spans="1:7" ht="10" customHeight="1" x14ac:dyDescent="0.35">
      <c r="A17" s="174"/>
      <c r="B17" s="176" t="s">
        <v>56</v>
      </c>
      <c r="C17" s="252">
        <v>405.97699999999998</v>
      </c>
      <c r="D17" s="246">
        <v>1</v>
      </c>
      <c r="F17" s="252"/>
      <c r="G17" s="458"/>
    </row>
    <row r="18" spans="1:7" ht="10" customHeight="1" x14ac:dyDescent="0.35">
      <c r="A18" s="174">
        <v>2021</v>
      </c>
      <c r="B18" s="175" t="s">
        <v>146</v>
      </c>
      <c r="C18" s="252">
        <v>423.375</v>
      </c>
      <c r="D18" s="246">
        <v>1.3</v>
      </c>
      <c r="F18" s="252"/>
      <c r="G18" s="458"/>
    </row>
    <row r="19" spans="1:7" ht="10" customHeight="1" x14ac:dyDescent="0.35">
      <c r="A19" s="174"/>
      <c r="B19" s="175" t="s">
        <v>147</v>
      </c>
      <c r="C19" s="252">
        <v>452</v>
      </c>
      <c r="D19" s="246">
        <v>1.9</v>
      </c>
      <c r="F19" s="252"/>
      <c r="G19" s="458"/>
    </row>
    <row r="20" spans="1:7" ht="10" customHeight="1" x14ac:dyDescent="0.35">
      <c r="A20" s="174"/>
      <c r="B20" s="176" t="s">
        <v>148</v>
      </c>
      <c r="C20" s="252">
        <v>476.76600000000002</v>
      </c>
      <c r="D20" s="246">
        <v>2</v>
      </c>
      <c r="F20" s="252"/>
      <c r="G20" s="458"/>
    </row>
    <row r="21" spans="1:7" ht="10" customHeight="1" x14ac:dyDescent="0.35">
      <c r="A21" s="174"/>
      <c r="B21" s="176" t="s">
        <v>56</v>
      </c>
      <c r="C21" s="252">
        <v>497.541</v>
      </c>
      <c r="D21" s="246">
        <v>2.1</v>
      </c>
      <c r="F21" s="252"/>
      <c r="G21" s="458"/>
    </row>
    <row r="22" spans="1:7" ht="10" customHeight="1" x14ac:dyDescent="0.35">
      <c r="A22" s="174">
        <v>2022</v>
      </c>
      <c r="B22" s="175" t="s">
        <v>146</v>
      </c>
      <c r="C22" s="252">
        <v>515.55399999999997</v>
      </c>
      <c r="D22" s="246">
        <v>2</v>
      </c>
      <c r="F22" s="252"/>
      <c r="G22" s="458"/>
    </row>
    <row r="23" spans="1:7" ht="10" customHeight="1" x14ac:dyDescent="0.35">
      <c r="A23" s="174"/>
      <c r="B23" s="175" t="s">
        <v>147</v>
      </c>
      <c r="C23" s="252">
        <v>508.03</v>
      </c>
      <c r="D23" s="246">
        <v>2.2000000000000002</v>
      </c>
      <c r="F23" s="252"/>
      <c r="G23" s="458"/>
    </row>
    <row r="24" spans="1:7" ht="10" customHeight="1" x14ac:dyDescent="0.35">
      <c r="A24" s="174"/>
      <c r="B24" s="176" t="s">
        <v>148</v>
      </c>
      <c r="C24" s="252">
        <v>496.41800000000001</v>
      </c>
      <c r="D24" s="246">
        <v>2.2000000000000002</v>
      </c>
      <c r="F24" s="252"/>
      <c r="G24" s="458"/>
    </row>
    <row r="25" spans="1:7" ht="10" customHeight="1" x14ac:dyDescent="0.35">
      <c r="A25" s="174"/>
      <c r="B25" s="176" t="s">
        <v>56</v>
      </c>
      <c r="C25" s="252">
        <v>493.94900000000001</v>
      </c>
      <c r="D25" s="246">
        <v>2.4</v>
      </c>
      <c r="F25" s="252"/>
      <c r="G25" s="458"/>
    </row>
    <row r="26" spans="1:7" ht="10" customHeight="1" x14ac:dyDescent="0.25">
      <c r="A26" s="174">
        <v>2023</v>
      </c>
      <c r="B26" s="175" t="s">
        <v>146</v>
      </c>
      <c r="C26" s="252">
        <v>499.58199999999999</v>
      </c>
      <c r="D26" s="246">
        <v>2.1</v>
      </c>
      <c r="F26" s="455"/>
    </row>
    <row r="27" spans="1:7" ht="10" customHeight="1" x14ac:dyDescent="0.25">
      <c r="A27" s="174"/>
      <c r="B27" s="175" t="s">
        <v>147</v>
      </c>
      <c r="C27" s="252">
        <v>490.24400000000003</v>
      </c>
      <c r="D27" s="246">
        <v>2.2999999999999998</v>
      </c>
      <c r="F27" s="455"/>
    </row>
    <row r="28" spans="1:7" ht="10" customHeight="1" x14ac:dyDescent="0.25">
      <c r="A28" s="174"/>
      <c r="B28" s="176" t="s">
        <v>148</v>
      </c>
      <c r="C28" s="252">
        <v>483.89800000000002</v>
      </c>
      <c r="D28" s="246">
        <v>2.2999999999999998</v>
      </c>
      <c r="F28" s="455"/>
    </row>
    <row r="29" spans="1:7" ht="10" customHeight="1" x14ac:dyDescent="0.25">
      <c r="A29" s="174"/>
      <c r="B29" s="176" t="s">
        <v>56</v>
      </c>
      <c r="C29" s="252">
        <v>483.77100000000002</v>
      </c>
      <c r="D29" s="246">
        <v>2.4</v>
      </c>
      <c r="F29" s="455"/>
    </row>
    <row r="30" spans="1:7" ht="3" customHeight="1" x14ac:dyDescent="0.25">
      <c r="A30" s="177"/>
      <c r="B30" s="177"/>
      <c r="C30" s="177"/>
      <c r="D30" s="177"/>
    </row>
    <row r="31" spans="1:7" ht="3" customHeight="1" x14ac:dyDescent="0.25">
      <c r="A31" s="169"/>
      <c r="B31" s="169"/>
      <c r="C31" s="169"/>
      <c r="D31" s="169"/>
    </row>
    <row r="32" spans="1:7" s="178" customFormat="1" ht="20.149999999999999" customHeight="1" x14ac:dyDescent="0.35">
      <c r="A32" s="511" t="s">
        <v>200</v>
      </c>
      <c r="B32" s="511"/>
      <c r="C32" s="511"/>
      <c r="D32" s="511"/>
    </row>
    <row r="33" spans="1:4" s="164" customFormat="1" ht="10" customHeight="1" x14ac:dyDescent="0.35">
      <c r="A33" s="162"/>
      <c r="B33" s="162"/>
      <c r="C33" s="162"/>
      <c r="D33" s="162"/>
    </row>
    <row r="34" spans="1:4" s="164" customFormat="1" ht="10" customHeight="1" x14ac:dyDescent="0.35">
      <c r="A34" s="162"/>
      <c r="B34" s="162"/>
      <c r="C34" s="162"/>
      <c r="D34" s="162"/>
    </row>
  </sheetData>
  <mergeCells count="2">
    <mergeCell ref="A5:D5"/>
    <mergeCell ref="A32:D32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activeCell="A4" sqref="A4"/>
    </sheetView>
  </sheetViews>
  <sheetFormatPr defaultColWidth="9.26953125" defaultRowHeight="14.5" x14ac:dyDescent="0.35"/>
  <cols>
    <col min="1" max="2" width="9.26953125" style="179"/>
    <col min="3" max="4" width="13.54296875" style="179" customWidth="1"/>
    <col min="5" max="5" width="19.26953125" style="179" customWidth="1"/>
    <col min="6" max="6" width="9.26953125" style="179"/>
    <col min="7" max="8" width="9.26953125" style="180"/>
    <col min="9" max="16384" width="9.26953125" style="179"/>
  </cols>
  <sheetData>
    <row r="1" spans="1:8" s="244" customFormat="1" ht="12.75" customHeight="1" x14ac:dyDescent="0.35"/>
    <row r="2" spans="1:8" s="244" customFormat="1" ht="12.75" customHeight="1" x14ac:dyDescent="0.35"/>
    <row r="3" spans="1:8" s="151" customFormat="1" ht="25.4" customHeight="1" x14ac:dyDescent="0.35">
      <c r="A3" s="245"/>
      <c r="G3" s="152"/>
      <c r="H3" s="152"/>
    </row>
    <row r="4" spans="1:8" s="203" customFormat="1" ht="12" customHeight="1" x14ac:dyDescent="0.35">
      <c r="A4" s="181" t="s">
        <v>151</v>
      </c>
      <c r="B4" s="155"/>
      <c r="C4" s="155"/>
      <c r="D4" s="155"/>
      <c r="E4" s="155"/>
      <c r="F4" s="155"/>
      <c r="G4" s="204"/>
      <c r="H4" s="204"/>
    </row>
    <row r="5" spans="1:8" s="203" customFormat="1" ht="25.15" customHeight="1" x14ac:dyDescent="0.35">
      <c r="A5" s="509" t="s">
        <v>165</v>
      </c>
      <c r="B5" s="509"/>
      <c r="C5" s="509"/>
      <c r="D5" s="509"/>
      <c r="E5" s="509"/>
      <c r="F5" s="509"/>
      <c r="G5" s="204"/>
      <c r="H5" s="204"/>
    </row>
    <row r="6" spans="1:8" s="203" customFormat="1" ht="12" customHeight="1" x14ac:dyDescent="0.35">
      <c r="A6" s="158" t="s">
        <v>210</v>
      </c>
      <c r="B6" s="155"/>
      <c r="C6" s="155"/>
      <c r="D6" s="155"/>
      <c r="E6" s="155"/>
      <c r="F6" s="155"/>
      <c r="G6" s="204"/>
      <c r="H6" s="204"/>
    </row>
    <row r="7" spans="1:8" ht="6" customHeight="1" x14ac:dyDescent="0.35"/>
    <row r="28" spans="1:8" s="184" customFormat="1" ht="20.149999999999999" customHeight="1" x14ac:dyDescent="0.35">
      <c r="A28" s="510" t="s">
        <v>152</v>
      </c>
      <c r="B28" s="510"/>
      <c r="C28" s="510"/>
      <c r="D28" s="510"/>
      <c r="E28" s="510"/>
      <c r="F28" s="510"/>
      <c r="G28" s="183"/>
      <c r="H28" s="183"/>
    </row>
    <row r="29" spans="1:8" s="187" customFormat="1" ht="10.15" customHeight="1" x14ac:dyDescent="0.35">
      <c r="A29" s="185" t="s">
        <v>153</v>
      </c>
      <c r="B29" s="185"/>
      <c r="C29" s="185"/>
      <c r="D29" s="185"/>
      <c r="E29" s="185"/>
      <c r="F29" s="185"/>
      <c r="G29" s="186"/>
      <c r="H29" s="186"/>
    </row>
    <row r="30" spans="1:8" s="187" customFormat="1" ht="10.15" customHeight="1" x14ac:dyDescent="0.35">
      <c r="A30" s="334" t="s">
        <v>208</v>
      </c>
      <c r="B30" s="334"/>
      <c r="C30" s="334"/>
      <c r="D30" s="185"/>
      <c r="E30" s="185"/>
      <c r="F30" s="185"/>
      <c r="G30" s="186"/>
      <c r="H30" s="186"/>
    </row>
    <row r="31" spans="1:8" s="187" customFormat="1" ht="10.15" customHeight="1" x14ac:dyDescent="0.35">
      <c r="A31" s="185"/>
      <c r="B31" s="185"/>
      <c r="C31" s="185"/>
      <c r="D31" s="185"/>
      <c r="E31" s="185"/>
      <c r="F31" s="185"/>
      <c r="G31" s="186"/>
      <c r="H31" s="186"/>
    </row>
    <row r="32" spans="1:8" s="187" customFormat="1" ht="10.15" customHeight="1" x14ac:dyDescent="0.35">
      <c r="A32" s="185"/>
      <c r="B32" s="185"/>
      <c r="C32" s="185"/>
      <c r="D32" s="185"/>
      <c r="E32" s="185"/>
      <c r="F32" s="185"/>
      <c r="G32" s="186"/>
      <c r="H32" s="186"/>
    </row>
    <row r="33" spans="1:8" s="187" customFormat="1" ht="10.15" customHeight="1" x14ac:dyDescent="0.35">
      <c r="A33" s="185"/>
      <c r="B33" s="185"/>
      <c r="C33" s="185"/>
      <c r="D33" s="185"/>
      <c r="E33" s="185"/>
      <c r="F33" s="185"/>
      <c r="G33" s="186"/>
      <c r="H33" s="186"/>
    </row>
    <row r="34" spans="1:8" s="187" customFormat="1" ht="10.15" customHeight="1" x14ac:dyDescent="0.35">
      <c r="A34" s="185"/>
      <c r="B34" s="185"/>
      <c r="C34" s="185"/>
      <c r="D34" s="185"/>
      <c r="E34" s="185"/>
      <c r="F34" s="185"/>
      <c r="G34" s="186"/>
      <c r="H34" s="186"/>
    </row>
    <row r="35" spans="1:8" s="187" customFormat="1" ht="10.15" customHeight="1" x14ac:dyDescent="0.35">
      <c r="A35" s="185"/>
      <c r="B35" s="185"/>
      <c r="C35" s="185"/>
      <c r="D35" s="185"/>
      <c r="E35" s="185"/>
      <c r="F35" s="185"/>
      <c r="G35" s="186"/>
      <c r="H35" s="186"/>
    </row>
    <row r="36" spans="1:8" s="187" customFormat="1" x14ac:dyDescent="0.35">
      <c r="A36" s="185"/>
      <c r="B36" s="185"/>
      <c r="C36" s="185"/>
      <c r="D36" s="185"/>
      <c r="E36" s="185"/>
      <c r="F36" s="185"/>
      <c r="G36" s="186"/>
      <c r="H36" s="186"/>
    </row>
    <row r="37" spans="1:8" s="187" customFormat="1" x14ac:dyDescent="0.35">
      <c r="A37" s="185"/>
      <c r="B37" s="185"/>
      <c r="C37" s="185"/>
      <c r="D37" s="185"/>
      <c r="E37" s="185"/>
      <c r="F37" s="185"/>
      <c r="G37" s="186"/>
      <c r="H37" s="186"/>
    </row>
    <row r="38" spans="1:8" s="187" customFormat="1" x14ac:dyDescent="0.35">
      <c r="A38" s="185"/>
      <c r="B38" s="185"/>
      <c r="C38" s="185"/>
      <c r="D38" s="185"/>
      <c r="E38" s="185"/>
      <c r="F38" s="185"/>
      <c r="G38" s="186"/>
      <c r="H38" s="186"/>
    </row>
    <row r="39" spans="1:8" s="187" customFormat="1" x14ac:dyDescent="0.35">
      <c r="A39" s="185"/>
      <c r="B39" s="185"/>
      <c r="C39" s="185"/>
      <c r="D39" s="185"/>
      <c r="E39" s="185"/>
      <c r="F39" s="185"/>
      <c r="G39" s="186"/>
      <c r="H39" s="186"/>
    </row>
    <row r="40" spans="1:8" s="187" customFormat="1" x14ac:dyDescent="0.35">
      <c r="A40" s="185"/>
      <c r="B40" s="185"/>
      <c r="C40" s="185"/>
      <c r="D40" s="185"/>
      <c r="E40" s="185"/>
      <c r="F40" s="185"/>
      <c r="G40" s="186"/>
      <c r="H40" s="186"/>
    </row>
    <row r="41" spans="1:8" s="187" customFormat="1" x14ac:dyDescent="0.35">
      <c r="A41" s="185"/>
      <c r="B41" s="185"/>
      <c r="C41" s="185"/>
      <c r="D41" s="185"/>
      <c r="E41" s="185"/>
      <c r="F41" s="185"/>
      <c r="G41" s="186"/>
      <c r="H41" s="186"/>
    </row>
  </sheetData>
  <mergeCells count="2">
    <mergeCell ref="A5:F5"/>
    <mergeCell ref="A28:F28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12.54296875" style="342" customWidth="1"/>
    <col min="2" max="2" width="8.453125" style="342" customWidth="1"/>
    <col min="3" max="5" width="14.54296875" style="342" customWidth="1"/>
    <col min="6" max="16384" width="9.26953125" style="342"/>
  </cols>
  <sheetData>
    <row r="1" spans="1:6" s="339" customFormat="1" ht="12.75" customHeight="1" x14ac:dyDescent="0.35"/>
    <row r="2" spans="1:6" s="339" customFormat="1" ht="12.75" customHeight="1" x14ac:dyDescent="0.35"/>
    <row r="3" spans="1:6" s="179" customFormat="1" ht="12.75" customHeight="1" x14ac:dyDescent="0.35">
      <c r="A3" s="340"/>
    </row>
    <row r="4" spans="1:6" ht="13.9" customHeight="1" x14ac:dyDescent="0.25">
      <c r="A4" s="165" t="s">
        <v>167</v>
      </c>
      <c r="B4" s="341"/>
      <c r="C4" s="157"/>
      <c r="D4" s="157"/>
      <c r="E4" s="157"/>
    </row>
    <row r="5" spans="1:6" ht="25.15" customHeight="1" x14ac:dyDescent="0.25">
      <c r="A5" s="515" t="s">
        <v>179</v>
      </c>
      <c r="B5" s="515"/>
      <c r="C5" s="515"/>
      <c r="D5" s="515"/>
      <c r="E5" s="515"/>
    </row>
    <row r="6" spans="1:6" ht="13.9" customHeight="1" x14ac:dyDescent="0.25">
      <c r="A6" s="157" t="s">
        <v>210</v>
      </c>
      <c r="B6" s="157"/>
      <c r="C6" s="157"/>
      <c r="D6" s="157"/>
      <c r="E6" s="157"/>
    </row>
    <row r="7" spans="1:6" ht="6" customHeight="1" x14ac:dyDescent="0.25">
      <c r="A7" s="343"/>
      <c r="B7" s="343"/>
      <c r="C7" s="344"/>
      <c r="D7" s="345"/>
      <c r="E7" s="345"/>
    </row>
    <row r="8" spans="1:6" ht="30" customHeight="1" x14ac:dyDescent="0.25">
      <c r="A8" s="346" t="s">
        <v>144</v>
      </c>
      <c r="B8" s="346" t="s">
        <v>145</v>
      </c>
      <c r="C8" s="347" t="s">
        <v>168</v>
      </c>
      <c r="D8" s="347" t="s">
        <v>169</v>
      </c>
      <c r="E8" s="347" t="s">
        <v>170</v>
      </c>
    </row>
    <row r="9" spans="1:6" ht="3" customHeight="1" x14ac:dyDescent="0.25">
      <c r="A9" s="348"/>
      <c r="B9" s="348"/>
      <c r="C9" s="348"/>
      <c r="D9" s="345"/>
      <c r="E9" s="345"/>
    </row>
    <row r="10" spans="1:6" ht="10.15" customHeight="1" x14ac:dyDescent="0.25">
      <c r="A10" s="516">
        <v>2019</v>
      </c>
      <c r="B10" s="349" t="s">
        <v>146</v>
      </c>
      <c r="C10" s="351">
        <v>104.2</v>
      </c>
      <c r="D10" s="351">
        <v>105.8</v>
      </c>
      <c r="E10" s="351">
        <v>6.7</v>
      </c>
      <c r="F10" s="355"/>
    </row>
    <row r="11" spans="1:6" ht="10.15" customHeight="1" x14ac:dyDescent="0.25">
      <c r="A11" s="516"/>
      <c r="B11" s="349" t="s">
        <v>147</v>
      </c>
      <c r="C11" s="351">
        <v>104.3</v>
      </c>
      <c r="D11" s="351">
        <v>104.4</v>
      </c>
      <c r="E11" s="351">
        <v>6.5</v>
      </c>
    </row>
    <row r="12" spans="1:6" ht="10.15" customHeight="1" x14ac:dyDescent="0.25">
      <c r="A12" s="516"/>
      <c r="B12" s="350" t="s">
        <v>148</v>
      </c>
      <c r="C12" s="351">
        <v>104</v>
      </c>
      <c r="D12" s="351">
        <v>104.4</v>
      </c>
      <c r="E12" s="351">
        <v>7.5</v>
      </c>
    </row>
    <row r="13" spans="1:6" ht="10.15" customHeight="1" x14ac:dyDescent="0.25">
      <c r="A13" s="516"/>
      <c r="B13" s="350" t="s">
        <v>56</v>
      </c>
      <c r="C13" s="351">
        <v>104.4</v>
      </c>
      <c r="D13" s="351">
        <v>104.8</v>
      </c>
      <c r="E13" s="351">
        <v>9.6</v>
      </c>
    </row>
    <row r="14" spans="1:6" ht="10.15" customHeight="1" x14ac:dyDescent="0.25">
      <c r="A14" s="516">
        <v>2020</v>
      </c>
      <c r="B14" s="349" t="s">
        <v>146</v>
      </c>
      <c r="C14" s="351">
        <v>95.6</v>
      </c>
      <c r="D14" s="351">
        <v>96</v>
      </c>
      <c r="E14" s="351">
        <v>77.5</v>
      </c>
      <c r="F14" s="355"/>
    </row>
    <row r="15" spans="1:6" ht="10.15" customHeight="1" x14ac:dyDescent="0.25">
      <c r="A15" s="516"/>
      <c r="B15" s="349" t="s">
        <v>147</v>
      </c>
      <c r="C15" s="351">
        <v>74</v>
      </c>
      <c r="D15" s="351">
        <v>76.8</v>
      </c>
      <c r="E15" s="351">
        <v>342.7</v>
      </c>
    </row>
    <row r="16" spans="1:6" ht="10.15" customHeight="1" x14ac:dyDescent="0.25">
      <c r="A16" s="516"/>
      <c r="B16" s="350" t="s">
        <v>148</v>
      </c>
      <c r="C16" s="351">
        <v>96.3</v>
      </c>
      <c r="D16" s="351">
        <v>98.9</v>
      </c>
      <c r="E16" s="351">
        <v>83.1</v>
      </c>
    </row>
    <row r="17" spans="1:8" ht="10.15" customHeight="1" x14ac:dyDescent="0.25">
      <c r="A17" s="516"/>
      <c r="B17" s="350" t="s">
        <v>56</v>
      </c>
      <c r="C17" s="351">
        <v>95.8</v>
      </c>
      <c r="D17" s="351">
        <v>96.9</v>
      </c>
      <c r="E17" s="351">
        <v>90.1</v>
      </c>
    </row>
    <row r="18" spans="1:8" ht="10.15" customHeight="1" x14ac:dyDescent="0.25">
      <c r="A18" s="516">
        <v>2021</v>
      </c>
      <c r="B18" s="349" t="s">
        <v>146</v>
      </c>
      <c r="C18" s="351">
        <v>95.2</v>
      </c>
      <c r="D18" s="351">
        <v>96.9</v>
      </c>
      <c r="E18" s="351">
        <v>100.8</v>
      </c>
      <c r="F18" s="355"/>
    </row>
    <row r="19" spans="1:8" ht="10.15" customHeight="1" x14ac:dyDescent="0.25">
      <c r="A19" s="516"/>
      <c r="B19" s="349" t="s">
        <v>147</v>
      </c>
      <c r="C19" s="351">
        <v>97.4</v>
      </c>
      <c r="D19" s="351">
        <v>98.2</v>
      </c>
      <c r="E19" s="351">
        <v>76.3</v>
      </c>
    </row>
    <row r="20" spans="1:8" ht="10.15" customHeight="1" x14ac:dyDescent="0.25">
      <c r="A20" s="516"/>
      <c r="B20" s="350" t="s">
        <v>148</v>
      </c>
      <c r="C20" s="351">
        <v>102.1</v>
      </c>
      <c r="D20" s="351">
        <v>101.2</v>
      </c>
      <c r="E20" s="351">
        <v>38.9</v>
      </c>
    </row>
    <row r="21" spans="1:8" ht="10.15" customHeight="1" x14ac:dyDescent="0.25">
      <c r="A21" s="516"/>
      <c r="B21" s="350" t="s">
        <v>56</v>
      </c>
      <c r="C21" s="351">
        <v>104.5</v>
      </c>
      <c r="D21" s="351">
        <v>102</v>
      </c>
      <c r="E21" s="351">
        <v>27.7</v>
      </c>
    </row>
    <row r="22" spans="1:8" ht="10.15" customHeight="1" x14ac:dyDescent="0.25">
      <c r="A22" s="516">
        <v>2022</v>
      </c>
      <c r="B22" s="349" t="s">
        <v>146</v>
      </c>
      <c r="C22" s="351">
        <v>105.4</v>
      </c>
      <c r="D22" s="351">
        <v>101.5</v>
      </c>
      <c r="E22" s="351">
        <v>12.7</v>
      </c>
      <c r="F22" s="355"/>
    </row>
    <row r="23" spans="1:8" ht="10.15" customHeight="1" x14ac:dyDescent="0.25">
      <c r="A23" s="516"/>
      <c r="B23" s="349" t="s">
        <v>147</v>
      </c>
      <c r="C23" s="351">
        <v>108.3</v>
      </c>
      <c r="D23" s="351">
        <v>103.7</v>
      </c>
      <c r="E23" s="351">
        <v>7.7</v>
      </c>
    </row>
    <row r="24" spans="1:8" ht="10.15" customHeight="1" x14ac:dyDescent="0.25">
      <c r="A24" s="516"/>
      <c r="B24" s="350" t="s">
        <v>148</v>
      </c>
      <c r="C24" s="351">
        <v>109</v>
      </c>
      <c r="D24" s="351">
        <v>103.4</v>
      </c>
      <c r="E24" s="351">
        <v>6.2</v>
      </c>
    </row>
    <row r="25" spans="1:8" ht="10.15" customHeight="1" x14ac:dyDescent="0.25">
      <c r="A25" s="516"/>
      <c r="B25" s="350" t="s">
        <v>56</v>
      </c>
      <c r="C25" s="351">
        <v>109.6</v>
      </c>
      <c r="D25" s="351">
        <v>103.4</v>
      </c>
      <c r="E25" s="351">
        <v>7.9</v>
      </c>
    </row>
    <row r="26" spans="1:8" ht="10.15" customHeight="1" x14ac:dyDescent="0.25">
      <c r="A26" s="516">
        <v>2023</v>
      </c>
      <c r="B26" s="349" t="s">
        <v>146</v>
      </c>
      <c r="C26" s="351">
        <v>112.1</v>
      </c>
      <c r="D26" s="351">
        <v>104.9</v>
      </c>
      <c r="E26" s="351">
        <v>6.5</v>
      </c>
      <c r="F26" s="355"/>
    </row>
    <row r="27" spans="1:8" ht="10.15" customHeight="1" x14ac:dyDescent="0.25">
      <c r="A27" s="516"/>
      <c r="B27" s="349" t="s">
        <v>147</v>
      </c>
      <c r="C27" s="351">
        <v>112.7</v>
      </c>
      <c r="D27" s="351">
        <v>103.5</v>
      </c>
      <c r="E27" s="351">
        <v>6.4</v>
      </c>
    </row>
    <row r="28" spans="1:8" ht="10.15" customHeight="1" x14ac:dyDescent="0.25">
      <c r="A28" s="516"/>
      <c r="B28" s="350" t="s">
        <v>148</v>
      </c>
      <c r="C28" s="351">
        <v>114.5</v>
      </c>
      <c r="D28" s="351">
        <v>104</v>
      </c>
      <c r="E28" s="351">
        <v>5.8</v>
      </c>
      <c r="G28" s="187"/>
      <c r="H28" s="187"/>
    </row>
    <row r="29" spans="1:8" ht="10.15" customHeight="1" x14ac:dyDescent="0.25">
      <c r="A29" s="516"/>
      <c r="B29" s="350" t="s">
        <v>56</v>
      </c>
      <c r="C29" s="351">
        <v>115.5</v>
      </c>
      <c r="D29" s="351">
        <v>104.7</v>
      </c>
      <c r="E29" s="351">
        <v>7.7</v>
      </c>
      <c r="G29" s="187"/>
      <c r="H29" s="187"/>
    </row>
    <row r="30" spans="1:8" ht="3" customHeight="1" x14ac:dyDescent="0.25">
      <c r="A30" s="352"/>
      <c r="B30" s="352"/>
      <c r="C30" s="352"/>
      <c r="D30" s="352"/>
      <c r="E30" s="352"/>
      <c r="G30" s="187"/>
      <c r="H30" s="187"/>
    </row>
    <row r="31" spans="1:8" ht="3" customHeight="1" x14ac:dyDescent="0.25">
      <c r="A31" s="345"/>
      <c r="B31" s="345"/>
      <c r="C31" s="345"/>
      <c r="D31" s="345"/>
      <c r="E31" s="345"/>
    </row>
    <row r="32" spans="1:8" s="187" customFormat="1" ht="20.149999999999999" customHeight="1" x14ac:dyDescent="0.25">
      <c r="A32" s="513" t="s">
        <v>152</v>
      </c>
      <c r="B32" s="513"/>
      <c r="C32" s="513"/>
      <c r="D32" s="513"/>
      <c r="E32" s="513"/>
      <c r="G32" s="342"/>
      <c r="H32" s="342"/>
    </row>
    <row r="33" spans="1:8" s="187" customFormat="1" ht="10.15" customHeight="1" x14ac:dyDescent="0.25">
      <c r="A33" s="334" t="s">
        <v>153</v>
      </c>
      <c r="B33" s="334"/>
      <c r="C33" s="334"/>
      <c r="D33" s="334"/>
      <c r="E33" s="334"/>
      <c r="G33" s="342"/>
      <c r="H33" s="342"/>
    </row>
    <row r="34" spans="1:8" s="187" customFormat="1" ht="10.15" customHeight="1" x14ac:dyDescent="0.25">
      <c r="A34" s="334" t="s">
        <v>175</v>
      </c>
      <c r="B34" s="334"/>
      <c r="C34" s="334"/>
      <c r="D34" s="334"/>
      <c r="E34" s="334"/>
      <c r="G34" s="342"/>
      <c r="H34" s="342"/>
    </row>
  </sheetData>
  <mergeCells count="7">
    <mergeCell ref="A32:E32"/>
    <mergeCell ref="A5:E5"/>
    <mergeCell ref="A10:A13"/>
    <mergeCell ref="A14:A17"/>
    <mergeCell ref="A18:A21"/>
    <mergeCell ref="A22:A25"/>
    <mergeCell ref="A26:A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A4" sqref="A4"/>
    </sheetView>
  </sheetViews>
  <sheetFormatPr defaultColWidth="9.1796875" defaultRowHeight="10.5" customHeight="1" x14ac:dyDescent="0.25"/>
  <cols>
    <col min="1" max="1" width="13.453125" style="190" customWidth="1"/>
    <col min="2" max="2" width="10" style="190" customWidth="1"/>
    <col min="3" max="3" width="12.453125" style="190" customWidth="1"/>
    <col min="4" max="4" width="15.453125" style="190" customWidth="1"/>
    <col min="5" max="5" width="13.453125" style="190" customWidth="1"/>
    <col min="6" max="6" width="9.1796875" style="190"/>
    <col min="7" max="7" width="9.81640625" style="190" customWidth="1"/>
    <col min="8" max="16384" width="9.1796875" style="190"/>
  </cols>
  <sheetData>
    <row r="1" spans="1:11" s="335" customFormat="1" ht="12.75" customHeight="1" x14ac:dyDescent="0.35"/>
    <row r="2" spans="1:11" s="335" customFormat="1" ht="12.75" customHeight="1" x14ac:dyDescent="0.35"/>
    <row r="3" spans="1:11" s="337" customFormat="1" ht="25.15" customHeight="1" x14ac:dyDescent="0.35">
      <c r="A3" s="336"/>
    </row>
    <row r="4" spans="1:11" s="155" customFormat="1" ht="12" customHeight="1" x14ac:dyDescent="0.35">
      <c r="A4" s="353" t="s">
        <v>159</v>
      </c>
    </row>
    <row r="5" spans="1:11" s="189" customFormat="1" ht="25" customHeight="1" x14ac:dyDescent="0.25">
      <c r="A5" s="509" t="s">
        <v>202</v>
      </c>
      <c r="B5" s="509"/>
      <c r="C5" s="509"/>
      <c r="D5" s="509"/>
      <c r="E5" s="509"/>
      <c r="F5" s="509"/>
      <c r="G5" s="156"/>
      <c r="H5" s="156"/>
      <c r="I5" s="156"/>
      <c r="J5" s="156"/>
      <c r="K5" s="188"/>
    </row>
    <row r="6" spans="1:11" s="155" customFormat="1" ht="12" customHeight="1" x14ac:dyDescent="0.35">
      <c r="A6" s="157" t="s">
        <v>203</v>
      </c>
      <c r="B6" s="157"/>
      <c r="C6" s="154"/>
      <c r="D6" s="154"/>
    </row>
    <row r="7" spans="1:11" ht="6" customHeight="1" x14ac:dyDescent="0.25"/>
    <row r="8" spans="1:11" ht="10" customHeight="1" x14ac:dyDescent="0.25"/>
    <row r="9" spans="1:11" ht="10" customHeight="1" x14ac:dyDescent="0.25"/>
    <row r="10" spans="1:11" ht="10" customHeight="1" x14ac:dyDescent="0.25"/>
    <row r="11" spans="1:11" ht="10" customHeight="1" x14ac:dyDescent="0.25"/>
    <row r="12" spans="1:11" ht="10" customHeight="1" x14ac:dyDescent="0.25"/>
    <row r="13" spans="1:11" ht="10" customHeight="1" x14ac:dyDescent="0.25"/>
    <row r="14" spans="1:11" ht="10" customHeight="1" x14ac:dyDescent="0.25"/>
    <row r="15" spans="1:11" ht="10" customHeight="1" x14ac:dyDescent="0.25"/>
    <row r="16" spans="1:11" ht="10" customHeight="1" x14ac:dyDescent="0.25"/>
    <row r="17" spans="1:8" ht="10" customHeight="1" x14ac:dyDescent="0.25"/>
    <row r="18" spans="1:8" ht="10" customHeight="1" x14ac:dyDescent="0.25"/>
    <row r="19" spans="1:8" ht="10" customHeight="1" x14ac:dyDescent="0.25"/>
    <row r="20" spans="1:8" ht="10" customHeight="1" x14ac:dyDescent="0.25"/>
    <row r="21" spans="1:8" ht="10" customHeight="1" x14ac:dyDescent="0.25"/>
    <row r="22" spans="1:8" ht="10" customHeight="1" x14ac:dyDescent="0.25"/>
    <row r="23" spans="1:8" ht="10" customHeight="1" x14ac:dyDescent="0.25"/>
    <row r="24" spans="1:8" ht="10" customHeight="1" x14ac:dyDescent="0.25"/>
    <row r="25" spans="1:8" ht="10" customHeight="1" x14ac:dyDescent="0.25"/>
    <row r="26" spans="1:8" ht="10" customHeight="1" x14ac:dyDescent="0.25"/>
    <row r="27" spans="1:8" ht="10" customHeight="1" x14ac:dyDescent="0.25"/>
    <row r="28" spans="1:8" ht="10" customHeight="1" x14ac:dyDescent="0.25"/>
    <row r="29" spans="1:8" ht="6" customHeight="1" x14ac:dyDescent="0.25"/>
    <row r="31" spans="1:8" s="182" customFormat="1" ht="10" customHeight="1" x14ac:dyDescent="0.35">
      <c r="A31" s="510" t="s">
        <v>204</v>
      </c>
      <c r="B31" s="510"/>
      <c r="C31" s="510"/>
      <c r="D31" s="510"/>
      <c r="E31" s="510"/>
      <c r="F31" s="510"/>
      <c r="G31" s="510"/>
      <c r="H31" s="451"/>
    </row>
    <row r="32" spans="1:8" ht="10" customHeight="1" x14ac:dyDescent="0.25">
      <c r="A32" s="403" t="s">
        <v>205</v>
      </c>
      <c r="B32" s="403"/>
      <c r="C32" s="195"/>
    </row>
  </sheetData>
  <mergeCells count="2">
    <mergeCell ref="A5:F5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A4" sqref="A4"/>
    </sheetView>
  </sheetViews>
  <sheetFormatPr defaultColWidth="9.1796875" defaultRowHeight="11.5" x14ac:dyDescent="0.25"/>
  <cols>
    <col min="1" max="1" width="30" style="192" customWidth="1"/>
    <col min="2" max="2" width="0.81640625" style="192" customWidth="1"/>
    <col min="3" max="3" width="10.1796875" style="192" customWidth="1"/>
    <col min="4" max="16384" width="9.1796875" style="192"/>
  </cols>
  <sheetData>
    <row r="1" spans="1:10" s="335" customFormat="1" ht="12.75" customHeight="1" x14ac:dyDescent="0.35"/>
    <row r="2" spans="1:10" s="335" customFormat="1" ht="12.75" customHeight="1" x14ac:dyDescent="0.35"/>
    <row r="3" spans="1:10" s="337" customFormat="1" ht="25.15" customHeight="1" x14ac:dyDescent="0.35">
      <c r="A3" s="336"/>
    </row>
    <row r="4" spans="1:10" s="155" customFormat="1" ht="12" customHeight="1" x14ac:dyDescent="0.35">
      <c r="A4" s="191" t="s">
        <v>160</v>
      </c>
      <c r="B4" s="154"/>
      <c r="C4" s="154"/>
      <c r="D4" s="154"/>
      <c r="E4" s="154"/>
      <c r="F4" s="154"/>
      <c r="G4" s="154"/>
    </row>
    <row r="5" spans="1:10" s="189" customFormat="1" ht="25" customHeight="1" x14ac:dyDescent="0.25">
      <c r="A5" s="515" t="s">
        <v>202</v>
      </c>
      <c r="B5" s="515"/>
      <c r="C5" s="515"/>
      <c r="D5" s="515"/>
      <c r="E5" s="515"/>
      <c r="F5" s="515"/>
      <c r="G5" s="515"/>
      <c r="H5" s="156"/>
      <c r="I5" s="156"/>
      <c r="J5" s="188"/>
    </row>
    <row r="6" spans="1:10" s="155" customFormat="1" ht="12" customHeight="1" x14ac:dyDescent="0.35">
      <c r="A6" s="456" t="s">
        <v>206</v>
      </c>
      <c r="B6" s="154"/>
      <c r="C6" s="154"/>
      <c r="D6" s="154"/>
      <c r="E6" s="154"/>
      <c r="F6" s="154"/>
      <c r="G6" s="154"/>
    </row>
    <row r="7" spans="1:10" ht="6" customHeight="1" x14ac:dyDescent="0.35">
      <c r="A7" s="136"/>
      <c r="B7" s="136"/>
      <c r="C7" s="136"/>
      <c r="D7" s="136"/>
      <c r="E7" s="253"/>
      <c r="F7" s="253"/>
      <c r="G7" s="253"/>
    </row>
    <row r="8" spans="1:10" s="158" customFormat="1" ht="25" customHeight="1" x14ac:dyDescent="0.35">
      <c r="A8" s="193" t="s">
        <v>155</v>
      </c>
      <c r="B8" s="194"/>
      <c r="C8" s="194">
        <v>2019</v>
      </c>
      <c r="D8" s="194">
        <v>2020</v>
      </c>
      <c r="E8" s="194">
        <v>2021</v>
      </c>
      <c r="F8" s="194">
        <v>2022</v>
      </c>
      <c r="G8" s="194">
        <v>2023</v>
      </c>
    </row>
    <row r="9" spans="1:10" ht="12" customHeight="1" x14ac:dyDescent="0.25">
      <c r="A9" s="403" t="s">
        <v>156</v>
      </c>
      <c r="B9" s="403"/>
      <c r="C9" s="404">
        <v>1.2</v>
      </c>
      <c r="D9" s="404">
        <v>2.1</v>
      </c>
      <c r="E9" s="404">
        <v>-0.3</v>
      </c>
      <c r="F9" s="404">
        <v>0.6</v>
      </c>
      <c r="G9" s="404">
        <v>3</v>
      </c>
      <c r="H9" s="457"/>
    </row>
    <row r="10" spans="1:10" ht="12" customHeight="1" x14ac:dyDescent="0.25">
      <c r="A10" s="403" t="s">
        <v>207</v>
      </c>
      <c r="B10" s="403"/>
      <c r="C10" s="404">
        <v>3.4</v>
      </c>
      <c r="D10" s="404">
        <v>0.6</v>
      </c>
      <c r="E10" s="404">
        <v>-1.3</v>
      </c>
      <c r="F10" s="404">
        <v>0.3</v>
      </c>
      <c r="G10" s="404">
        <v>3.8</v>
      </c>
      <c r="H10" s="457"/>
    </row>
    <row r="11" spans="1:10" ht="3" customHeight="1" x14ac:dyDescent="0.25">
      <c r="A11" s="196"/>
      <c r="B11" s="196"/>
      <c r="C11" s="196"/>
      <c r="D11" s="196"/>
      <c r="E11" s="196"/>
      <c r="F11" s="196"/>
      <c r="G11" s="196"/>
      <c r="H11" s="457"/>
    </row>
    <row r="12" spans="1:10" ht="3" customHeight="1" x14ac:dyDescent="0.35">
      <c r="A12" s="338"/>
      <c r="B12" s="136"/>
      <c r="C12" s="136"/>
      <c r="D12" s="136"/>
      <c r="E12" s="136"/>
      <c r="F12" s="136"/>
      <c r="G12" s="136"/>
      <c r="H12" s="457"/>
    </row>
    <row r="13" spans="1:10" ht="10" customHeight="1" x14ac:dyDescent="0.35">
      <c r="A13" s="136"/>
      <c r="B13" s="136"/>
      <c r="C13" s="136"/>
      <c r="D13" s="136"/>
      <c r="E13" s="136"/>
      <c r="F13" s="136"/>
      <c r="G13" s="136"/>
      <c r="H13" s="457"/>
    </row>
    <row r="14" spans="1:10" s="158" customFormat="1" ht="12" customHeight="1" x14ac:dyDescent="0.35">
      <c r="A14" s="193" t="s">
        <v>157</v>
      </c>
      <c r="B14" s="194"/>
      <c r="C14" s="194">
        <v>2019</v>
      </c>
      <c r="D14" s="194">
        <v>2020</v>
      </c>
      <c r="E14" s="194">
        <v>2021</v>
      </c>
      <c r="F14" s="194">
        <v>2022</v>
      </c>
      <c r="G14" s="194">
        <v>2023</v>
      </c>
      <c r="H14" s="456"/>
    </row>
    <row r="15" spans="1:10" ht="12" customHeight="1" x14ac:dyDescent="0.25">
      <c r="A15" s="403" t="s">
        <v>156</v>
      </c>
      <c r="B15" s="403"/>
      <c r="C15" s="404">
        <v>1.4</v>
      </c>
      <c r="D15" s="404">
        <v>0.8</v>
      </c>
      <c r="E15" s="404">
        <v>0.5</v>
      </c>
      <c r="F15" s="404">
        <v>0.9</v>
      </c>
      <c r="G15" s="404">
        <v>3.3</v>
      </c>
      <c r="H15" s="457"/>
    </row>
    <row r="16" spans="1:10" ht="12" customHeight="1" x14ac:dyDescent="0.25">
      <c r="A16" s="403" t="s">
        <v>207</v>
      </c>
      <c r="B16" s="403"/>
      <c r="C16" s="404">
        <v>3.3</v>
      </c>
      <c r="D16" s="404">
        <v>-0.7</v>
      </c>
      <c r="E16" s="404">
        <v>-0.4</v>
      </c>
      <c r="F16" s="404">
        <v>1.5</v>
      </c>
      <c r="G16" s="404">
        <v>3.5</v>
      </c>
      <c r="H16" s="457"/>
    </row>
    <row r="17" spans="1:8" ht="3" customHeight="1" x14ac:dyDescent="0.25">
      <c r="A17" s="196"/>
      <c r="B17" s="196"/>
      <c r="C17" s="196"/>
      <c r="D17" s="196"/>
      <c r="E17" s="196"/>
      <c r="F17" s="196"/>
      <c r="G17" s="196"/>
      <c r="H17" s="457"/>
    </row>
    <row r="18" spans="1:8" ht="3" customHeight="1" x14ac:dyDescent="0.35">
      <c r="A18" s="338"/>
      <c r="B18" s="136"/>
      <c r="C18" s="136"/>
      <c r="D18" s="136"/>
      <c r="E18" s="136"/>
      <c r="F18" s="136"/>
      <c r="G18" s="136"/>
      <c r="H18" s="457"/>
    </row>
    <row r="19" spans="1:8" ht="10" customHeight="1" x14ac:dyDescent="0.35">
      <c r="A19" s="136"/>
      <c r="B19" s="136"/>
      <c r="C19" s="136"/>
      <c r="D19" s="136"/>
      <c r="E19" s="136"/>
      <c r="F19" s="136"/>
      <c r="G19" s="136"/>
      <c r="H19" s="457"/>
    </row>
    <row r="20" spans="1:8" s="158" customFormat="1" ht="12" customHeight="1" x14ac:dyDescent="0.35">
      <c r="A20" s="193" t="s">
        <v>158</v>
      </c>
      <c r="B20" s="194"/>
      <c r="C20" s="194">
        <v>2019</v>
      </c>
      <c r="D20" s="194">
        <v>2020</v>
      </c>
      <c r="E20" s="194">
        <v>2021</v>
      </c>
      <c r="F20" s="194">
        <v>2022</v>
      </c>
      <c r="G20" s="194">
        <v>2023</v>
      </c>
      <c r="H20" s="456"/>
    </row>
    <row r="21" spans="1:8" ht="12" customHeight="1" x14ac:dyDescent="0.25">
      <c r="A21" s="403" t="s">
        <v>156</v>
      </c>
      <c r="B21" s="403"/>
      <c r="C21" s="404">
        <v>1.2</v>
      </c>
      <c r="D21" s="404">
        <v>3</v>
      </c>
      <c r="E21" s="404">
        <v>-0.9</v>
      </c>
      <c r="F21" s="404">
        <v>0.2</v>
      </c>
      <c r="G21" s="404">
        <v>2.7</v>
      </c>
      <c r="H21" s="457"/>
    </row>
    <row r="22" spans="1:8" ht="12" customHeight="1" x14ac:dyDescent="0.25">
      <c r="A22" s="403" t="s">
        <v>207</v>
      </c>
      <c r="B22" s="403"/>
      <c r="C22" s="404">
        <v>3.4</v>
      </c>
      <c r="D22" s="404">
        <v>1.5</v>
      </c>
      <c r="E22" s="404">
        <v>-2.1</v>
      </c>
      <c r="F22" s="404">
        <v>-0.5</v>
      </c>
      <c r="G22" s="404">
        <v>4</v>
      </c>
      <c r="H22" s="457"/>
    </row>
    <row r="23" spans="1:8" ht="3" customHeight="1" x14ac:dyDescent="0.25">
      <c r="A23" s="196"/>
      <c r="B23" s="196"/>
      <c r="C23" s="196"/>
      <c r="D23" s="196"/>
      <c r="E23" s="196"/>
      <c r="F23" s="196"/>
      <c r="G23" s="196"/>
      <c r="H23" s="457"/>
    </row>
    <row r="24" spans="1:8" ht="3" customHeight="1" x14ac:dyDescent="0.25">
      <c r="A24" s="338"/>
      <c r="B24" s="253"/>
      <c r="C24" s="253"/>
      <c r="D24" s="253"/>
      <c r="E24" s="253"/>
      <c r="F24" s="253"/>
      <c r="G24" s="253"/>
      <c r="H24" s="457"/>
    </row>
    <row r="25" spans="1:8" s="182" customFormat="1" ht="10" customHeight="1" x14ac:dyDescent="0.35">
      <c r="A25" s="510" t="s">
        <v>204</v>
      </c>
      <c r="B25" s="510"/>
      <c r="C25" s="510"/>
      <c r="D25" s="510"/>
      <c r="E25" s="510"/>
      <c r="F25" s="451"/>
      <c r="G25" s="451"/>
    </row>
    <row r="26" spans="1:8" ht="10" customHeight="1" x14ac:dyDescent="0.25">
      <c r="A26" s="403" t="s">
        <v>205</v>
      </c>
      <c r="B26" s="253"/>
      <c r="C26" s="253"/>
      <c r="D26" s="253"/>
      <c r="E26" s="253"/>
      <c r="F26" s="253"/>
      <c r="G26" s="253"/>
    </row>
  </sheetData>
  <mergeCells count="2">
    <mergeCell ref="A5:G5"/>
    <mergeCell ref="A25:E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30.54296875" style="278" customWidth="1"/>
    <col min="2" max="2" width="15.54296875" style="278" customWidth="1"/>
    <col min="3" max="4" width="9.26953125" style="278"/>
    <col min="5" max="5" width="10.7265625" style="278" bestFit="1" customWidth="1"/>
    <col min="6" max="9" width="9.26953125" style="278"/>
    <col min="10" max="16384" width="9.26953125" style="262"/>
  </cols>
  <sheetData>
    <row r="1" spans="1:9" s="254" customFormat="1" ht="12.75" customHeight="1" x14ac:dyDescent="0.35"/>
    <row r="2" spans="1:9" s="254" customFormat="1" ht="12.75" customHeight="1" x14ac:dyDescent="0.35"/>
    <row r="3" spans="1:9" s="256" customFormat="1" ht="12.75" customHeight="1" x14ac:dyDescent="0.35">
      <c r="A3" s="277"/>
      <c r="B3" s="298"/>
      <c r="C3" s="298"/>
    </row>
    <row r="4" spans="1:9" s="257" customFormat="1" ht="12" customHeight="1" x14ac:dyDescent="0.35">
      <c r="A4" s="299" t="s">
        <v>81</v>
      </c>
      <c r="B4" s="299"/>
      <c r="C4" s="299"/>
    </row>
    <row r="5" spans="1:9" s="405" customFormat="1" ht="25.15" customHeight="1" x14ac:dyDescent="0.35">
      <c r="A5" s="473" t="s">
        <v>89</v>
      </c>
      <c r="B5" s="473"/>
      <c r="C5" s="406"/>
    </row>
    <row r="6" spans="1:9" s="259" customFormat="1" ht="12" customHeight="1" x14ac:dyDescent="0.35">
      <c r="A6" s="300" t="s">
        <v>191</v>
      </c>
      <c r="B6" s="301"/>
      <c r="C6" s="301"/>
      <c r="D6" s="300"/>
      <c r="E6" s="300"/>
      <c r="F6" s="300"/>
      <c r="G6" s="300"/>
      <c r="H6" s="300"/>
      <c r="I6" s="300"/>
    </row>
    <row r="7" spans="1:9" ht="6" customHeight="1" x14ac:dyDescent="0.25">
      <c r="C7" s="302"/>
    </row>
    <row r="8" spans="1:9" s="261" customFormat="1" ht="18.75" customHeight="1" x14ac:dyDescent="0.25">
      <c r="A8" s="303" t="s">
        <v>70</v>
      </c>
      <c r="B8" s="304" t="s">
        <v>71</v>
      </c>
      <c r="C8" s="305" t="s">
        <v>78</v>
      </c>
      <c r="D8" s="446"/>
      <c r="E8" s="446"/>
      <c r="F8" s="446"/>
      <c r="G8" s="446"/>
      <c r="H8" s="446"/>
      <c r="I8" s="280"/>
    </row>
    <row r="9" spans="1:9" s="261" customFormat="1" ht="6.75" customHeight="1" x14ac:dyDescent="0.25">
      <c r="A9" s="278"/>
      <c r="B9" s="278"/>
      <c r="C9" s="306"/>
      <c r="D9" s="280"/>
      <c r="E9" s="280"/>
      <c r="F9" s="280"/>
      <c r="G9" s="280"/>
      <c r="H9" s="280"/>
      <c r="I9" s="280"/>
    </row>
    <row r="10" spans="1:9" s="261" customFormat="1" ht="10.4" customHeight="1" x14ac:dyDescent="0.25">
      <c r="A10" s="34" t="s">
        <v>20</v>
      </c>
      <c r="B10" s="308">
        <v>82.4</v>
      </c>
      <c r="C10" s="307">
        <v>69.8</v>
      </c>
      <c r="D10" s="442"/>
      <c r="E10" s="442"/>
      <c r="F10" s="447"/>
      <c r="G10" s="447"/>
      <c r="H10" s="446"/>
      <c r="I10" s="280"/>
    </row>
    <row r="11" spans="1:9" s="261" customFormat="1" ht="10.4" customHeight="1" x14ac:dyDescent="0.25">
      <c r="A11" s="34" t="s">
        <v>34</v>
      </c>
      <c r="B11" s="308">
        <v>78.2</v>
      </c>
      <c r="C11" s="307">
        <v>69.8</v>
      </c>
      <c r="D11" s="442"/>
      <c r="E11" s="442"/>
      <c r="F11" s="447"/>
      <c r="G11" s="447"/>
      <c r="H11" s="446"/>
      <c r="I11" s="280"/>
    </row>
    <row r="12" spans="1:9" s="261" customFormat="1" ht="10.4" customHeight="1" x14ac:dyDescent="0.25">
      <c r="A12" s="34" t="s">
        <v>19</v>
      </c>
      <c r="B12" s="308">
        <v>77.400000000000006</v>
      </c>
      <c r="C12" s="307">
        <v>69.8</v>
      </c>
      <c r="D12" s="443"/>
      <c r="E12" s="443"/>
      <c r="F12" s="447"/>
      <c r="G12" s="447"/>
      <c r="H12" s="446"/>
      <c r="I12" s="280"/>
    </row>
    <row r="13" spans="1:9" s="261" customFormat="1" ht="10.4" customHeight="1" x14ac:dyDescent="0.25">
      <c r="A13" s="34" t="s">
        <v>21</v>
      </c>
      <c r="B13" s="308">
        <v>77.2</v>
      </c>
      <c r="C13" s="307">
        <v>69.8</v>
      </c>
      <c r="D13" s="442"/>
      <c r="E13" s="442"/>
      <c r="F13" s="447"/>
      <c r="G13" s="447"/>
      <c r="H13" s="446"/>
      <c r="I13" s="280"/>
    </row>
    <row r="14" spans="1:9" s="267" customFormat="1" ht="10.4" customHeight="1" x14ac:dyDescent="0.25">
      <c r="A14" s="35" t="s">
        <v>22</v>
      </c>
      <c r="B14" s="308">
        <v>76.599999999999994</v>
      </c>
      <c r="C14" s="307">
        <v>69.8</v>
      </c>
      <c r="D14" s="442"/>
      <c r="E14" s="442"/>
      <c r="F14" s="447"/>
      <c r="G14" s="447"/>
      <c r="H14" s="446"/>
      <c r="I14" s="280"/>
    </row>
    <row r="15" spans="1:9" s="267" customFormat="1" ht="10.4" customHeight="1" x14ac:dyDescent="0.25">
      <c r="A15" s="34" t="s">
        <v>25</v>
      </c>
      <c r="B15" s="308">
        <v>76.2</v>
      </c>
      <c r="C15" s="307">
        <v>69.8</v>
      </c>
      <c r="D15" s="442"/>
      <c r="E15" s="442"/>
      <c r="F15" s="447"/>
      <c r="G15" s="447"/>
      <c r="H15" s="446"/>
      <c r="I15" s="280"/>
    </row>
    <row r="16" spans="1:9" s="261" customFormat="1" ht="10.4" customHeight="1" x14ac:dyDescent="0.25">
      <c r="A16" s="34" t="s">
        <v>45</v>
      </c>
      <c r="B16" s="308">
        <v>75.099999999999994</v>
      </c>
      <c r="C16" s="307">
        <v>69.8</v>
      </c>
      <c r="D16" s="442"/>
      <c r="E16" s="442"/>
      <c r="F16" s="448"/>
      <c r="G16" s="447"/>
      <c r="H16" s="446"/>
      <c r="I16" s="280"/>
    </row>
    <row r="17" spans="1:9" s="261" customFormat="1" ht="10.4" customHeight="1" x14ac:dyDescent="0.25">
      <c r="A17" s="34" t="s">
        <v>40</v>
      </c>
      <c r="B17" s="308">
        <v>74.8</v>
      </c>
      <c r="C17" s="307">
        <v>69.8</v>
      </c>
      <c r="D17" s="442"/>
      <c r="E17" s="442"/>
      <c r="F17" s="447"/>
      <c r="G17" s="447"/>
      <c r="H17" s="446"/>
      <c r="I17" s="280"/>
    </row>
    <row r="18" spans="1:9" s="261" customFormat="1" ht="10.4" customHeight="1" x14ac:dyDescent="0.25">
      <c r="A18" s="34" t="s">
        <v>32</v>
      </c>
      <c r="B18" s="308">
        <v>74.099999999999994</v>
      </c>
      <c r="C18" s="307">
        <v>69.8</v>
      </c>
      <c r="D18" s="442"/>
      <c r="E18" s="442"/>
      <c r="F18" s="447"/>
      <c r="G18" s="447"/>
      <c r="H18" s="446"/>
      <c r="I18" s="280"/>
    </row>
    <row r="19" spans="1:9" s="261" customFormat="1" ht="10.4" customHeight="1" x14ac:dyDescent="0.25">
      <c r="A19" s="34" t="s">
        <v>23</v>
      </c>
      <c r="B19" s="308">
        <v>74.099999999999994</v>
      </c>
      <c r="C19" s="307">
        <v>69.8</v>
      </c>
      <c r="D19" s="442"/>
      <c r="E19" s="442"/>
      <c r="F19" s="447"/>
      <c r="G19" s="448"/>
      <c r="H19" s="446"/>
      <c r="I19" s="280"/>
    </row>
    <row r="20" spans="1:9" s="261" customFormat="1" ht="10.4" customHeight="1" x14ac:dyDescent="0.25">
      <c r="A20" s="34" t="s">
        <v>35</v>
      </c>
      <c r="B20" s="308">
        <v>74</v>
      </c>
      <c r="C20" s="307">
        <v>69.8</v>
      </c>
      <c r="D20" s="442"/>
      <c r="E20" s="442"/>
      <c r="F20" s="447"/>
      <c r="G20" s="447"/>
      <c r="H20" s="446"/>
      <c r="I20" s="280"/>
    </row>
    <row r="21" spans="1:9" s="261" customFormat="1" ht="10.4" customHeight="1" x14ac:dyDescent="0.25">
      <c r="A21" s="34" t="s">
        <v>24</v>
      </c>
      <c r="B21" s="308">
        <v>74</v>
      </c>
      <c r="C21" s="307">
        <v>69.8</v>
      </c>
      <c r="D21" s="442"/>
      <c r="E21" s="442"/>
      <c r="F21" s="447"/>
      <c r="G21" s="447"/>
      <c r="H21" s="446"/>
      <c r="I21" s="280"/>
    </row>
    <row r="22" spans="1:9" s="261" customFormat="1" ht="10.4" customHeight="1" x14ac:dyDescent="0.25">
      <c r="A22" s="34" t="s">
        <v>29</v>
      </c>
      <c r="B22" s="308">
        <v>73.2</v>
      </c>
      <c r="C22" s="307">
        <v>69.8</v>
      </c>
      <c r="D22" s="442"/>
      <c r="E22" s="442"/>
      <c r="F22" s="447"/>
      <c r="G22" s="447"/>
      <c r="H22" s="446"/>
      <c r="I22" s="280"/>
    </row>
    <row r="23" spans="1:9" s="261" customFormat="1" ht="10.4" customHeight="1" x14ac:dyDescent="0.25">
      <c r="A23" s="34" t="s">
        <v>33</v>
      </c>
      <c r="B23" s="308">
        <v>72.5</v>
      </c>
      <c r="C23" s="307">
        <v>69.8</v>
      </c>
      <c r="D23" s="442"/>
      <c r="E23" s="442"/>
      <c r="F23" s="447"/>
      <c r="G23" s="447"/>
      <c r="H23" s="446"/>
      <c r="I23" s="280"/>
    </row>
    <row r="24" spans="1:9" s="261" customFormat="1" ht="10.4" customHeight="1" x14ac:dyDescent="0.25">
      <c r="A24" s="34" t="s">
        <v>30</v>
      </c>
      <c r="B24" s="308">
        <v>72.5</v>
      </c>
      <c r="C24" s="307">
        <v>69.8</v>
      </c>
      <c r="D24" s="442"/>
      <c r="E24" s="442"/>
      <c r="F24" s="447"/>
      <c r="G24" s="447"/>
      <c r="H24" s="446"/>
      <c r="I24" s="280"/>
    </row>
    <row r="25" spans="1:9" s="261" customFormat="1" ht="10.4" customHeight="1" x14ac:dyDescent="0.25">
      <c r="A25" s="34" t="s">
        <v>36</v>
      </c>
      <c r="B25" s="308">
        <v>72.400000000000006</v>
      </c>
      <c r="C25" s="307">
        <v>69.8</v>
      </c>
      <c r="D25" s="442"/>
      <c r="E25" s="442"/>
      <c r="F25" s="447"/>
      <c r="G25" s="447"/>
      <c r="H25" s="446"/>
      <c r="I25" s="280"/>
    </row>
    <row r="26" spans="1:9" s="261" customFormat="1" ht="10.4" customHeight="1" x14ac:dyDescent="0.25">
      <c r="A26" s="34" t="s">
        <v>37</v>
      </c>
      <c r="B26" s="308">
        <v>72</v>
      </c>
      <c r="C26" s="307">
        <v>69.8</v>
      </c>
      <c r="D26" s="442"/>
      <c r="E26" s="442"/>
      <c r="F26" s="447"/>
      <c r="G26" s="447"/>
      <c r="H26" s="446"/>
      <c r="I26" s="280"/>
    </row>
    <row r="27" spans="1:9" s="261" customFormat="1" ht="10.4" customHeight="1" x14ac:dyDescent="0.25">
      <c r="A27" s="34" t="s">
        <v>27</v>
      </c>
      <c r="B27" s="308">
        <v>71.400000000000006</v>
      </c>
      <c r="C27" s="307">
        <v>69.8</v>
      </c>
      <c r="D27" s="442"/>
      <c r="E27" s="442"/>
      <c r="F27" s="447"/>
      <c r="G27" s="447"/>
      <c r="H27" s="446"/>
      <c r="I27" s="280"/>
    </row>
    <row r="28" spans="1:9" s="261" customFormat="1" ht="10.4" customHeight="1" x14ac:dyDescent="0.25">
      <c r="A28" s="34" t="s">
        <v>39</v>
      </c>
      <c r="B28" s="308">
        <v>70.7</v>
      </c>
      <c r="C28" s="307">
        <v>69.8</v>
      </c>
      <c r="D28" s="442"/>
      <c r="E28" s="442"/>
      <c r="F28" s="447"/>
      <c r="G28" s="447"/>
      <c r="H28" s="446"/>
      <c r="I28" s="280"/>
    </row>
    <row r="29" spans="1:9" s="261" customFormat="1" ht="10.4" customHeight="1" x14ac:dyDescent="0.25">
      <c r="A29" s="34" t="s">
        <v>76</v>
      </c>
      <c r="B29" s="308">
        <v>70.521348000000003</v>
      </c>
      <c r="C29" s="307">
        <v>69.8</v>
      </c>
      <c r="D29" s="442"/>
      <c r="E29" s="442"/>
      <c r="F29" s="447"/>
      <c r="G29" s="447"/>
      <c r="H29" s="446"/>
      <c r="I29" s="280"/>
    </row>
    <row r="30" spans="1:9" s="261" customFormat="1" ht="10.4" customHeight="1" x14ac:dyDescent="0.25">
      <c r="A30" s="34" t="s">
        <v>26</v>
      </c>
      <c r="B30" s="308">
        <v>70.3</v>
      </c>
      <c r="C30" s="307">
        <v>69.8</v>
      </c>
      <c r="D30" s="442"/>
      <c r="E30" s="442"/>
      <c r="F30" s="444"/>
      <c r="G30" s="444"/>
      <c r="H30" s="446"/>
      <c r="I30" s="280"/>
    </row>
    <row r="31" spans="1:9" s="261" customFormat="1" ht="10.4" customHeight="1" x14ac:dyDescent="0.25">
      <c r="A31" s="35" t="s">
        <v>77</v>
      </c>
      <c r="B31" s="308">
        <v>68.555835000000002</v>
      </c>
      <c r="C31" s="307">
        <v>69.8</v>
      </c>
      <c r="D31" s="442"/>
      <c r="E31" s="442"/>
      <c r="F31" s="447"/>
      <c r="G31" s="447"/>
      <c r="H31" s="446"/>
      <c r="I31" s="280"/>
    </row>
    <row r="32" spans="1:9" ht="10.4" customHeight="1" x14ac:dyDescent="0.25">
      <c r="A32" s="34" t="s">
        <v>28</v>
      </c>
      <c r="B32" s="308">
        <v>68.400000000000006</v>
      </c>
      <c r="C32" s="307">
        <v>69.8</v>
      </c>
      <c r="D32" s="443"/>
      <c r="E32" s="443"/>
      <c r="F32" s="444"/>
      <c r="G32" s="444"/>
      <c r="H32" s="446"/>
      <c r="I32" s="280"/>
    </row>
    <row r="33" spans="1:9" ht="10.4" customHeight="1" x14ac:dyDescent="0.25">
      <c r="A33" s="34" t="s">
        <v>31</v>
      </c>
      <c r="B33" s="308">
        <v>66.599999999999994</v>
      </c>
      <c r="C33" s="307">
        <v>69.8</v>
      </c>
      <c r="D33" s="442"/>
      <c r="E33" s="442"/>
      <c r="F33" s="447"/>
      <c r="G33" s="447"/>
      <c r="H33" s="446"/>
      <c r="I33" s="280"/>
    </row>
    <row r="34" spans="1:9" s="261" customFormat="1" ht="10.4" customHeight="1" x14ac:dyDescent="0.25">
      <c r="A34" s="34" t="s">
        <v>75</v>
      </c>
      <c r="B34" s="308">
        <v>65.858166999999995</v>
      </c>
      <c r="C34" s="307">
        <v>69.8</v>
      </c>
      <c r="D34" s="442"/>
      <c r="E34" s="442"/>
      <c r="F34" s="447"/>
      <c r="G34" s="447"/>
      <c r="H34" s="446"/>
      <c r="I34" s="280"/>
    </row>
    <row r="35" spans="1:9" ht="10.4" customHeight="1" x14ac:dyDescent="0.25">
      <c r="A35" s="34" t="s">
        <v>44</v>
      </c>
      <c r="B35" s="308">
        <v>65.7</v>
      </c>
      <c r="C35" s="307">
        <v>69.8</v>
      </c>
      <c r="D35" s="442"/>
      <c r="E35" s="442"/>
      <c r="F35" s="447"/>
      <c r="G35" s="447"/>
      <c r="H35" s="446"/>
      <c r="I35" s="280"/>
    </row>
    <row r="36" spans="1:9" ht="10.4" customHeight="1" x14ac:dyDescent="0.25">
      <c r="A36" s="34" t="s">
        <v>42</v>
      </c>
      <c r="B36" s="308">
        <v>65.3</v>
      </c>
      <c r="C36" s="307">
        <v>69.8</v>
      </c>
      <c r="D36" s="442"/>
      <c r="E36" s="444"/>
      <c r="F36" s="444"/>
      <c r="G36" s="444"/>
      <c r="H36" s="446"/>
      <c r="I36" s="280"/>
    </row>
    <row r="37" spans="1:9" ht="10.4" customHeight="1" x14ac:dyDescent="0.25">
      <c r="A37" s="34" t="s">
        <v>38</v>
      </c>
      <c r="B37" s="308">
        <v>63</v>
      </c>
      <c r="C37" s="307">
        <v>69.8</v>
      </c>
      <c r="D37" s="442"/>
      <c r="E37" s="444"/>
      <c r="F37" s="447"/>
      <c r="G37" s="447"/>
      <c r="H37" s="446"/>
      <c r="I37" s="280"/>
    </row>
    <row r="38" spans="1:9" ht="10.4" customHeight="1" x14ac:dyDescent="0.25">
      <c r="A38" s="34" t="s">
        <v>43</v>
      </c>
      <c r="B38" s="308">
        <v>61.8</v>
      </c>
      <c r="C38" s="307">
        <v>69.8</v>
      </c>
      <c r="D38" s="442"/>
      <c r="E38" s="444"/>
      <c r="F38" s="447"/>
      <c r="G38" s="447"/>
      <c r="H38" s="446"/>
      <c r="I38" s="280"/>
    </row>
    <row r="39" spans="1:9" ht="10.4" customHeight="1" x14ac:dyDescent="0.25">
      <c r="A39" s="34" t="s">
        <v>69</v>
      </c>
      <c r="B39" s="308">
        <v>61.5</v>
      </c>
      <c r="C39" s="307">
        <v>69.8</v>
      </c>
      <c r="D39" s="442"/>
      <c r="E39" s="444"/>
      <c r="F39" s="447"/>
      <c r="G39" s="447"/>
      <c r="H39" s="446"/>
      <c r="I39" s="280"/>
    </row>
    <row r="40" spans="1:9" ht="10.4" customHeight="1" x14ac:dyDescent="0.25">
      <c r="A40" s="34" t="s">
        <v>74</v>
      </c>
      <c r="B40" s="308">
        <v>48.228088999999997</v>
      </c>
      <c r="C40" s="307">
        <v>69.8</v>
      </c>
      <c r="D40" s="442"/>
      <c r="E40" s="444"/>
      <c r="F40" s="444"/>
      <c r="G40" s="444"/>
      <c r="H40" s="446"/>
      <c r="I40" s="280"/>
    </row>
    <row r="41" spans="1:9" ht="10.4" customHeight="1" x14ac:dyDescent="0.25">
      <c r="A41" s="62" t="s">
        <v>176</v>
      </c>
      <c r="B41" s="308">
        <v>70.400000000000006</v>
      </c>
      <c r="C41" s="307">
        <v>69.8</v>
      </c>
      <c r="D41" s="445"/>
      <c r="E41" s="445"/>
      <c r="F41" s="447"/>
      <c r="G41" s="447"/>
      <c r="H41" s="446"/>
      <c r="I41" s="280"/>
    </row>
    <row r="42" spans="1:9" ht="3" customHeight="1" x14ac:dyDescent="0.25">
      <c r="A42" s="309"/>
      <c r="B42" s="309"/>
      <c r="C42" s="306"/>
    </row>
    <row r="43" spans="1:9" ht="3" customHeight="1" x14ac:dyDescent="0.25">
      <c r="C43" s="306"/>
    </row>
    <row r="44" spans="1:9" ht="10.4" customHeight="1" x14ac:dyDescent="0.25">
      <c r="A44" s="33" t="s">
        <v>68</v>
      </c>
      <c r="C44" s="302"/>
    </row>
    <row r="45" spans="1:9" x14ac:dyDescent="0.25">
      <c r="C45" s="302"/>
    </row>
    <row r="46" spans="1:9" x14ac:dyDescent="0.25">
      <c r="C46" s="302"/>
    </row>
    <row r="47" spans="1:9" x14ac:dyDescent="0.25">
      <c r="C47" s="302"/>
    </row>
    <row r="49" spans="1:9" customFormat="1" ht="14.5" x14ac:dyDescent="0.35">
      <c r="A49" s="136"/>
      <c r="B49" s="136"/>
      <c r="C49" s="136"/>
      <c r="D49" s="136"/>
      <c r="E49" s="136"/>
      <c r="F49" s="136"/>
      <c r="G49" s="136"/>
      <c r="H49" s="136"/>
      <c r="I49" s="136"/>
    </row>
    <row r="50" spans="1:9" customFormat="1" ht="14.5" x14ac:dyDescent="0.35">
      <c r="A50" s="136"/>
      <c r="B50" s="136"/>
      <c r="C50" s="136"/>
      <c r="D50" s="136"/>
      <c r="E50" s="136"/>
      <c r="F50" s="136"/>
      <c r="G50" s="136"/>
      <c r="H50" s="136"/>
      <c r="I50" s="136"/>
    </row>
    <row r="51" spans="1:9" customFormat="1" ht="14.5" x14ac:dyDescent="0.35">
      <c r="A51" s="136"/>
      <c r="B51" s="136"/>
      <c r="C51" s="136"/>
      <c r="D51" s="136"/>
      <c r="E51" s="136"/>
      <c r="F51" s="136"/>
      <c r="G51" s="136"/>
      <c r="H51" s="136"/>
      <c r="I51" s="136"/>
    </row>
    <row r="52" spans="1:9" customFormat="1" ht="14.5" x14ac:dyDescent="0.35">
      <c r="A52" s="136"/>
      <c r="B52" s="136"/>
      <c r="C52" s="136"/>
      <c r="D52" s="136"/>
      <c r="E52" s="136"/>
      <c r="F52" s="136"/>
      <c r="G52" s="136"/>
      <c r="H52" s="136"/>
      <c r="I52" s="136"/>
    </row>
    <row r="53" spans="1:9" customFormat="1" ht="14.5" x14ac:dyDescent="0.35">
      <c r="A53" s="136"/>
      <c r="B53" s="136"/>
      <c r="C53" s="136"/>
      <c r="D53" s="136"/>
      <c r="E53" s="136"/>
      <c r="F53" s="136"/>
      <c r="G53" s="136"/>
      <c r="H53" s="136"/>
      <c r="I53" s="136"/>
    </row>
    <row r="54" spans="1:9" customFormat="1" ht="14.5" x14ac:dyDescent="0.35">
      <c r="A54" s="136"/>
      <c r="B54" s="136"/>
      <c r="C54" s="136"/>
      <c r="D54" s="136"/>
      <c r="E54" s="136"/>
      <c r="F54" s="136"/>
      <c r="G54" s="136"/>
      <c r="H54" s="136"/>
      <c r="I54" s="136"/>
    </row>
    <row r="55" spans="1:9" customFormat="1" ht="14.5" x14ac:dyDescent="0.35">
      <c r="A55" s="136"/>
      <c r="B55" s="136"/>
      <c r="C55" s="136"/>
      <c r="D55" s="136"/>
      <c r="E55" s="136"/>
      <c r="F55" s="136"/>
      <c r="G55" s="136"/>
      <c r="H55" s="136"/>
      <c r="I55" s="136"/>
    </row>
    <row r="56" spans="1:9" customFormat="1" ht="14.5" x14ac:dyDescent="0.35">
      <c r="A56" s="136"/>
      <c r="B56" s="136"/>
      <c r="C56" s="136"/>
      <c r="D56" s="136"/>
      <c r="E56" s="136"/>
      <c r="F56" s="136"/>
      <c r="G56" s="136"/>
      <c r="H56" s="136"/>
      <c r="I56" s="136"/>
    </row>
    <row r="57" spans="1:9" customFormat="1" ht="14.5" x14ac:dyDescent="0.35">
      <c r="A57" s="136"/>
      <c r="B57" s="136"/>
      <c r="C57" s="136"/>
      <c r="D57" s="136"/>
      <c r="E57" s="136"/>
      <c r="F57" s="136"/>
      <c r="G57" s="136"/>
      <c r="H57" s="136"/>
      <c r="I57" s="136"/>
    </row>
    <row r="58" spans="1:9" customFormat="1" ht="14.5" x14ac:dyDescent="0.35">
      <c r="A58" s="136"/>
      <c r="B58" s="136"/>
      <c r="C58" s="136"/>
      <c r="D58" s="136"/>
      <c r="E58" s="136"/>
      <c r="F58" s="136"/>
      <c r="G58" s="136"/>
      <c r="H58" s="136"/>
      <c r="I58" s="136"/>
    </row>
    <row r="59" spans="1:9" customFormat="1" ht="14.5" x14ac:dyDescent="0.35">
      <c r="A59" s="136"/>
      <c r="B59" s="136"/>
      <c r="C59" s="136"/>
      <c r="D59" s="136"/>
      <c r="E59" s="136"/>
      <c r="F59" s="136"/>
      <c r="G59" s="136"/>
      <c r="H59" s="136"/>
      <c r="I59" s="136"/>
    </row>
    <row r="60" spans="1:9" customFormat="1" ht="14.5" x14ac:dyDescent="0.35">
      <c r="A60" s="136"/>
      <c r="B60" s="136"/>
      <c r="C60" s="136"/>
      <c r="D60" s="136"/>
      <c r="E60" s="136"/>
      <c r="F60" s="136"/>
      <c r="G60" s="136"/>
      <c r="H60" s="136"/>
      <c r="I60" s="136"/>
    </row>
    <row r="61" spans="1:9" customFormat="1" ht="14.5" x14ac:dyDescent="0.35">
      <c r="A61" s="136"/>
      <c r="B61" s="136"/>
      <c r="C61" s="136"/>
      <c r="D61" s="136"/>
      <c r="E61" s="136"/>
      <c r="F61" s="136"/>
      <c r="G61" s="136"/>
      <c r="H61" s="136"/>
      <c r="I61" s="136"/>
    </row>
    <row r="62" spans="1:9" customFormat="1" ht="14.5" x14ac:dyDescent="0.35">
      <c r="A62" s="136"/>
      <c r="B62" s="136"/>
      <c r="C62" s="136"/>
      <c r="D62" s="136"/>
      <c r="E62" s="136"/>
      <c r="F62" s="136"/>
      <c r="G62" s="136"/>
      <c r="H62" s="136"/>
      <c r="I62" s="136"/>
    </row>
    <row r="63" spans="1:9" customFormat="1" ht="14.5" x14ac:dyDescent="0.35">
      <c r="A63" s="136"/>
      <c r="B63" s="136"/>
      <c r="C63" s="136"/>
      <c r="D63" s="136"/>
      <c r="E63" s="136"/>
      <c r="F63" s="136"/>
      <c r="G63" s="136"/>
      <c r="H63" s="136"/>
      <c r="I63" s="136"/>
    </row>
    <row r="64" spans="1:9" customFormat="1" ht="14.5" x14ac:dyDescent="0.35">
      <c r="A64" s="136"/>
      <c r="B64" s="136"/>
      <c r="C64" s="136"/>
      <c r="D64" s="136"/>
      <c r="E64" s="136"/>
      <c r="F64" s="136"/>
      <c r="G64" s="136"/>
      <c r="H64" s="136"/>
      <c r="I64" s="136"/>
    </row>
    <row r="65" spans="1:9" customFormat="1" ht="14.5" x14ac:dyDescent="0.35">
      <c r="A65" s="136"/>
      <c r="B65" s="136"/>
      <c r="C65" s="136"/>
      <c r="D65" s="136"/>
      <c r="E65" s="136"/>
      <c r="F65" s="136"/>
      <c r="G65" s="136"/>
      <c r="H65" s="136"/>
      <c r="I65" s="136"/>
    </row>
    <row r="66" spans="1:9" customFormat="1" ht="14.5" x14ac:dyDescent="0.35">
      <c r="A66" s="136"/>
      <c r="B66" s="136"/>
      <c r="C66" s="136"/>
      <c r="D66" s="136"/>
      <c r="E66" s="136"/>
      <c r="F66" s="136"/>
      <c r="G66" s="136"/>
      <c r="H66" s="136"/>
      <c r="I66" s="136"/>
    </row>
    <row r="67" spans="1:9" customFormat="1" ht="14.5" x14ac:dyDescent="0.35">
      <c r="A67" s="136"/>
      <c r="B67" s="136"/>
      <c r="C67" s="136"/>
      <c r="D67" s="136"/>
      <c r="E67" s="136"/>
      <c r="F67" s="136"/>
      <c r="G67" s="136"/>
      <c r="H67" s="136"/>
      <c r="I67" s="136"/>
    </row>
    <row r="68" spans="1:9" customFormat="1" ht="14.5" x14ac:dyDescent="0.35">
      <c r="A68" s="136"/>
      <c r="B68" s="136"/>
      <c r="C68" s="136"/>
      <c r="D68" s="136"/>
      <c r="E68" s="136"/>
      <c r="F68" s="136"/>
      <c r="G68" s="136"/>
      <c r="H68" s="136"/>
      <c r="I68" s="136"/>
    </row>
    <row r="69" spans="1:9" customFormat="1" ht="14.5" x14ac:dyDescent="0.35">
      <c r="A69" s="136"/>
      <c r="B69" s="136"/>
      <c r="C69" s="136"/>
      <c r="D69" s="136"/>
      <c r="E69" s="136"/>
      <c r="F69" s="136"/>
      <c r="G69" s="136"/>
      <c r="H69" s="136"/>
      <c r="I69" s="136"/>
    </row>
    <row r="70" spans="1:9" customFormat="1" ht="14.5" x14ac:dyDescent="0.35">
      <c r="A70" s="136"/>
      <c r="B70" s="136"/>
      <c r="C70" s="136"/>
      <c r="D70" s="136"/>
      <c r="E70" s="136"/>
      <c r="F70" s="136"/>
      <c r="G70" s="136"/>
      <c r="H70" s="136"/>
      <c r="I70" s="136"/>
    </row>
    <row r="71" spans="1:9" customFormat="1" ht="14.5" x14ac:dyDescent="0.35">
      <c r="A71" s="136"/>
      <c r="B71" s="136"/>
      <c r="C71" s="136"/>
      <c r="D71" s="136"/>
      <c r="E71" s="136"/>
      <c r="F71" s="136"/>
      <c r="G71" s="136"/>
      <c r="H71" s="136"/>
      <c r="I71" s="136"/>
    </row>
    <row r="72" spans="1:9" customFormat="1" ht="14.5" x14ac:dyDescent="0.35">
      <c r="A72" s="136"/>
      <c r="B72" s="136"/>
      <c r="C72" s="136"/>
      <c r="D72" s="136"/>
      <c r="E72" s="136"/>
      <c r="F72" s="136"/>
      <c r="G72" s="136"/>
      <c r="H72" s="136"/>
      <c r="I72" s="136"/>
    </row>
    <row r="73" spans="1:9" customFormat="1" ht="14.5" x14ac:dyDescent="0.35">
      <c r="A73" s="136"/>
      <c r="B73" s="136"/>
      <c r="C73" s="136"/>
      <c r="D73" s="136"/>
      <c r="E73" s="136"/>
      <c r="F73" s="136"/>
      <c r="G73" s="136"/>
      <c r="H73" s="136"/>
      <c r="I73" s="136"/>
    </row>
    <row r="74" spans="1:9" customFormat="1" ht="14.5" x14ac:dyDescent="0.35">
      <c r="A74" s="136"/>
      <c r="B74" s="136"/>
      <c r="C74" s="136"/>
      <c r="D74" s="136"/>
      <c r="E74" s="136"/>
      <c r="F74" s="136"/>
      <c r="G74" s="136"/>
      <c r="H74" s="136"/>
      <c r="I74" s="136"/>
    </row>
    <row r="75" spans="1:9" customFormat="1" ht="14.5" x14ac:dyDescent="0.35">
      <c r="A75" s="136"/>
      <c r="B75" s="136"/>
      <c r="C75" s="136"/>
      <c r="D75" s="136"/>
      <c r="E75" s="136"/>
      <c r="F75" s="136"/>
      <c r="G75" s="136"/>
      <c r="H75" s="136"/>
      <c r="I75" s="136"/>
    </row>
    <row r="76" spans="1:9" customFormat="1" ht="14.5" x14ac:dyDescent="0.35">
      <c r="A76" s="136"/>
      <c r="B76" s="136"/>
      <c r="C76" s="136"/>
      <c r="D76" s="136"/>
      <c r="E76" s="136"/>
      <c r="F76" s="136"/>
      <c r="G76" s="136"/>
      <c r="H76" s="136"/>
      <c r="I76" s="136"/>
    </row>
    <row r="77" spans="1:9" customFormat="1" ht="14.5" x14ac:dyDescent="0.35">
      <c r="A77" s="136"/>
      <c r="B77" s="136"/>
      <c r="C77" s="136"/>
      <c r="D77" s="136"/>
      <c r="E77" s="136"/>
      <c r="F77" s="136"/>
      <c r="G77" s="136"/>
      <c r="H77" s="136"/>
      <c r="I77" s="136"/>
    </row>
    <row r="78" spans="1:9" customFormat="1" ht="14.5" x14ac:dyDescent="0.35">
      <c r="A78" s="136"/>
      <c r="B78" s="136"/>
      <c r="C78" s="136"/>
      <c r="D78" s="136"/>
      <c r="E78" s="136"/>
      <c r="F78" s="136"/>
      <c r="G78" s="136"/>
      <c r="H78" s="136"/>
      <c r="I78" s="136"/>
    </row>
    <row r="79" spans="1:9" customFormat="1" ht="14.5" x14ac:dyDescent="0.35">
      <c r="A79" s="136"/>
      <c r="B79" s="136"/>
      <c r="C79" s="136"/>
      <c r="D79" s="136"/>
      <c r="E79" s="136"/>
      <c r="F79" s="136"/>
      <c r="G79" s="136"/>
      <c r="H79" s="136"/>
      <c r="I79" s="136"/>
    </row>
    <row r="80" spans="1:9" customFormat="1" ht="14.5" x14ac:dyDescent="0.35">
      <c r="A80" s="136"/>
      <c r="B80" s="136"/>
      <c r="C80" s="136"/>
      <c r="D80" s="136"/>
      <c r="E80" s="136"/>
      <c r="F80" s="136"/>
      <c r="G80" s="136"/>
      <c r="H80" s="136"/>
      <c r="I80" s="136"/>
    </row>
    <row r="81" spans="1:9" customFormat="1" ht="14.5" x14ac:dyDescent="0.35">
      <c r="A81" s="136"/>
      <c r="B81" s="136"/>
      <c r="C81" s="136"/>
      <c r="D81" s="136"/>
      <c r="E81" s="136"/>
      <c r="F81" s="136"/>
      <c r="G81" s="136"/>
      <c r="H81" s="136"/>
      <c r="I81" s="136"/>
    </row>
    <row r="82" spans="1:9" customFormat="1" ht="14.5" x14ac:dyDescent="0.35">
      <c r="A82" s="136"/>
      <c r="B82" s="136"/>
      <c r="C82" s="136"/>
      <c r="D82" s="136"/>
      <c r="E82" s="136"/>
      <c r="F82" s="136"/>
      <c r="G82" s="136"/>
      <c r="H82" s="136"/>
      <c r="I82" s="136"/>
    </row>
    <row r="83" spans="1:9" customFormat="1" ht="14.5" x14ac:dyDescent="0.35">
      <c r="A83" s="136"/>
      <c r="B83" s="136"/>
      <c r="C83" s="136"/>
      <c r="D83" s="136"/>
      <c r="E83" s="136"/>
      <c r="F83" s="136"/>
      <c r="G83" s="136"/>
      <c r="H83" s="136"/>
      <c r="I83" s="136"/>
    </row>
    <row r="84" spans="1:9" customFormat="1" ht="14.5" x14ac:dyDescent="0.35">
      <c r="A84" s="136"/>
      <c r="B84" s="136"/>
      <c r="C84" s="136"/>
      <c r="D84" s="136"/>
      <c r="E84" s="136"/>
      <c r="F84" s="136"/>
      <c r="G84" s="136"/>
      <c r="H84" s="136"/>
      <c r="I84" s="136"/>
    </row>
    <row r="85" spans="1:9" customFormat="1" ht="14.5" x14ac:dyDescent="0.35">
      <c r="A85" s="136"/>
      <c r="B85" s="136"/>
      <c r="C85" s="136"/>
      <c r="D85" s="136"/>
      <c r="E85" s="136"/>
      <c r="F85" s="136"/>
      <c r="G85" s="136"/>
      <c r="H85" s="136"/>
      <c r="I85" s="136"/>
    </row>
    <row r="86" spans="1:9" customFormat="1" ht="14.5" x14ac:dyDescent="0.35">
      <c r="A86" s="136"/>
      <c r="B86" s="136"/>
      <c r="C86" s="136"/>
      <c r="D86" s="136"/>
      <c r="E86" s="136"/>
      <c r="F86" s="136"/>
      <c r="G86" s="136"/>
      <c r="H86" s="136"/>
      <c r="I86" s="136"/>
    </row>
    <row r="87" spans="1:9" customFormat="1" ht="14.5" x14ac:dyDescent="0.35">
      <c r="A87" s="136"/>
      <c r="B87" s="136"/>
      <c r="C87" s="136"/>
      <c r="D87" s="136"/>
      <c r="E87" s="136"/>
      <c r="F87" s="136"/>
      <c r="G87" s="136"/>
      <c r="H87" s="136"/>
      <c r="I87" s="136"/>
    </row>
    <row r="88" spans="1:9" customFormat="1" ht="14.5" x14ac:dyDescent="0.35">
      <c r="A88" s="136"/>
      <c r="B88" s="136"/>
      <c r="C88" s="136"/>
      <c r="D88" s="136"/>
      <c r="E88" s="136"/>
      <c r="F88" s="136"/>
      <c r="G88" s="136"/>
      <c r="H88" s="136"/>
      <c r="I88" s="136"/>
    </row>
    <row r="89" spans="1:9" customFormat="1" ht="14.5" x14ac:dyDescent="0.35">
      <c r="A89" s="136"/>
      <c r="B89" s="136"/>
      <c r="C89" s="136"/>
      <c r="D89" s="136"/>
      <c r="E89" s="136"/>
      <c r="F89" s="136"/>
      <c r="G89" s="136"/>
      <c r="H89" s="136"/>
      <c r="I89" s="136"/>
    </row>
    <row r="90" spans="1:9" customFormat="1" ht="14.5" x14ac:dyDescent="0.35">
      <c r="A90" s="136"/>
      <c r="B90" s="136"/>
      <c r="C90" s="136"/>
      <c r="D90" s="136"/>
      <c r="E90" s="136"/>
      <c r="F90" s="136"/>
      <c r="G90" s="136"/>
      <c r="H90" s="136"/>
      <c r="I90" s="136"/>
    </row>
    <row r="91" spans="1:9" customFormat="1" ht="14.5" x14ac:dyDescent="0.35">
      <c r="A91" s="136"/>
      <c r="B91" s="136"/>
      <c r="C91" s="136"/>
      <c r="D91" s="136"/>
      <c r="E91" s="136"/>
      <c r="F91" s="136"/>
      <c r="G91" s="136"/>
      <c r="H91" s="136"/>
      <c r="I91" s="136"/>
    </row>
    <row r="92" spans="1:9" customFormat="1" ht="14.5" x14ac:dyDescent="0.35">
      <c r="A92" s="136"/>
      <c r="B92" s="136"/>
      <c r="C92" s="136"/>
      <c r="D92" s="136"/>
      <c r="E92" s="136"/>
      <c r="F92" s="136"/>
      <c r="G92" s="136"/>
      <c r="H92" s="136"/>
      <c r="I92" s="136"/>
    </row>
    <row r="93" spans="1:9" customFormat="1" ht="14.5" x14ac:dyDescent="0.35">
      <c r="A93" s="136"/>
      <c r="B93" s="136"/>
      <c r="C93" s="136"/>
      <c r="D93" s="136"/>
      <c r="E93" s="136"/>
      <c r="F93" s="136"/>
      <c r="G93" s="136"/>
      <c r="H93" s="136"/>
      <c r="I93" s="136"/>
    </row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8.54296875" style="278" customWidth="1"/>
    <col min="2" max="4" width="8.453125" style="278" customWidth="1"/>
    <col min="5" max="6" width="9" style="278" customWidth="1"/>
    <col min="7" max="7" width="8.26953125" style="278" customWidth="1"/>
    <col min="8" max="8" width="9.54296875" style="278" customWidth="1"/>
    <col min="9" max="9" width="8.453125" style="278" customWidth="1"/>
    <col min="10" max="10" width="10" style="278" customWidth="1"/>
    <col min="11" max="16384" width="9.26953125" style="278"/>
  </cols>
  <sheetData>
    <row r="1" spans="1:12" s="254" customFormat="1" ht="12.75" customHeight="1" x14ac:dyDescent="0.35"/>
    <row r="2" spans="1:12" s="254" customFormat="1" ht="12.75" customHeight="1" x14ac:dyDescent="0.35"/>
    <row r="3" spans="1:12" s="298" customFormat="1" ht="25.15" customHeight="1" x14ac:dyDescent="0.35">
      <c r="A3" s="277"/>
    </row>
    <row r="4" spans="1:12" s="357" customFormat="1" ht="12" customHeight="1" x14ac:dyDescent="0.25">
      <c r="A4" s="80" t="s">
        <v>82</v>
      </c>
    </row>
    <row r="5" spans="1:12" s="358" customFormat="1" ht="25.15" customHeight="1" x14ac:dyDescent="0.25">
      <c r="A5" s="474" t="s">
        <v>73</v>
      </c>
      <c r="B5" s="474"/>
      <c r="C5" s="474"/>
      <c r="D5" s="474"/>
      <c r="E5" s="474"/>
      <c r="F5" s="474"/>
      <c r="G5" s="474"/>
      <c r="H5" s="474"/>
      <c r="I5" s="474"/>
      <c r="J5" s="474"/>
    </row>
    <row r="6" spans="1:12" s="357" customFormat="1" ht="12" customHeight="1" x14ac:dyDescent="0.25">
      <c r="A6" s="359" t="s">
        <v>192</v>
      </c>
    </row>
    <row r="7" spans="1:12" x14ac:dyDescent="0.25">
      <c r="L7" s="360"/>
    </row>
    <row r="26" spans="7:7" ht="13" x14ac:dyDescent="0.3">
      <c r="G26" s="279"/>
    </row>
    <row r="27" spans="7:7" ht="13" x14ac:dyDescent="0.3">
      <c r="G27" s="279"/>
    </row>
    <row r="28" spans="7:7" ht="13" x14ac:dyDescent="0.3">
      <c r="G28" s="279"/>
    </row>
    <row r="38" spans="1:1" s="280" customFormat="1" ht="10.15" customHeight="1" x14ac:dyDescent="0.35">
      <c r="A38" s="365" t="s">
        <v>180</v>
      </c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5" width="9.26953125" style="286"/>
    <col min="6" max="7" width="12.54296875" style="286" customWidth="1"/>
    <col min="8" max="8" width="9.26953125" style="286"/>
    <col min="9" max="9" width="33.54296875" style="287" customWidth="1"/>
    <col min="10" max="16384" width="9.26953125" style="287"/>
  </cols>
  <sheetData>
    <row r="1" spans="1:9" s="254" customFormat="1" ht="12.75" customHeight="1" x14ac:dyDescent="0.35"/>
    <row r="2" spans="1:9" s="254" customFormat="1" ht="12.75" customHeight="1" x14ac:dyDescent="0.35"/>
    <row r="3" spans="1:9" s="282" customFormat="1" ht="12.75" customHeight="1" x14ac:dyDescent="0.35">
      <c r="A3" s="281"/>
      <c r="B3" s="254"/>
      <c r="C3" s="254"/>
      <c r="D3" s="254"/>
      <c r="E3" s="254"/>
      <c r="F3" s="254"/>
      <c r="G3" s="254"/>
      <c r="H3" s="254"/>
    </row>
    <row r="4" spans="1:9" s="284" customFormat="1" ht="12" customHeight="1" x14ac:dyDescent="0.25">
      <c r="A4" s="60" t="s">
        <v>83</v>
      </c>
      <c r="B4" s="283"/>
      <c r="C4" s="283"/>
      <c r="D4" s="283"/>
      <c r="E4" s="283"/>
      <c r="F4" s="283"/>
      <c r="G4" s="283"/>
      <c r="H4" s="283"/>
    </row>
    <row r="5" spans="1:9" s="285" customFormat="1" ht="25.15" customHeight="1" x14ac:dyDescent="0.25">
      <c r="A5" s="476" t="s">
        <v>73</v>
      </c>
      <c r="B5" s="476"/>
      <c r="C5" s="476"/>
      <c r="D5" s="476"/>
      <c r="E5" s="476"/>
      <c r="F5" s="476"/>
      <c r="G5" s="476"/>
      <c r="H5" s="69"/>
    </row>
    <row r="6" spans="1:9" s="284" customFormat="1" ht="12" customHeight="1" x14ac:dyDescent="0.25">
      <c r="A6" s="61" t="s">
        <v>190</v>
      </c>
      <c r="B6" s="283"/>
      <c r="C6" s="283"/>
      <c r="D6" s="283"/>
      <c r="E6" s="283"/>
      <c r="F6" s="283"/>
      <c r="G6" s="283"/>
      <c r="H6" s="283"/>
    </row>
    <row r="7" spans="1:9" ht="6" customHeight="1" x14ac:dyDescent="0.25"/>
    <row r="8" spans="1:9" s="290" customFormat="1" ht="15" customHeight="1" x14ac:dyDescent="0.2">
      <c r="A8" s="477" t="s">
        <v>64</v>
      </c>
      <c r="B8" s="288"/>
      <c r="C8" s="480" t="s">
        <v>3</v>
      </c>
      <c r="D8" s="480"/>
      <c r="E8" s="480"/>
      <c r="F8" s="480"/>
      <c r="G8" s="289"/>
      <c r="H8" s="289"/>
    </row>
    <row r="9" spans="1:9" s="290" customFormat="1" ht="3" customHeight="1" x14ac:dyDescent="0.2">
      <c r="A9" s="478"/>
      <c r="B9" s="289"/>
      <c r="C9" s="289"/>
      <c r="D9" s="289"/>
      <c r="E9" s="289"/>
      <c r="F9" s="289"/>
      <c r="G9" s="289"/>
      <c r="H9" s="289"/>
    </row>
    <row r="10" spans="1:9" s="290" customFormat="1" ht="20.149999999999999" customHeight="1" x14ac:dyDescent="0.2">
      <c r="A10" s="479"/>
      <c r="B10" s="291"/>
      <c r="C10" s="292" t="s">
        <v>67</v>
      </c>
      <c r="D10" s="292" t="s">
        <v>66</v>
      </c>
      <c r="E10" s="292" t="s">
        <v>65</v>
      </c>
      <c r="F10" s="292" t="s">
        <v>4</v>
      </c>
      <c r="G10" s="289"/>
      <c r="H10" s="289"/>
      <c r="I10" s="441"/>
    </row>
    <row r="11" spans="1:9" s="290" customFormat="1" ht="10.15" customHeight="1" x14ac:dyDescent="0.2">
      <c r="A11" s="449">
        <v>2021</v>
      </c>
      <c r="B11" s="317" t="s">
        <v>59</v>
      </c>
      <c r="C11" s="316">
        <v>-478.09500000000099</v>
      </c>
      <c r="D11" s="316">
        <v>-448.78900000000101</v>
      </c>
      <c r="E11" s="316">
        <v>-596.57499999999698</v>
      </c>
      <c r="F11" s="316">
        <v>-330.30700000000002</v>
      </c>
      <c r="G11" s="316"/>
      <c r="H11" s="289"/>
    </row>
    <row r="12" spans="1:9" s="290" customFormat="1" ht="10.15" customHeight="1" x14ac:dyDescent="0.2">
      <c r="A12" s="449"/>
      <c r="B12" s="317" t="s">
        <v>58</v>
      </c>
      <c r="C12" s="316">
        <v>205.27100000000101</v>
      </c>
      <c r="D12" s="316">
        <v>277.20000000000101</v>
      </c>
      <c r="E12" s="316">
        <v>497.38699999999898</v>
      </c>
      <c r="F12" s="316">
        <v>-14.916000000000199</v>
      </c>
      <c r="G12" s="289"/>
      <c r="H12" s="289"/>
    </row>
    <row r="13" spans="1:9" s="290" customFormat="1" ht="10.15" customHeight="1" x14ac:dyDescent="0.2">
      <c r="A13" s="449"/>
      <c r="B13" s="317" t="s">
        <v>57</v>
      </c>
      <c r="C13" s="316">
        <v>277.13699999999898</v>
      </c>
      <c r="D13" s="316">
        <v>270.97899999999902</v>
      </c>
      <c r="E13" s="316">
        <v>620.11400000000106</v>
      </c>
      <c r="F13" s="316">
        <v>-71.999000000000706</v>
      </c>
      <c r="G13" s="289"/>
      <c r="H13" s="289"/>
    </row>
    <row r="14" spans="1:9" s="290" customFormat="1" ht="10.15" customHeight="1" x14ac:dyDescent="0.2">
      <c r="A14" s="449"/>
      <c r="B14" s="317" t="s">
        <v>56</v>
      </c>
      <c r="C14" s="316">
        <v>220.446</v>
      </c>
      <c r="D14" s="316">
        <v>350.64100000000002</v>
      </c>
      <c r="E14" s="316">
        <v>571.94399999999996</v>
      </c>
      <c r="F14" s="316">
        <v>-0.85699999999997101</v>
      </c>
      <c r="G14" s="289"/>
      <c r="H14" s="289"/>
    </row>
    <row r="15" spans="1:9" s="290" customFormat="1" ht="10.15" customHeight="1" x14ac:dyDescent="0.2">
      <c r="A15" s="475">
        <v>2022</v>
      </c>
      <c r="B15" s="317" t="s">
        <v>59</v>
      </c>
      <c r="C15" s="316">
        <v>481.49099999999999</v>
      </c>
      <c r="D15" s="316">
        <v>423.54299999999967</v>
      </c>
      <c r="E15" s="316">
        <v>781.44900000000052</v>
      </c>
      <c r="F15" s="316">
        <v>123.58299999999963</v>
      </c>
      <c r="G15" s="289"/>
      <c r="H15" s="289"/>
    </row>
    <row r="16" spans="1:9" s="290" customFormat="1" ht="10.15" customHeight="1" x14ac:dyDescent="0.2">
      <c r="A16" s="475"/>
      <c r="B16" s="317" t="s">
        <v>58</v>
      </c>
      <c r="C16" s="316">
        <v>365.72800000000097</v>
      </c>
      <c r="D16" s="316">
        <v>311.11599999999999</v>
      </c>
      <c r="E16" s="316">
        <v>640.4429999999993</v>
      </c>
      <c r="F16" s="316">
        <v>36.402000000000044</v>
      </c>
      <c r="G16" s="289"/>
      <c r="H16" s="289"/>
    </row>
    <row r="17" spans="1:8" s="290" customFormat="1" ht="10.15" customHeight="1" x14ac:dyDescent="0.2">
      <c r="A17" s="475"/>
      <c r="B17" s="317" t="s">
        <v>57</v>
      </c>
      <c r="C17" s="316">
        <v>142.68599999999969</v>
      </c>
      <c r="D17" s="316">
        <v>104.37900000000081</v>
      </c>
      <c r="E17" s="316">
        <v>180.8859999999986</v>
      </c>
      <c r="F17" s="316">
        <v>66.180000000000291</v>
      </c>
      <c r="G17" s="289"/>
      <c r="H17" s="289"/>
    </row>
    <row r="18" spans="1:8" s="290" customFormat="1" ht="10.15" customHeight="1" x14ac:dyDescent="0.2">
      <c r="A18" s="475"/>
      <c r="B18" s="317" t="s">
        <v>56</v>
      </c>
      <c r="C18" s="316">
        <v>236.44700000000012</v>
      </c>
      <c r="D18" s="316">
        <v>116.34500000000116</v>
      </c>
      <c r="E18" s="316">
        <v>370.8660000000018</v>
      </c>
      <c r="F18" s="316">
        <v>-18.073999999999614</v>
      </c>
      <c r="G18" s="289"/>
      <c r="H18" s="289"/>
    </row>
    <row r="19" spans="1:8" s="290" customFormat="1" ht="10.15" customHeight="1" x14ac:dyDescent="0.2">
      <c r="A19" s="475">
        <v>2023</v>
      </c>
      <c r="B19" s="317" t="s">
        <v>59</v>
      </c>
      <c r="C19" s="316">
        <v>232.48099999999977</v>
      </c>
      <c r="D19" s="316">
        <v>280.11300000000119</v>
      </c>
      <c r="E19" s="316">
        <v>462.75499999999738</v>
      </c>
      <c r="F19" s="316">
        <v>49.840000000000146</v>
      </c>
      <c r="G19" s="289"/>
      <c r="H19" s="289"/>
    </row>
    <row r="20" spans="1:8" s="290" customFormat="1" ht="10.15" customHeight="1" x14ac:dyDescent="0.2">
      <c r="A20" s="475"/>
      <c r="B20" s="317" t="s">
        <v>58</v>
      </c>
      <c r="C20" s="316">
        <v>216.43299999999908</v>
      </c>
      <c r="D20" s="316">
        <v>178.39499999999862</v>
      </c>
      <c r="E20" s="316">
        <v>341.27300000000105</v>
      </c>
      <c r="F20" s="316">
        <v>53.554000000000087</v>
      </c>
      <c r="G20" s="289"/>
      <c r="H20" s="289"/>
    </row>
    <row r="21" spans="1:8" s="290" customFormat="1" ht="10.15" customHeight="1" x14ac:dyDescent="0.2">
      <c r="A21" s="475"/>
      <c r="B21" s="317" t="s">
        <v>57</v>
      </c>
      <c r="C21" s="316">
        <v>237.1760000000013</v>
      </c>
      <c r="D21" s="316">
        <v>244.28900000000067</v>
      </c>
      <c r="E21" s="316">
        <v>400.57400000000052</v>
      </c>
      <c r="F21" s="316">
        <v>80.891000000000531</v>
      </c>
      <c r="G21" s="289"/>
      <c r="H21" s="289"/>
    </row>
    <row r="22" spans="1:8" s="290" customFormat="1" ht="10.15" customHeight="1" x14ac:dyDescent="0.2">
      <c r="A22" s="475"/>
      <c r="B22" s="317" t="s">
        <v>56</v>
      </c>
      <c r="C22" s="316">
        <v>278.70999999999913</v>
      </c>
      <c r="D22" s="316">
        <v>254.63500000000022</v>
      </c>
      <c r="E22" s="316">
        <v>468.5089999999982</v>
      </c>
      <c r="F22" s="316">
        <v>64.835999999999331</v>
      </c>
      <c r="G22" s="289"/>
      <c r="H22" s="289"/>
    </row>
    <row r="23" spans="1:8" s="290" customFormat="1" ht="10.15" customHeight="1" x14ac:dyDescent="0.2">
      <c r="A23" s="356"/>
      <c r="B23" s="317"/>
      <c r="C23" s="316"/>
      <c r="D23" s="316"/>
      <c r="E23" s="316"/>
      <c r="F23" s="316"/>
      <c r="G23" s="289"/>
      <c r="H23" s="289"/>
    </row>
    <row r="24" spans="1:8" s="290" customFormat="1" ht="10.15" customHeight="1" x14ac:dyDescent="0.2">
      <c r="A24" s="354"/>
      <c r="B24" s="317"/>
      <c r="C24" s="316"/>
      <c r="D24" s="316"/>
      <c r="E24" s="316"/>
      <c r="F24" s="316"/>
      <c r="G24" s="289"/>
      <c r="H24" s="289"/>
    </row>
    <row r="25" spans="1:8" s="290" customFormat="1" ht="10.15" customHeight="1" x14ac:dyDescent="0.2">
      <c r="A25" s="293"/>
      <c r="B25" s="289"/>
      <c r="C25" s="289"/>
      <c r="D25" s="289"/>
      <c r="E25" s="289"/>
      <c r="F25" s="289"/>
      <c r="G25" s="294"/>
      <c r="H25" s="289"/>
    </row>
    <row r="26" spans="1:8" s="290" customFormat="1" ht="9" x14ac:dyDescent="0.2">
      <c r="A26" s="477"/>
      <c r="B26" s="288"/>
      <c r="C26" s="480" t="s">
        <v>3</v>
      </c>
      <c r="D26" s="480"/>
      <c r="E26" s="295"/>
      <c r="F26" s="480" t="s">
        <v>7</v>
      </c>
      <c r="G26" s="480"/>
      <c r="H26" s="289"/>
    </row>
    <row r="27" spans="1:8" s="290" customFormat="1" ht="3" customHeight="1" x14ac:dyDescent="0.2">
      <c r="A27" s="478"/>
      <c r="B27" s="289"/>
      <c r="C27" s="289"/>
      <c r="D27" s="289"/>
      <c r="E27" s="289"/>
      <c r="F27" s="289"/>
      <c r="G27" s="289"/>
      <c r="H27" s="289"/>
    </row>
    <row r="28" spans="1:8" s="290" customFormat="1" ht="18.75" customHeight="1" x14ac:dyDescent="0.2">
      <c r="A28" s="479"/>
      <c r="B28" s="291"/>
      <c r="C28" s="292" t="s">
        <v>63</v>
      </c>
      <c r="D28" s="292" t="s">
        <v>62</v>
      </c>
      <c r="E28" s="292"/>
      <c r="F28" s="292" t="s">
        <v>61</v>
      </c>
      <c r="G28" s="292" t="s">
        <v>60</v>
      </c>
      <c r="H28" s="289"/>
    </row>
    <row r="29" spans="1:8" s="290" customFormat="1" ht="10.5" customHeight="1" x14ac:dyDescent="0.2">
      <c r="A29" s="449">
        <v>2021</v>
      </c>
      <c r="B29" s="317" t="s">
        <v>59</v>
      </c>
      <c r="C29" s="332">
        <v>-724.77300000000002</v>
      </c>
      <c r="D29" s="332">
        <v>-202.10900000000001</v>
      </c>
      <c r="E29" s="261"/>
      <c r="F29" s="332">
        <v>-416.63499999999999</v>
      </c>
      <c r="G29" s="332">
        <v>-179.94</v>
      </c>
      <c r="H29" s="289"/>
    </row>
    <row r="30" spans="1:8" s="290" customFormat="1" ht="10.15" customHeight="1" x14ac:dyDescent="0.25">
      <c r="A30" s="449"/>
      <c r="B30" s="317" t="s">
        <v>58</v>
      </c>
      <c r="C30" s="332">
        <v>300.60199999999998</v>
      </c>
      <c r="D30" s="332">
        <v>181.869</v>
      </c>
      <c r="E30" s="286"/>
      <c r="F30" s="332">
        <v>-52.125999999999998</v>
      </c>
      <c r="G30" s="332">
        <v>549.51400000000001</v>
      </c>
      <c r="H30" s="289"/>
    </row>
    <row r="31" spans="1:8" s="290" customFormat="1" ht="10.15" customHeight="1" x14ac:dyDescent="0.25">
      <c r="A31" s="449"/>
      <c r="B31" s="317" t="s">
        <v>57</v>
      </c>
      <c r="C31" s="332">
        <v>396.83800000000002</v>
      </c>
      <c r="D31" s="332">
        <v>151.279</v>
      </c>
      <c r="E31" s="286"/>
      <c r="F31" s="332">
        <v>255.57900000000001</v>
      </c>
      <c r="G31" s="332">
        <v>364.536</v>
      </c>
      <c r="H31" s="289"/>
    </row>
    <row r="32" spans="1:8" s="290" customFormat="1" ht="10.15" customHeight="1" x14ac:dyDescent="0.25">
      <c r="A32" s="449"/>
      <c r="B32" s="317" t="s">
        <v>56</v>
      </c>
      <c r="C32" s="332">
        <v>378.12900000000002</v>
      </c>
      <c r="D32" s="332">
        <v>192.958</v>
      </c>
      <c r="E32" s="286"/>
      <c r="F32" s="332">
        <v>187.87200000000001</v>
      </c>
      <c r="G32" s="332">
        <v>384.07299999999998</v>
      </c>
      <c r="H32" s="289"/>
    </row>
    <row r="33" spans="1:8" s="290" customFormat="1" ht="10.15" customHeight="1" x14ac:dyDescent="0.2">
      <c r="A33" s="475">
        <v>2022</v>
      </c>
      <c r="B33" s="317" t="s">
        <v>59</v>
      </c>
      <c r="C33" s="316">
        <v>830.14500000000044</v>
      </c>
      <c r="D33" s="316">
        <v>74.886999999999716</v>
      </c>
      <c r="E33" s="261"/>
      <c r="F33" s="316">
        <v>369.33299999999872</v>
      </c>
      <c r="G33" s="316">
        <v>412.11599999999999</v>
      </c>
      <c r="H33" s="289"/>
    </row>
    <row r="34" spans="1:8" s="290" customFormat="1" ht="10.15" customHeight="1" x14ac:dyDescent="0.25">
      <c r="A34" s="475"/>
      <c r="B34" s="317" t="s">
        <v>58</v>
      </c>
      <c r="C34" s="316">
        <v>591.36200000000099</v>
      </c>
      <c r="D34" s="316">
        <v>85.481999999999971</v>
      </c>
      <c r="E34" s="286"/>
      <c r="F34" s="316">
        <v>395.67100000000028</v>
      </c>
      <c r="G34" s="316">
        <v>244.77100000000019</v>
      </c>
      <c r="H34" s="289"/>
    </row>
    <row r="35" spans="1:8" s="290" customFormat="1" ht="10.15" customHeight="1" x14ac:dyDescent="0.25">
      <c r="A35" s="475"/>
      <c r="B35" s="317" t="s">
        <v>57</v>
      </c>
      <c r="C35" s="316">
        <v>256.45600000000195</v>
      </c>
      <c r="D35" s="316">
        <v>-9.3919999999998254</v>
      </c>
      <c r="E35" s="286"/>
      <c r="F35" s="316">
        <v>158.10500000000138</v>
      </c>
      <c r="G35" s="316">
        <v>22.780999999999949</v>
      </c>
      <c r="H35" s="289"/>
    </row>
    <row r="36" spans="1:8" s="290" customFormat="1" ht="10.15" customHeight="1" x14ac:dyDescent="0.25">
      <c r="A36" s="475"/>
      <c r="B36" s="317" t="s">
        <v>56</v>
      </c>
      <c r="C36" s="332">
        <v>467.42799999999988</v>
      </c>
      <c r="D36" s="332">
        <v>-114.63600000000042</v>
      </c>
      <c r="E36" s="286"/>
      <c r="F36" s="332">
        <v>462.2489999999998</v>
      </c>
      <c r="G36" s="332">
        <v>-91.384000000000015</v>
      </c>
      <c r="H36" s="289"/>
    </row>
    <row r="37" spans="1:8" s="290" customFormat="1" ht="10.15" customHeight="1" x14ac:dyDescent="0.2">
      <c r="A37" s="475">
        <v>2023</v>
      </c>
      <c r="B37" s="317" t="s">
        <v>59</v>
      </c>
      <c r="C37" s="316">
        <v>497.69700000000012</v>
      </c>
      <c r="D37" s="316">
        <v>14.898000000000138</v>
      </c>
      <c r="E37" s="261"/>
      <c r="F37" s="316">
        <v>541.95100000000093</v>
      </c>
      <c r="G37" s="316">
        <v>-79.195999999999913</v>
      </c>
      <c r="H37" s="289"/>
    </row>
    <row r="38" spans="1:8" s="290" customFormat="1" ht="10.15" customHeight="1" x14ac:dyDescent="0.25">
      <c r="A38" s="475"/>
      <c r="B38" s="317" t="s">
        <v>58</v>
      </c>
      <c r="C38" s="316">
        <v>385.30199999999968</v>
      </c>
      <c r="D38" s="316">
        <v>9.5259999999998399</v>
      </c>
      <c r="E38" s="286"/>
      <c r="F38" s="316">
        <v>444.73300000000017</v>
      </c>
      <c r="G38" s="316">
        <v>-103.46000000000004</v>
      </c>
      <c r="H38" s="289"/>
    </row>
    <row r="39" spans="1:8" s="290" customFormat="1" ht="10.15" customHeight="1" x14ac:dyDescent="0.25">
      <c r="A39" s="475"/>
      <c r="B39" s="317" t="s">
        <v>57</v>
      </c>
      <c r="C39" s="316">
        <v>510.48499999999694</v>
      </c>
      <c r="D39" s="316">
        <v>-29.019000000000233</v>
      </c>
      <c r="E39" s="286"/>
      <c r="F39" s="316">
        <v>470.38199999999961</v>
      </c>
      <c r="G39" s="316">
        <v>-69.808999999999742</v>
      </c>
      <c r="H39" s="289"/>
    </row>
    <row r="40" spans="1:8" s="290" customFormat="1" ht="10.15" customHeight="1" x14ac:dyDescent="0.25">
      <c r="A40" s="475"/>
      <c r="B40" s="317" t="s">
        <v>56</v>
      </c>
      <c r="C40" s="332">
        <v>390.5470000000023</v>
      </c>
      <c r="D40" s="332">
        <v>142.79799999999977</v>
      </c>
      <c r="E40" s="286"/>
      <c r="F40" s="332">
        <v>508.88200000000143</v>
      </c>
      <c r="G40" s="332">
        <v>-40.371999999999844</v>
      </c>
      <c r="H40" s="289"/>
    </row>
    <row r="42" spans="1:8" x14ac:dyDescent="0.25">
      <c r="A42" s="365" t="s">
        <v>180</v>
      </c>
    </row>
  </sheetData>
  <mergeCells count="10">
    <mergeCell ref="A37:A40"/>
    <mergeCell ref="A33:A36"/>
    <mergeCell ref="A5:G5"/>
    <mergeCell ref="A8:A10"/>
    <mergeCell ref="C8:F8"/>
    <mergeCell ref="A15:A18"/>
    <mergeCell ref="A26:A28"/>
    <mergeCell ref="C26:D26"/>
    <mergeCell ref="F26:G26"/>
    <mergeCell ref="A19:A22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6384" width="9.26953125" style="278"/>
  </cols>
  <sheetData>
    <row r="1" spans="1:1" s="254" customFormat="1" ht="12.75" customHeight="1" x14ac:dyDescent="0.35"/>
    <row r="2" spans="1:1" s="254" customFormat="1" ht="12.75" customHeight="1" x14ac:dyDescent="0.35"/>
    <row r="3" spans="1:1" s="298" customFormat="1" ht="25.15" customHeight="1" x14ac:dyDescent="0.35">
      <c r="A3" s="277"/>
    </row>
    <row r="4" spans="1:1" s="299" customFormat="1" ht="12" customHeight="1" x14ac:dyDescent="0.35">
      <c r="A4" s="299" t="s">
        <v>84</v>
      </c>
    </row>
    <row r="5" spans="1:1" s="299" customFormat="1" ht="12" customHeight="1" x14ac:dyDescent="0.35">
      <c r="A5" s="299" t="s">
        <v>90</v>
      </c>
    </row>
    <row r="6" spans="1:1" s="300" customFormat="1" ht="12" customHeight="1" x14ac:dyDescent="0.35">
      <c r="A6" s="300" t="s">
        <v>191</v>
      </c>
    </row>
    <row r="7" spans="1:1" s="361" customFormat="1" ht="6" customHeight="1" x14ac:dyDescent="0.2"/>
    <row r="8" spans="1:1" s="361" customFormat="1" ht="9" x14ac:dyDescent="0.2"/>
    <row r="9" spans="1:1" s="361" customFormat="1" ht="9" x14ac:dyDescent="0.2"/>
    <row r="10" spans="1:1" s="361" customFormat="1" ht="9" x14ac:dyDescent="0.2"/>
    <row r="11" spans="1:1" s="361" customFormat="1" ht="9" x14ac:dyDescent="0.2"/>
    <row r="12" spans="1:1" s="361" customFormat="1" ht="9" x14ac:dyDescent="0.2"/>
    <row r="13" spans="1:1" s="361" customFormat="1" ht="9" x14ac:dyDescent="0.2"/>
    <row r="14" spans="1:1" s="361" customFormat="1" ht="9" x14ac:dyDescent="0.2"/>
    <row r="15" spans="1:1" s="361" customFormat="1" ht="9" x14ac:dyDescent="0.2"/>
    <row r="16" spans="1:1" s="361" customFormat="1" ht="9" x14ac:dyDescent="0.2"/>
    <row r="17" spans="1:1" s="361" customFormat="1" ht="9" x14ac:dyDescent="0.2"/>
    <row r="18" spans="1:1" s="361" customFormat="1" ht="9" x14ac:dyDescent="0.2"/>
    <row r="19" spans="1:1" s="361" customFormat="1" ht="9" x14ac:dyDescent="0.2"/>
    <row r="20" spans="1:1" s="361" customFormat="1" ht="9" x14ac:dyDescent="0.2"/>
    <row r="21" spans="1:1" s="361" customFormat="1" ht="9" x14ac:dyDescent="0.2"/>
    <row r="22" spans="1:1" s="361" customFormat="1" ht="9" x14ac:dyDescent="0.2"/>
    <row r="23" spans="1:1" s="361" customFormat="1" ht="9" x14ac:dyDescent="0.2"/>
    <row r="24" spans="1:1" s="361" customFormat="1" ht="9" x14ac:dyDescent="0.2"/>
    <row r="26" spans="1:1" s="361" customFormat="1" ht="9" x14ac:dyDescent="0.2"/>
    <row r="29" spans="1:1" s="280" customFormat="1" ht="9" x14ac:dyDescent="0.35"/>
    <row r="31" spans="1:1" ht="14.25" customHeight="1" x14ac:dyDescent="0.25"/>
    <row r="32" spans="1:1" ht="14.25" customHeight="1" x14ac:dyDescent="0.25">
      <c r="A32" s="33" t="s">
        <v>68</v>
      </c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33" style="262" customWidth="1"/>
    <col min="2" max="2" width="15.54296875" style="262" customWidth="1"/>
    <col min="3" max="3" width="9.26953125" style="272"/>
    <col min="4" max="16384" width="9.26953125" style="262"/>
  </cols>
  <sheetData>
    <row r="1" spans="1:3" s="254" customFormat="1" ht="12.75" customHeight="1" x14ac:dyDescent="0.35">
      <c r="C1" s="268"/>
    </row>
    <row r="2" spans="1:3" s="254" customFormat="1" ht="12.75" customHeight="1" x14ac:dyDescent="0.35">
      <c r="C2" s="268"/>
    </row>
    <row r="3" spans="1:3" s="256" customFormat="1" ht="12.75" customHeight="1" x14ac:dyDescent="0.35">
      <c r="A3" s="255"/>
      <c r="C3" s="269"/>
    </row>
    <row r="4" spans="1:3" s="257" customFormat="1" ht="12" customHeight="1" x14ac:dyDescent="0.35">
      <c r="A4" s="257" t="s">
        <v>85</v>
      </c>
      <c r="C4" s="270"/>
    </row>
    <row r="5" spans="1:3" s="257" customFormat="1" ht="12" customHeight="1" x14ac:dyDescent="0.35">
      <c r="A5" s="257" t="s">
        <v>90</v>
      </c>
      <c r="C5" s="270"/>
    </row>
    <row r="6" spans="1:3" s="259" customFormat="1" ht="12" customHeight="1" x14ac:dyDescent="0.35">
      <c r="A6" s="300" t="s">
        <v>191</v>
      </c>
      <c r="B6" s="263"/>
      <c r="C6" s="271"/>
    </row>
    <row r="7" spans="1:3" ht="6" customHeight="1" x14ac:dyDescent="0.25"/>
    <row r="8" spans="1:3" s="261" customFormat="1" ht="20.149999999999999" customHeight="1" x14ac:dyDescent="0.35">
      <c r="A8" s="265" t="s">
        <v>70</v>
      </c>
      <c r="B8" s="273" t="s">
        <v>50</v>
      </c>
      <c r="C8" s="274" t="s">
        <v>91</v>
      </c>
    </row>
    <row r="9" spans="1:3" s="261" customFormat="1" ht="3" customHeight="1" x14ac:dyDescent="0.25">
      <c r="A9" s="262"/>
      <c r="B9" s="262"/>
      <c r="C9" s="275"/>
    </row>
    <row r="10" spans="1:3" s="261" customFormat="1" ht="10.4" customHeight="1" x14ac:dyDescent="0.2">
      <c r="A10" s="261" t="s">
        <v>74</v>
      </c>
      <c r="B10" s="450">
        <v>13.995566999999999</v>
      </c>
      <c r="C10" s="440">
        <v>6.2</v>
      </c>
    </row>
    <row r="11" spans="1:3" s="261" customFormat="1" ht="10.4" customHeight="1" x14ac:dyDescent="0.2">
      <c r="A11" s="261" t="s">
        <v>42</v>
      </c>
      <c r="B11" s="261">
        <v>12.2</v>
      </c>
      <c r="C11" s="440">
        <v>6.2</v>
      </c>
    </row>
    <row r="12" spans="1:3" s="261" customFormat="1" ht="10.4" customHeight="1" x14ac:dyDescent="0.2">
      <c r="A12" s="261" t="s">
        <v>43</v>
      </c>
      <c r="B12" s="261">
        <v>11.1</v>
      </c>
      <c r="C12" s="440">
        <v>6.2</v>
      </c>
    </row>
    <row r="13" spans="1:3" s="261" customFormat="1" ht="10.4" customHeight="1" x14ac:dyDescent="0.2">
      <c r="A13" s="261" t="s">
        <v>69</v>
      </c>
      <c r="B13" s="261">
        <v>7.7</v>
      </c>
      <c r="C13" s="440">
        <v>6.2</v>
      </c>
    </row>
    <row r="14" spans="1:3" s="267" customFormat="1" ht="10.4" customHeight="1" x14ac:dyDescent="0.2">
      <c r="A14" s="261" t="s">
        <v>19</v>
      </c>
      <c r="B14" s="261">
        <v>7.7</v>
      </c>
      <c r="C14" s="440">
        <v>6.2</v>
      </c>
    </row>
    <row r="15" spans="1:3" s="267" customFormat="1" ht="10.4" customHeight="1" x14ac:dyDescent="0.2">
      <c r="A15" s="261" t="s">
        <v>28</v>
      </c>
      <c r="B15" s="261">
        <v>7.3</v>
      </c>
      <c r="C15" s="440">
        <v>6.2</v>
      </c>
    </row>
    <row r="16" spans="1:3" s="261" customFormat="1" ht="10.4" customHeight="1" x14ac:dyDescent="0.2">
      <c r="A16" s="261" t="s">
        <v>24</v>
      </c>
      <c r="B16" s="261">
        <v>7.2</v>
      </c>
      <c r="C16" s="440">
        <v>6.2</v>
      </c>
    </row>
    <row r="17" spans="1:3" s="261" customFormat="1" ht="10.4" customHeight="1" x14ac:dyDescent="0.2">
      <c r="A17" s="261" t="s">
        <v>29</v>
      </c>
      <c r="B17" s="261">
        <v>6.9</v>
      </c>
      <c r="C17" s="440">
        <v>6.2</v>
      </c>
    </row>
    <row r="18" spans="1:3" s="261" customFormat="1" ht="10.4" customHeight="1" x14ac:dyDescent="0.2">
      <c r="A18" s="261" t="s">
        <v>27</v>
      </c>
      <c r="B18" s="261">
        <v>6.5</v>
      </c>
      <c r="C18" s="440">
        <v>6.2</v>
      </c>
    </row>
    <row r="19" spans="1:3" s="261" customFormat="1" ht="10.4" customHeight="1" x14ac:dyDescent="0.2">
      <c r="A19" s="261" t="s">
        <v>33</v>
      </c>
      <c r="B19" s="261">
        <v>6.5</v>
      </c>
      <c r="C19" s="440">
        <v>6.2</v>
      </c>
    </row>
    <row r="20" spans="1:3" s="261" customFormat="1" ht="10.4" customHeight="1" x14ac:dyDescent="0.2">
      <c r="A20" s="261" t="s">
        <v>25</v>
      </c>
      <c r="B20" s="261">
        <v>6.4</v>
      </c>
      <c r="C20" s="440">
        <v>6.2</v>
      </c>
    </row>
    <row r="21" spans="1:3" s="261" customFormat="1" ht="10.4" customHeight="1" x14ac:dyDescent="0.2">
      <c r="A21" s="261" t="s">
        <v>75</v>
      </c>
      <c r="B21" s="450">
        <v>6.215732</v>
      </c>
      <c r="C21" s="440">
        <v>6.2</v>
      </c>
    </row>
    <row r="22" spans="1:3" s="261" customFormat="1" ht="10.4" customHeight="1" x14ac:dyDescent="0.2">
      <c r="A22" s="261" t="s">
        <v>44</v>
      </c>
      <c r="B22" s="261">
        <v>6.1</v>
      </c>
      <c r="C22" s="440">
        <v>6.2</v>
      </c>
    </row>
    <row r="23" spans="1:3" s="261" customFormat="1" ht="10.4" customHeight="1" x14ac:dyDescent="0.2">
      <c r="A23" s="261" t="s">
        <v>32</v>
      </c>
      <c r="B23" s="261">
        <v>6.1</v>
      </c>
      <c r="C23" s="440">
        <v>6.2</v>
      </c>
    </row>
    <row r="24" spans="1:3" s="261" customFormat="1" ht="10.4" customHeight="1" x14ac:dyDescent="0.2">
      <c r="A24" s="261" t="s">
        <v>37</v>
      </c>
      <c r="B24" s="261">
        <v>5.8</v>
      </c>
      <c r="C24" s="440">
        <v>6.2</v>
      </c>
    </row>
    <row r="25" spans="1:3" s="261" customFormat="1" ht="10.4" customHeight="1" x14ac:dyDescent="0.2">
      <c r="A25" s="261" t="s">
        <v>38</v>
      </c>
      <c r="B25" s="261">
        <v>5.6</v>
      </c>
      <c r="C25" s="440">
        <v>6.2</v>
      </c>
    </row>
    <row r="26" spans="1:3" s="261" customFormat="1" ht="10.4" customHeight="1" x14ac:dyDescent="0.2">
      <c r="A26" s="261" t="s">
        <v>31</v>
      </c>
      <c r="B26" s="261">
        <v>5.5</v>
      </c>
      <c r="C26" s="440">
        <v>6.2</v>
      </c>
    </row>
    <row r="27" spans="1:3" s="261" customFormat="1" ht="10.4" customHeight="1" x14ac:dyDescent="0.2">
      <c r="A27" s="261" t="s">
        <v>26</v>
      </c>
      <c r="B27" s="261">
        <v>5.2</v>
      </c>
      <c r="C27" s="440">
        <v>6.2</v>
      </c>
    </row>
    <row r="28" spans="1:3" s="261" customFormat="1" ht="10.4" customHeight="1" x14ac:dyDescent="0.2">
      <c r="A28" s="261" t="s">
        <v>22</v>
      </c>
      <c r="B28" s="261">
        <v>5.0999999999999996</v>
      </c>
      <c r="C28" s="440">
        <v>6.2</v>
      </c>
    </row>
    <row r="29" spans="1:3" s="261" customFormat="1" ht="10.4" customHeight="1" x14ac:dyDescent="0.2">
      <c r="A29" s="34" t="s">
        <v>23</v>
      </c>
      <c r="B29" s="261">
        <v>5.0999999999999996</v>
      </c>
      <c r="C29" s="440">
        <v>6.2</v>
      </c>
    </row>
    <row r="30" spans="1:3" s="261" customFormat="1" ht="10.4" customHeight="1" x14ac:dyDescent="0.2">
      <c r="A30" s="34" t="s">
        <v>77</v>
      </c>
      <c r="B30" s="81">
        <v>4.7760829999999999</v>
      </c>
      <c r="C30" s="440">
        <v>6.2</v>
      </c>
    </row>
    <row r="31" spans="1:3" s="261" customFormat="1" ht="10.4" customHeight="1" x14ac:dyDescent="0.2">
      <c r="A31" s="34" t="s">
        <v>76</v>
      </c>
      <c r="B31" s="81">
        <v>4.4122950000000003</v>
      </c>
      <c r="C31" s="440">
        <v>6.2</v>
      </c>
    </row>
    <row r="32" spans="1:3" ht="10.4" customHeight="1" x14ac:dyDescent="0.25">
      <c r="A32" s="34" t="s">
        <v>39</v>
      </c>
      <c r="B32" s="81">
        <v>4.3</v>
      </c>
      <c r="C32" s="440">
        <v>6.2</v>
      </c>
    </row>
    <row r="33" spans="1:3" ht="10.4" customHeight="1" x14ac:dyDescent="0.25">
      <c r="A33" s="34" t="s">
        <v>35</v>
      </c>
      <c r="B33" s="81">
        <v>4.3</v>
      </c>
      <c r="C33" s="440">
        <v>6.2</v>
      </c>
    </row>
    <row r="34" spans="1:3" s="261" customFormat="1" ht="10.4" customHeight="1" x14ac:dyDescent="0.2">
      <c r="A34" s="34" t="s">
        <v>40</v>
      </c>
      <c r="B34" s="81">
        <v>4.0999999999999996</v>
      </c>
      <c r="C34" s="440">
        <v>6.2</v>
      </c>
    </row>
    <row r="35" spans="1:3" ht="10.4" customHeight="1" x14ac:dyDescent="0.25">
      <c r="A35" s="34" t="s">
        <v>30</v>
      </c>
      <c r="B35" s="81">
        <v>3.7</v>
      </c>
      <c r="C35" s="440">
        <v>6.2</v>
      </c>
    </row>
    <row r="36" spans="1:3" ht="10.4" customHeight="1" x14ac:dyDescent="0.25">
      <c r="A36" s="34" t="s">
        <v>20</v>
      </c>
      <c r="B36" s="81">
        <v>3.6</v>
      </c>
      <c r="C36" s="440">
        <v>6.2</v>
      </c>
    </row>
    <row r="37" spans="1:3" ht="10.4" customHeight="1" x14ac:dyDescent="0.25">
      <c r="A37" s="34" t="s">
        <v>21</v>
      </c>
      <c r="B37" s="81">
        <v>3.1</v>
      </c>
      <c r="C37" s="440">
        <v>6.2</v>
      </c>
    </row>
    <row r="38" spans="1:3" ht="10.4" customHeight="1" x14ac:dyDescent="0.25">
      <c r="A38" s="34" t="s">
        <v>34</v>
      </c>
      <c r="B38" s="81">
        <v>3.1</v>
      </c>
      <c r="C38" s="440">
        <v>6.2</v>
      </c>
    </row>
    <row r="39" spans="1:3" ht="10.4" customHeight="1" x14ac:dyDescent="0.25">
      <c r="A39" s="34" t="s">
        <v>36</v>
      </c>
      <c r="B39" s="81">
        <v>2.8</v>
      </c>
      <c r="C39" s="440">
        <v>6.2</v>
      </c>
    </row>
    <row r="40" spans="1:3" ht="10.4" customHeight="1" x14ac:dyDescent="0.25">
      <c r="A40" s="34" t="s">
        <v>45</v>
      </c>
      <c r="B40" s="81">
        <v>2.6</v>
      </c>
      <c r="C40" s="440">
        <v>6.2</v>
      </c>
    </row>
    <row r="41" spans="1:3" ht="10.5" customHeight="1" x14ac:dyDescent="0.25">
      <c r="A41" s="35" t="s">
        <v>176</v>
      </c>
      <c r="B41" s="81">
        <v>6.1</v>
      </c>
      <c r="C41" s="440">
        <v>6.2</v>
      </c>
    </row>
    <row r="42" spans="1:3" ht="3" customHeight="1" x14ac:dyDescent="0.25">
      <c r="A42" s="63"/>
      <c r="B42" s="276"/>
      <c r="C42" s="333">
        <v>7</v>
      </c>
    </row>
    <row r="43" spans="1:3" s="264" customFormat="1" ht="3" customHeight="1" x14ac:dyDescent="0.25">
      <c r="C43" s="266"/>
    </row>
    <row r="44" spans="1:3" ht="10.4" customHeight="1" x14ac:dyDescent="0.25">
      <c r="A44" s="365" t="s">
        <v>68</v>
      </c>
      <c r="C44" s="266"/>
    </row>
    <row r="45" spans="1:3" x14ac:dyDescent="0.25">
      <c r="C45" s="266"/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7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9" style="46" customWidth="1"/>
    <col min="2" max="9" width="9.453125" style="46" customWidth="1"/>
    <col min="10" max="10" width="6" style="46" customWidth="1"/>
    <col min="11" max="12" width="5.54296875" style="46" customWidth="1"/>
    <col min="13" max="13" width="9.54296875" style="46" customWidth="1"/>
    <col min="14" max="14" width="5.54296875" style="46" customWidth="1"/>
    <col min="15" max="16384" width="9.26953125" style="46"/>
  </cols>
  <sheetData>
    <row r="1" spans="1:253" s="75" customFormat="1" ht="12.75" customHeight="1" x14ac:dyDescent="0.35"/>
    <row r="2" spans="1:253" s="75" customFormat="1" ht="12.75" customHeight="1" x14ac:dyDescent="0.35"/>
    <row r="3" spans="1:253" ht="25.15" customHeight="1" x14ac:dyDescent="0.25">
      <c r="A3" s="76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/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/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  <c r="GM3" s="52"/>
      <c r="GN3" s="52"/>
      <c r="GO3" s="52"/>
      <c r="GP3" s="52"/>
      <c r="GQ3" s="52"/>
      <c r="GR3" s="52"/>
      <c r="GS3" s="52"/>
      <c r="GT3" s="52"/>
      <c r="GU3" s="52"/>
      <c r="GV3" s="52"/>
      <c r="GW3" s="52"/>
      <c r="GX3" s="52"/>
      <c r="GY3" s="52"/>
      <c r="GZ3" s="52"/>
      <c r="HA3" s="52"/>
      <c r="HB3" s="52"/>
      <c r="HC3" s="52"/>
      <c r="HD3" s="52"/>
      <c r="HE3" s="52"/>
      <c r="HF3" s="52"/>
      <c r="HG3" s="52"/>
      <c r="HH3" s="52"/>
      <c r="HI3" s="52"/>
      <c r="HJ3" s="52"/>
      <c r="HK3" s="52"/>
      <c r="HL3" s="52"/>
      <c r="HM3" s="52"/>
      <c r="HN3" s="52"/>
      <c r="HO3" s="52"/>
      <c r="HP3" s="52"/>
      <c r="HQ3" s="52"/>
      <c r="HR3" s="52"/>
      <c r="HS3" s="52"/>
      <c r="HT3" s="52"/>
      <c r="HU3" s="52"/>
      <c r="HV3" s="52"/>
      <c r="HW3" s="52"/>
      <c r="HX3" s="52"/>
      <c r="HY3" s="52"/>
      <c r="HZ3" s="52"/>
      <c r="IA3" s="52"/>
      <c r="IB3" s="52"/>
      <c r="IC3" s="52"/>
      <c r="ID3" s="52"/>
      <c r="IE3" s="52"/>
      <c r="IF3" s="52"/>
      <c r="IG3" s="52"/>
      <c r="IH3" s="52"/>
      <c r="II3" s="52"/>
      <c r="IJ3" s="52"/>
      <c r="IK3" s="52"/>
      <c r="IL3" s="52"/>
      <c r="IM3" s="52"/>
      <c r="IN3" s="52"/>
      <c r="IO3" s="52"/>
      <c r="IP3" s="52"/>
      <c r="IQ3" s="52"/>
      <c r="IR3" s="52"/>
      <c r="IS3" s="52"/>
    </row>
    <row r="4" spans="1:253" s="362" customFormat="1" ht="12" customHeight="1" x14ac:dyDescent="0.25">
      <c r="A4" s="51" t="s">
        <v>86</v>
      </c>
      <c r="B4" s="51"/>
      <c r="C4" s="51"/>
      <c r="D4" s="51"/>
      <c r="E4" s="51"/>
      <c r="F4" s="51"/>
      <c r="G4" s="51"/>
      <c r="H4" s="51"/>
      <c r="I4" s="51"/>
      <c r="J4" s="50"/>
      <c r="K4" s="50"/>
      <c r="L4" s="50"/>
      <c r="M4" s="50"/>
      <c r="N4" s="50"/>
      <c r="O4" s="50"/>
      <c r="P4" s="50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</row>
    <row r="5" spans="1:253" s="67" customFormat="1" ht="11.5" x14ac:dyDescent="0.25">
      <c r="A5" s="64" t="s">
        <v>46</v>
      </c>
      <c r="B5" s="65"/>
      <c r="C5" s="65"/>
      <c r="D5" s="65"/>
      <c r="E5" s="65"/>
      <c r="F5" s="65"/>
      <c r="G5" s="65"/>
      <c r="H5" s="65"/>
      <c r="I5" s="65"/>
      <c r="J5" s="66"/>
      <c r="K5" s="66"/>
      <c r="L5" s="66"/>
      <c r="M5" s="66"/>
      <c r="N5" s="66"/>
      <c r="O5" s="66"/>
      <c r="P5" s="66"/>
    </row>
    <row r="6" spans="1:253" s="67" customFormat="1" ht="12" customHeight="1" x14ac:dyDescent="0.25">
      <c r="A6" s="66" t="s">
        <v>191</v>
      </c>
    </row>
    <row r="7" spans="1:253" ht="14" x14ac:dyDescent="0.3">
      <c r="A7" s="68"/>
      <c r="B7" s="68"/>
      <c r="C7" s="68"/>
      <c r="D7" s="68"/>
      <c r="E7" s="68"/>
      <c r="F7" s="68"/>
      <c r="G7" s="68"/>
      <c r="H7" s="68"/>
      <c r="I7" s="68"/>
    </row>
    <row r="10" spans="1:253" ht="22.9" customHeight="1" x14ac:dyDescent="0.25">
      <c r="N10" s="363"/>
    </row>
    <row r="11" spans="1:253" x14ac:dyDescent="0.25">
      <c r="N11" s="363"/>
    </row>
    <row r="12" spans="1:253" ht="22.9" customHeight="1" x14ac:dyDescent="0.25">
      <c r="N12" s="363"/>
      <c r="O12" s="363"/>
      <c r="P12" s="363"/>
    </row>
    <row r="14" spans="1:253" ht="22.9" customHeight="1" x14ac:dyDescent="0.25"/>
    <row r="17" spans="1:15" x14ac:dyDescent="0.25">
      <c r="J17" s="37"/>
      <c r="K17" s="37"/>
      <c r="L17" s="37"/>
      <c r="M17" s="37"/>
      <c r="N17" s="37"/>
      <c r="O17" s="37"/>
    </row>
    <row r="18" spans="1:15" x14ac:dyDescent="0.25">
      <c r="J18" s="40"/>
      <c r="K18" s="45"/>
      <c r="L18" s="40"/>
      <c r="M18" s="40"/>
      <c r="N18" s="40"/>
      <c r="O18" s="42"/>
    </row>
    <row r="19" spans="1:15" x14ac:dyDescent="0.25">
      <c r="J19" s="40"/>
      <c r="K19" s="40"/>
      <c r="L19" s="40"/>
      <c r="M19" s="40"/>
      <c r="N19" s="40"/>
      <c r="O19" s="37"/>
    </row>
    <row r="20" spans="1:15" x14ac:dyDescent="0.25">
      <c r="J20" s="40"/>
      <c r="K20" s="40"/>
      <c r="L20" s="40"/>
      <c r="M20" s="40"/>
      <c r="N20" s="40"/>
      <c r="O20" s="37"/>
    </row>
    <row r="21" spans="1:15" x14ac:dyDescent="0.25">
      <c r="J21" s="43"/>
      <c r="K21" s="43"/>
      <c r="L21" s="44"/>
      <c r="M21" s="43"/>
      <c r="N21" s="40"/>
      <c r="O21" s="37"/>
    </row>
    <row r="22" spans="1:15" x14ac:dyDescent="0.25">
      <c r="J22" s="38"/>
      <c r="K22" s="38"/>
      <c r="L22" s="38"/>
      <c r="M22" s="38"/>
      <c r="N22" s="40"/>
      <c r="O22" s="42"/>
    </row>
    <row r="23" spans="1:15" x14ac:dyDescent="0.25">
      <c r="J23" s="38"/>
      <c r="K23" s="38"/>
      <c r="L23" s="38"/>
      <c r="M23" s="38"/>
      <c r="N23" s="40"/>
      <c r="O23" s="37"/>
    </row>
    <row r="24" spans="1:15" x14ac:dyDescent="0.25">
      <c r="A24" s="365" t="s">
        <v>181</v>
      </c>
      <c r="J24" s="38"/>
      <c r="K24" s="38"/>
      <c r="L24" s="38"/>
      <c r="M24" s="38"/>
      <c r="N24" s="37"/>
      <c r="O24" s="37"/>
    </row>
    <row r="25" spans="1:15" x14ac:dyDescent="0.25">
      <c r="J25" s="38"/>
      <c r="K25" s="38"/>
      <c r="L25" s="38"/>
      <c r="M25" s="38"/>
      <c r="N25" s="37"/>
      <c r="O25" s="37"/>
    </row>
    <row r="26" spans="1:15" x14ac:dyDescent="0.25">
      <c r="J26" s="38"/>
      <c r="K26" s="38"/>
      <c r="L26" s="38"/>
      <c r="M26" s="38"/>
      <c r="N26" s="37"/>
      <c r="O26" s="37"/>
    </row>
    <row r="27" spans="1:15" x14ac:dyDescent="0.25">
      <c r="J27" s="38"/>
      <c r="K27" s="38"/>
      <c r="L27" s="38"/>
      <c r="M27" s="38"/>
      <c r="N27" s="37"/>
      <c r="O27" s="37"/>
    </row>
    <row r="28" spans="1:15" x14ac:dyDescent="0.25">
      <c r="F28" s="364"/>
      <c r="H28" s="37"/>
      <c r="I28" s="37"/>
      <c r="J28" s="38"/>
      <c r="K28" s="38"/>
      <c r="L28" s="38"/>
      <c r="M28" s="38"/>
      <c r="N28" s="37"/>
      <c r="O28" s="37"/>
    </row>
    <row r="29" spans="1:15" x14ac:dyDescent="0.25">
      <c r="H29" s="37"/>
      <c r="I29" s="37"/>
      <c r="J29" s="38"/>
      <c r="K29" s="38"/>
      <c r="L29" s="41"/>
      <c r="M29" s="38"/>
      <c r="N29" s="37"/>
      <c r="O29" s="37"/>
    </row>
    <row r="30" spans="1:15" x14ac:dyDescent="0.25">
      <c r="H30" s="37"/>
      <c r="I30" s="37"/>
      <c r="J30" s="38"/>
      <c r="K30" s="38"/>
      <c r="L30" s="41"/>
      <c r="M30" s="38"/>
      <c r="N30" s="37"/>
      <c r="O30" s="37"/>
    </row>
    <row r="31" spans="1:15" x14ac:dyDescent="0.25">
      <c r="H31" s="37"/>
      <c r="I31" s="37"/>
      <c r="J31" s="38"/>
      <c r="K31" s="38"/>
      <c r="L31" s="39"/>
      <c r="M31" s="38"/>
      <c r="N31" s="37"/>
      <c r="O31" s="37"/>
    </row>
    <row r="32" spans="1:15" x14ac:dyDescent="0.25">
      <c r="H32" s="37"/>
      <c r="I32" s="37"/>
      <c r="J32" s="38"/>
      <c r="K32" s="38"/>
      <c r="L32" s="39"/>
      <c r="M32" s="38"/>
      <c r="N32" s="37"/>
      <c r="O32" s="37"/>
    </row>
    <row r="33" spans="8:15" x14ac:dyDescent="0.25">
      <c r="H33" s="37"/>
      <c r="I33" s="37"/>
      <c r="J33" s="37"/>
      <c r="K33" s="37"/>
      <c r="L33" s="37"/>
      <c r="M33" s="37"/>
      <c r="N33" s="37"/>
      <c r="O33" s="37"/>
    </row>
    <row r="34" spans="8:15" x14ac:dyDescent="0.25">
      <c r="H34" s="37"/>
      <c r="I34" s="37"/>
      <c r="J34" s="37"/>
      <c r="K34" s="37"/>
      <c r="L34" s="37"/>
      <c r="M34" s="37"/>
      <c r="N34" s="37"/>
      <c r="O34" s="37"/>
    </row>
    <row r="35" spans="8:15" x14ac:dyDescent="0.25">
      <c r="H35" s="37"/>
      <c r="I35" s="37"/>
      <c r="J35" s="37"/>
      <c r="K35" s="37"/>
      <c r="L35" s="37"/>
      <c r="M35" s="37"/>
      <c r="N35" s="37"/>
      <c r="O35" s="37"/>
    </row>
    <row r="36" spans="8:15" x14ac:dyDescent="0.25">
      <c r="H36" s="37"/>
      <c r="I36" s="37"/>
      <c r="J36" s="37"/>
      <c r="K36" s="37"/>
      <c r="L36" s="37"/>
      <c r="M36" s="37"/>
      <c r="N36" s="37"/>
      <c r="O36" s="37"/>
    </row>
    <row r="37" spans="8:15" x14ac:dyDescent="0.25">
      <c r="H37" s="37"/>
      <c r="I37" s="37"/>
      <c r="J37" s="37"/>
      <c r="K37" s="37"/>
      <c r="L37" s="37"/>
      <c r="M37" s="37"/>
      <c r="N37" s="37"/>
      <c r="O37" s="37"/>
    </row>
  </sheetData>
  <pageMargins left="0.59055118110236227" right="0.59055118110236227" top="0.78740157480314965" bottom="0.78740157480314965" header="0" footer="0"/>
  <pageSetup paperSize="9" scale="9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3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12.26953125" style="54" customWidth="1"/>
    <col min="2" max="2" width="14.7265625" style="54" customWidth="1"/>
    <col min="3" max="6" width="9.453125" style="54" customWidth="1"/>
    <col min="7" max="16384" width="9.26953125" style="54"/>
  </cols>
  <sheetData>
    <row r="1" spans="1:250" s="75" customFormat="1" ht="12.75" customHeight="1" x14ac:dyDescent="0.35"/>
    <row r="2" spans="1:250" s="75" customFormat="1" ht="12.75" customHeight="1" x14ac:dyDescent="0.35"/>
    <row r="3" spans="1:250" s="36" customFormat="1" ht="12.75" customHeight="1" x14ac:dyDescent="0.25">
      <c r="A3" s="76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/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/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  <c r="GM3" s="52"/>
      <c r="GN3" s="52"/>
      <c r="GO3" s="52"/>
      <c r="GP3" s="52"/>
      <c r="GQ3" s="52"/>
      <c r="GR3" s="52"/>
      <c r="GS3" s="52"/>
      <c r="GT3" s="52"/>
      <c r="GU3" s="52"/>
      <c r="GV3" s="52"/>
      <c r="GW3" s="52"/>
      <c r="GX3" s="52"/>
      <c r="GY3" s="52"/>
      <c r="GZ3" s="52"/>
      <c r="HA3" s="52"/>
      <c r="HB3" s="52"/>
      <c r="HC3" s="52"/>
      <c r="HD3" s="52"/>
      <c r="HE3" s="52"/>
      <c r="HF3" s="52"/>
      <c r="HG3" s="52"/>
      <c r="HH3" s="52"/>
      <c r="HI3" s="52"/>
      <c r="HJ3" s="52"/>
      <c r="HK3" s="52"/>
      <c r="HL3" s="52"/>
      <c r="HM3" s="52"/>
      <c r="HN3" s="52"/>
      <c r="HO3" s="52"/>
      <c r="HP3" s="52"/>
      <c r="HQ3" s="52"/>
      <c r="HR3" s="52"/>
      <c r="HS3" s="52"/>
      <c r="HT3" s="52"/>
      <c r="HU3" s="52"/>
      <c r="HV3" s="52"/>
      <c r="HW3" s="52"/>
      <c r="HX3" s="52"/>
      <c r="HY3" s="52"/>
      <c r="HZ3" s="52"/>
      <c r="IA3" s="52"/>
      <c r="IB3" s="52"/>
      <c r="IC3" s="52"/>
      <c r="ID3" s="52"/>
      <c r="IE3" s="52"/>
      <c r="IF3" s="52"/>
      <c r="IG3" s="52"/>
      <c r="IH3" s="52"/>
      <c r="II3" s="52"/>
      <c r="IJ3" s="52"/>
      <c r="IK3" s="52"/>
      <c r="IL3" s="52"/>
      <c r="IM3" s="52"/>
      <c r="IN3" s="52"/>
      <c r="IO3" s="52"/>
      <c r="IP3" s="52"/>
    </row>
    <row r="4" spans="1:250" s="48" customFormat="1" ht="12" customHeight="1" x14ac:dyDescent="0.25">
      <c r="A4" s="51" t="s">
        <v>87</v>
      </c>
      <c r="B4" s="51"/>
      <c r="C4" s="51"/>
      <c r="D4" s="51"/>
      <c r="E4" s="51"/>
      <c r="F4" s="51"/>
      <c r="G4" s="51"/>
      <c r="H4" s="51"/>
      <c r="I4" s="50"/>
      <c r="J4" s="50"/>
      <c r="K4" s="50"/>
      <c r="L4" s="50"/>
      <c r="M4" s="50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</row>
    <row r="5" spans="1:250" s="67" customFormat="1" ht="12" customHeight="1" x14ac:dyDescent="0.25">
      <c r="A5" s="64" t="s">
        <v>72</v>
      </c>
      <c r="B5" s="65"/>
      <c r="C5" s="65"/>
      <c r="D5" s="65"/>
      <c r="E5" s="65"/>
      <c r="F5" s="65"/>
      <c r="G5" s="65"/>
      <c r="H5" s="65"/>
      <c r="I5" s="66"/>
      <c r="J5" s="66"/>
      <c r="K5" s="66"/>
      <c r="L5" s="66"/>
      <c r="M5" s="66"/>
    </row>
    <row r="6" spans="1:250" s="47" customFormat="1" ht="12" customHeight="1" x14ac:dyDescent="0.25">
      <c r="A6" s="66" t="s">
        <v>191</v>
      </c>
      <c r="B6" s="67"/>
      <c r="C6" s="67"/>
      <c r="D6" s="67"/>
      <c r="E6" s="67"/>
      <c r="F6" s="67"/>
      <c r="G6" s="67"/>
      <c r="H6" s="67"/>
    </row>
    <row r="7" spans="1:250" ht="6" customHeight="1" x14ac:dyDescent="0.25">
      <c r="A7" s="310"/>
      <c r="B7" s="310"/>
      <c r="C7" s="310"/>
      <c r="D7" s="310"/>
      <c r="E7" s="310"/>
      <c r="F7" s="310"/>
      <c r="G7" s="310"/>
      <c r="H7" s="310"/>
    </row>
    <row r="8" spans="1:250" s="57" customFormat="1" ht="15" customHeight="1" x14ac:dyDescent="0.35">
      <c r="A8" s="481" t="s">
        <v>55</v>
      </c>
      <c r="B8" s="481"/>
      <c r="C8" s="58" t="s">
        <v>54</v>
      </c>
      <c r="D8" s="58" t="s">
        <v>53</v>
      </c>
      <c r="E8" s="59" t="s">
        <v>52</v>
      </c>
      <c r="F8" s="58" t="s">
        <v>41</v>
      </c>
      <c r="G8" s="95"/>
      <c r="H8" s="95"/>
    </row>
    <row r="9" spans="1:250" s="55" customFormat="1" ht="20.149999999999999" customHeight="1" x14ac:dyDescent="0.2">
      <c r="A9" s="482" t="s">
        <v>51</v>
      </c>
      <c r="B9" s="56" t="s">
        <v>48</v>
      </c>
      <c r="C9" s="311">
        <v>28.788723999999998</v>
      </c>
      <c r="D9" s="311">
        <v>29.785543000000001</v>
      </c>
      <c r="E9" s="311">
        <v>37.331710000000001</v>
      </c>
      <c r="F9" s="311">
        <v>30.453175000000002</v>
      </c>
      <c r="G9" s="312"/>
      <c r="H9" s="312"/>
    </row>
    <row r="10" spans="1:250" s="55" customFormat="1" ht="20.149999999999999" customHeight="1" x14ac:dyDescent="0.2">
      <c r="A10" s="482"/>
      <c r="B10" s="56" t="s">
        <v>47</v>
      </c>
      <c r="C10" s="311">
        <v>26.959519</v>
      </c>
      <c r="D10" s="311">
        <v>29.663205000000001</v>
      </c>
      <c r="E10" s="311">
        <v>44.065232999999999</v>
      </c>
      <c r="F10" s="311">
        <v>33.645018999999998</v>
      </c>
      <c r="G10" s="312"/>
      <c r="H10" s="312"/>
    </row>
    <row r="11" spans="1:250" s="55" customFormat="1" ht="20.149999999999999" customHeight="1" x14ac:dyDescent="0.2">
      <c r="A11" s="482" t="s">
        <v>93</v>
      </c>
      <c r="B11" s="56" t="s">
        <v>48</v>
      </c>
      <c r="C11" s="311">
        <v>9.1469690000000003</v>
      </c>
      <c r="D11" s="311">
        <v>11.817871</v>
      </c>
      <c r="E11" s="311">
        <v>19.409824</v>
      </c>
      <c r="F11" s="311">
        <v>11.345707000000001</v>
      </c>
      <c r="G11" s="312"/>
      <c r="H11" s="312"/>
    </row>
    <row r="12" spans="1:250" s="55" customFormat="1" ht="20.149999999999999" customHeight="1" x14ac:dyDescent="0.2">
      <c r="A12" s="482"/>
      <c r="B12" s="56" t="s">
        <v>47</v>
      </c>
      <c r="C12" s="311">
        <v>3.96916</v>
      </c>
      <c r="D12" s="311">
        <v>5.4152899999999997</v>
      </c>
      <c r="E12" s="311">
        <v>13.682411999999999</v>
      </c>
      <c r="F12" s="311">
        <v>7.2159890000000004</v>
      </c>
      <c r="G12" s="312"/>
      <c r="H12" s="312"/>
    </row>
    <row r="13" spans="1:250" s="55" customFormat="1" ht="20.149999999999999" customHeight="1" x14ac:dyDescent="0.2">
      <c r="A13" s="482" t="s">
        <v>49</v>
      </c>
      <c r="B13" s="56" t="s">
        <v>48</v>
      </c>
      <c r="C13" s="311">
        <v>64.640687</v>
      </c>
      <c r="D13" s="311">
        <v>61.822651</v>
      </c>
      <c r="E13" s="311">
        <v>50.373306999999997</v>
      </c>
      <c r="F13" s="311">
        <v>61.577717999999997</v>
      </c>
      <c r="G13" s="312"/>
      <c r="H13" s="312"/>
    </row>
    <row r="14" spans="1:250" s="55" customFormat="1" ht="20.149999999999999" customHeight="1" x14ac:dyDescent="0.2">
      <c r="A14" s="483"/>
      <c r="B14" s="313" t="s">
        <v>47</v>
      </c>
      <c r="C14" s="314">
        <v>70.089586999999995</v>
      </c>
      <c r="D14" s="314">
        <v>66.440184000000002</v>
      </c>
      <c r="E14" s="314">
        <v>48.116601000000003</v>
      </c>
      <c r="F14" s="314">
        <v>61.467925999999999</v>
      </c>
      <c r="G14" s="312"/>
      <c r="H14" s="312"/>
    </row>
    <row r="15" spans="1:250" s="55" customFormat="1" ht="3" customHeight="1" x14ac:dyDescent="0.2">
      <c r="A15" s="312"/>
      <c r="B15" s="312"/>
      <c r="C15" s="312"/>
      <c r="D15" s="312"/>
      <c r="E15" s="312"/>
      <c r="F15" s="312"/>
      <c r="G15" s="312"/>
      <c r="H15" s="312"/>
    </row>
    <row r="16" spans="1:250" s="8" customFormat="1" ht="10.15" customHeight="1" x14ac:dyDescent="0.2">
      <c r="A16" s="365" t="s">
        <v>181</v>
      </c>
      <c r="B16" s="24"/>
      <c r="C16" s="24"/>
      <c r="D16" s="24"/>
      <c r="E16" s="24"/>
      <c r="F16" s="24"/>
      <c r="G16" s="24"/>
      <c r="H16" s="24"/>
      <c r="I16" s="23"/>
      <c r="J16" s="23"/>
      <c r="K16" s="24"/>
      <c r="L16" s="24"/>
    </row>
    <row r="17" spans="1:8" s="55" customFormat="1" ht="9" x14ac:dyDescent="0.2">
      <c r="A17" s="312"/>
      <c r="B17" s="312"/>
      <c r="C17" s="312"/>
      <c r="D17" s="312"/>
      <c r="E17" s="312"/>
      <c r="F17" s="312"/>
      <c r="G17" s="312"/>
      <c r="H17" s="312"/>
    </row>
    <row r="18" spans="1:8" s="55" customFormat="1" ht="9" x14ac:dyDescent="0.2">
      <c r="A18" s="108"/>
      <c r="B18" s="108"/>
      <c r="C18" s="108"/>
      <c r="D18" s="108"/>
      <c r="E18" s="108"/>
      <c r="F18" s="108"/>
      <c r="G18" s="108"/>
      <c r="H18" s="108"/>
    </row>
    <row r="19" spans="1:8" x14ac:dyDescent="0.25">
      <c r="A19" s="315"/>
      <c r="B19" s="315"/>
      <c r="C19" s="315"/>
      <c r="D19" s="315"/>
      <c r="E19" s="315"/>
      <c r="F19" s="315"/>
      <c r="G19" s="315"/>
      <c r="H19" s="315"/>
    </row>
    <row r="20" spans="1:8" x14ac:dyDescent="0.25">
      <c r="A20" s="315"/>
      <c r="B20" s="315"/>
      <c r="C20" s="315"/>
      <c r="D20" s="315"/>
      <c r="E20" s="315"/>
      <c r="F20" s="315"/>
      <c r="G20" s="315"/>
      <c r="H20" s="315"/>
    </row>
    <row r="21" spans="1:8" x14ac:dyDescent="0.25">
      <c r="A21" s="315"/>
      <c r="B21" s="315"/>
      <c r="C21" s="315"/>
      <c r="D21" s="315"/>
      <c r="E21" s="315"/>
      <c r="F21" s="315"/>
      <c r="G21" s="315"/>
      <c r="H21" s="315"/>
    </row>
    <row r="22" spans="1:8" x14ac:dyDescent="0.25">
      <c r="A22" s="315"/>
      <c r="B22" s="315"/>
      <c r="C22" s="315"/>
      <c r="D22" s="315"/>
      <c r="E22" s="315"/>
      <c r="F22" s="315"/>
      <c r="G22" s="315"/>
      <c r="H22" s="315"/>
    </row>
    <row r="23" spans="1:8" x14ac:dyDescent="0.25">
      <c r="A23" s="315"/>
      <c r="B23" s="315"/>
      <c r="C23" s="315"/>
      <c r="D23" s="315"/>
      <c r="E23" s="315"/>
      <c r="F23" s="315"/>
      <c r="G23" s="315"/>
      <c r="H23" s="315"/>
    </row>
  </sheetData>
  <mergeCells count="4">
    <mergeCell ref="A8:B8"/>
    <mergeCell ref="A9:A10"/>
    <mergeCell ref="A11:A12"/>
    <mergeCell ref="A13:A14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27</vt:i4>
      </vt:variant>
      <vt:variant>
        <vt:lpstr>Intervalli denominati</vt:lpstr>
      </vt:variant>
      <vt:variant>
        <vt:i4>1</vt:i4>
      </vt:variant>
    </vt:vector>
  </HeadingPairs>
  <TitlesOfParts>
    <vt:vector size="28" baseType="lpstr">
      <vt:lpstr>Indice</vt:lpstr>
      <vt:lpstr>8.1</vt:lpstr>
      <vt:lpstr>8.1 - dati</vt:lpstr>
      <vt:lpstr>8.2</vt:lpstr>
      <vt:lpstr>8.2 - dati</vt:lpstr>
      <vt:lpstr>8.3</vt:lpstr>
      <vt:lpstr>8.3 - dati</vt:lpstr>
      <vt:lpstr>8.4</vt:lpstr>
      <vt:lpstr>8.4 - dati</vt:lpstr>
      <vt:lpstr>8.5</vt:lpstr>
      <vt:lpstr>8.5 - dati</vt:lpstr>
      <vt:lpstr>8.6</vt:lpstr>
      <vt:lpstr>8.6 - dati </vt:lpstr>
      <vt:lpstr>8.7 </vt:lpstr>
      <vt:lpstr>8.7 - dati</vt:lpstr>
      <vt:lpstr>8.8 </vt:lpstr>
      <vt:lpstr>8.8 - dati</vt:lpstr>
      <vt:lpstr>8.9 </vt:lpstr>
      <vt:lpstr>8.9 - dati </vt:lpstr>
      <vt:lpstr>8.10</vt:lpstr>
      <vt:lpstr>8.10 - dati</vt:lpstr>
      <vt:lpstr>8.11</vt:lpstr>
      <vt:lpstr>8.11 - dati</vt:lpstr>
      <vt:lpstr>8.12</vt:lpstr>
      <vt:lpstr>8.12 - dati</vt:lpstr>
      <vt:lpstr>8.13</vt:lpstr>
      <vt:lpstr>8.13 - dati</vt:lpstr>
      <vt:lpstr>'8.13'!Area_stampa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2014-11-17T08:44:34Z</dcterms:created>
  <dcterms:modified xsi:type="dcterms:W3CDTF">2024-11-21T09:19:19Z</dcterms:modified>
</cp:coreProperties>
</file>