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0" windowWidth="15375" windowHeight="3465" tabRatio="587"/>
  </bookViews>
  <sheets>
    <sheet name="Indice" sheetId="14" r:id="rId1"/>
    <sheet name="22.1 " sheetId="2" r:id="rId2"/>
    <sheet name="22.2" sheetId="8" r:id="rId3"/>
    <sheet name="22.3 " sheetId="4" r:id="rId4"/>
    <sheet name="22.4 " sheetId="5" r:id="rId5"/>
    <sheet name="22.5 " sheetId="39" r:id="rId6"/>
    <sheet name="22.6 " sheetId="40" r:id="rId7"/>
    <sheet name="22.7" sheetId="41" r:id="rId8"/>
    <sheet name="22.8 " sheetId="25" r:id="rId9"/>
    <sheet name="22.9" sheetId="50" r:id="rId10"/>
    <sheet name="22.10" sheetId="45" r:id="rId11"/>
    <sheet name="22.11" sheetId="49" r:id="rId12"/>
    <sheet name="22.12" sheetId="46" r:id="rId13"/>
    <sheet name="22.13" sheetId="48" r:id="rId14"/>
    <sheet name="22.14" sheetId="47" r:id="rId15"/>
  </sheets>
  <definedNames>
    <definedName name="_Order1" hidden="1">0</definedName>
  </definedNames>
  <calcPr calcId="162913"/>
</workbook>
</file>

<file path=xl/calcChain.xml><?xml version="1.0" encoding="utf-8"?>
<calcChain xmlns="http://schemas.openxmlformats.org/spreadsheetml/2006/main">
  <c r="K12" i="8" l="1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11" i="8"/>
  <c r="H12" i="8" l="1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11" i="8"/>
  <c r="D23" i="4" l="1"/>
  <c r="D45" i="4" l="1"/>
  <c r="D22" i="4"/>
  <c r="D18" i="4"/>
  <c r="D39" i="4" l="1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4" i="4"/>
  <c r="H35" i="4"/>
  <c r="H36" i="4"/>
  <c r="H37" i="4"/>
  <c r="H38" i="4"/>
  <c r="H39" i="4"/>
  <c r="H40" i="4"/>
  <c r="H41" i="4"/>
  <c r="H42" i="4"/>
  <c r="H43" i="4"/>
  <c r="H44" i="4"/>
  <c r="H45" i="4"/>
  <c r="H18" i="4"/>
  <c r="D19" i="4"/>
  <c r="D20" i="4"/>
  <c r="D21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40" i="4"/>
  <c r="D41" i="4"/>
  <c r="D42" i="4"/>
  <c r="D43" i="4"/>
  <c r="D44" i="4"/>
  <c r="L13" i="4"/>
  <c r="H13" i="4"/>
  <c r="D13" i="4"/>
  <c r="H33" i="4"/>
</calcChain>
</file>

<file path=xl/sharedStrings.xml><?xml version="1.0" encoding="utf-8"?>
<sst xmlns="http://schemas.openxmlformats.org/spreadsheetml/2006/main" count="484" uniqueCount="254">
  <si>
    <t xml:space="preserve">Variazioni percentuali </t>
  </si>
  <si>
    <t>Piemonte</t>
  </si>
  <si>
    <t>Valle d'Aosta/Vallée d'Aoste</t>
  </si>
  <si>
    <t>Lombardia</t>
  </si>
  <si>
    <t>Bolzano/Bozen</t>
  </si>
  <si>
    <t>Trento</t>
  </si>
  <si>
    <t>Veneto</t>
  </si>
  <si>
    <t xml:space="preserve">Friuli-Venezia Giulia </t>
  </si>
  <si>
    <t>Liguria</t>
  </si>
  <si>
    <t>Emilia-Romagna</t>
  </si>
  <si>
    <t xml:space="preserve">Toscana 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</si>
  <si>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</si>
  <si>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</si>
  <si>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</si>
  <si>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</si>
  <si>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</si>
  <si>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</si>
  <si>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</si>
  <si>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</si>
  <si>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</si>
  <si>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</si>
  <si>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</si>
  <si>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</si>
  <si>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Centro</t>
  </si>
  <si>
    <t>(a) Gli esercizi sono rilevati sulla base dell'attività economica prevalente al 31 dicembre.</t>
  </si>
  <si>
    <t>Fonte: Ministero dello sviluppo economico. Osservatorio nazionale del commercio</t>
  </si>
  <si>
    <t>Nord-ovest</t>
  </si>
  <si>
    <t>Nord-est</t>
  </si>
  <si>
    <t>COMMERCIO AL DETTAGLIO IN SEDE FISSA</t>
  </si>
  <si>
    <t>Altri prodotti</t>
  </si>
  <si>
    <t>Giochi, giocattoli, articoli per sport e campeggio</t>
  </si>
  <si>
    <t>Cartoleria, libri, giornali e riviste</t>
  </si>
  <si>
    <t>Prodotti di profumeria e cura della persona</t>
  </si>
  <si>
    <t>Utensileria per la casa e ferramenta</t>
  </si>
  <si>
    <t>Generi casalinghi durevoli e non durevoli</t>
  </si>
  <si>
    <t>Foto-ottica, pellicole, supporti magnetici audio-video, strumenti musicali (b)</t>
  </si>
  <si>
    <t>Dotazioni per l'informatica, la telefonia e le telecomunicazioni</t>
  </si>
  <si>
    <t>Elettrodomestici, radio, tv e registratori</t>
  </si>
  <si>
    <t>Mobili, articoli tessili, arredamento per la casa</t>
  </si>
  <si>
    <t>Calzature, articoli di cuoio e da viaggio</t>
  </si>
  <si>
    <t>Abbigliamento e pellicceria</t>
  </si>
  <si>
    <t>Prodotti farmaceutici</t>
  </si>
  <si>
    <t>Alimentari e bevande</t>
  </si>
  <si>
    <t>Addetti</t>
  </si>
  <si>
    <t>Imprese</t>
  </si>
  <si>
    <t xml:space="preserve">Commercio all'ingrosso </t>
  </si>
  <si>
    <t>Commercio all'ingrosso non specializzato</t>
  </si>
  <si>
    <t>Commercio all'ingrosso specializzato di altri prodotti</t>
  </si>
  <si>
    <t>Altri macchinari, attrezzature e forniture</t>
  </si>
  <si>
    <t xml:space="preserve">Beni di consumo finale </t>
  </si>
  <si>
    <t>Prodotti alimentari, bevande e tabacco</t>
  </si>
  <si>
    <t>Materie prime agricole e animali vivi</t>
  </si>
  <si>
    <t>Intermediari del commercio</t>
  </si>
  <si>
    <t>Imprese (a)</t>
  </si>
  <si>
    <r>
      <rPr>
        <sz val="7"/>
        <rFont val="Arial"/>
        <family val="2"/>
      </rPr>
      <t>Fonte:</t>
    </r>
    <r>
      <rPr>
        <i/>
        <sz val="7"/>
        <rFont val="Arial"/>
        <family val="2"/>
      </rPr>
      <t xml:space="preserve"> </t>
    </r>
    <r>
      <rPr>
        <sz val="7"/>
        <rFont val="Arial"/>
        <family val="2"/>
      </rPr>
      <t>Ministero dello sviluppo economico. Osservatorio nazionale del commercio</t>
    </r>
  </si>
  <si>
    <t xml:space="preserve">Liguria </t>
  </si>
  <si>
    <t>Addetti per esercizio</t>
  </si>
  <si>
    <t>Ipermercati</t>
  </si>
  <si>
    <t>Grandi magazzini</t>
  </si>
  <si>
    <t>Supermercati</t>
  </si>
  <si>
    <t>REGIONI</t>
  </si>
  <si>
    <t>Totale</t>
  </si>
  <si>
    <t>Non alimentare</t>
  </si>
  <si>
    <t>Alimentare</t>
  </si>
  <si>
    <t>Imprese tradizionali di piccola superficie</t>
  </si>
  <si>
    <t>Grande distribuzione</t>
  </si>
  <si>
    <t>Variazioni percentuali</t>
  </si>
  <si>
    <t>Indici</t>
  </si>
  <si>
    <t xml:space="preserve">FORME DI VENDITA
GRUPPI DI PRODOTTI </t>
  </si>
  <si>
    <t>Manutenzione e riparazione di autoveicoli</t>
  </si>
  <si>
    <t>Commercio all’ingrosso non specializzato</t>
  </si>
  <si>
    <t>Commercio all’ingrosso specializzato di altri prodotti</t>
  </si>
  <si>
    <t>ANNI
MESI</t>
  </si>
  <si>
    <t>Finlandia</t>
  </si>
  <si>
    <t>Estonia</t>
  </si>
  <si>
    <t>Danimarca</t>
  </si>
  <si>
    <t>Cipro</t>
  </si>
  <si>
    <t>Bulgaria</t>
  </si>
  <si>
    <t>Belgio</t>
  </si>
  <si>
    <t>Austria</t>
  </si>
  <si>
    <r>
      <t xml:space="preserve">Esercizi commerciali al dettaglio in sede fissa per regione </t>
    </r>
    <r>
      <rPr>
        <sz val="9"/>
        <rFont val="Arial"/>
        <family val="2"/>
      </rPr>
      <t>(a) (b)</t>
    </r>
  </si>
  <si>
    <t>Trentino-Alto Adige/Südtirol</t>
  </si>
  <si>
    <t xml:space="preserve">Sud </t>
  </si>
  <si>
    <t>Isole</t>
  </si>
  <si>
    <t>Valori assoluti</t>
  </si>
  <si>
    <t xml:space="preserve">ANNI
FORME DI VENDITA 
GRUPPI DI PRODOTTI  </t>
  </si>
  <si>
    <t>Sud</t>
  </si>
  <si>
    <t>ANNI
REGIONI</t>
  </si>
  <si>
    <t>INDICI</t>
  </si>
  <si>
    <t>Fonte: Istat, Rilevazione mensile delle vendite al dettaglio (R)</t>
  </si>
  <si>
    <t>ANNI
GRUPPI DI ATTIVITÀ  ECONOMICA</t>
  </si>
  <si>
    <t>VARIAZIONI PERCENTUALI RISPETTO ALL'ANNO PRECEDENTE</t>
  </si>
  <si>
    <t>Composizioni percentuali</t>
  </si>
  <si>
    <t>Tavola 22.2</t>
  </si>
  <si>
    <t>Per 1.000 abitanti</t>
  </si>
  <si>
    <t>Per 
impresa</t>
  </si>
  <si>
    <t>Tavola 22.3</t>
  </si>
  <si>
    <t>(a) Le imprese sono rilevate sulla base dell'attività economica prevalente.</t>
  </si>
  <si>
    <t>Tavola 22.4</t>
  </si>
  <si>
    <t>Tavola 22.5</t>
  </si>
  <si>
    <t>Tavola 22.6</t>
  </si>
  <si>
    <t>Tavola 22.7</t>
  </si>
  <si>
    <t>Fonte: Istat, Elaborazione dati sulle caratteristiche delle imprese commerciali al dettaglio (E)</t>
  </si>
  <si>
    <t>Fonte: Eurostat; per l'Italia, Istat, Rilevazione mensile delle vendite al dettaglio (R)</t>
  </si>
  <si>
    <t>Beni di consumo finale</t>
  </si>
  <si>
    <t>ANNI
TRIMESTRI</t>
  </si>
  <si>
    <t>Apparecchiature Ict</t>
  </si>
  <si>
    <t>I trimestre</t>
  </si>
  <si>
    <t>II trimestre</t>
  </si>
  <si>
    <t>III trimestre</t>
  </si>
  <si>
    <t>IV trimestre</t>
  </si>
  <si>
    <t xml:space="preserve">Imprese commerciali all'ingrosso e relativi addetti per gruppo di attività economica al 31 dicembre </t>
  </si>
  <si>
    <t>GRUPPI DI PRODOTTI</t>
  </si>
  <si>
    <t>FORME DI VENDITA</t>
  </si>
  <si>
    <t>(b) La classificazione per gruppi di prodotti è interna e si riferisce a quella adottata nell'ambito della rilevazione sulle vendite al dettaglio.</t>
  </si>
  <si>
    <t>(b) L'istituzione dell'Osservatorio nazionale del commercio (d.lgs. n. 114 del 31 marzo 1998) ha introdotto delle novità nelle modalità di rilevazione dei dati. A seguito di ciò possono riscontrarsi delle differenze con i dati precedentemente pubblicati.</t>
  </si>
  <si>
    <t>(a) Le imprese sono rilevate sulla base dell'attività economica prevalente secondo la classificazione Ateco 2007.</t>
  </si>
  <si>
    <r>
      <t xml:space="preserve">Imprese specializzate </t>
    </r>
    <r>
      <rPr>
        <sz val="7"/>
        <rFont val="Arial"/>
        <family val="2"/>
      </rPr>
      <t>(b)</t>
    </r>
  </si>
  <si>
    <t>Valori
 assoluti</t>
  </si>
  <si>
    <t>Tavola 22.8</t>
  </si>
  <si>
    <t>Tavola 22.9</t>
  </si>
  <si>
    <t>G</t>
  </si>
  <si>
    <t>Servizi di informazione e comunicazione</t>
  </si>
  <si>
    <t>H</t>
  </si>
  <si>
    <t>I</t>
  </si>
  <si>
    <t>J</t>
  </si>
  <si>
    <t>M</t>
  </si>
  <si>
    <t>N</t>
  </si>
  <si>
    <t>Commercio di autoveicoli</t>
  </si>
  <si>
    <t>Commercio di parti e accessori di autoveicoli</t>
  </si>
  <si>
    <r>
      <t>Altri macchinari, attrezzature e forniture</t>
    </r>
    <r>
      <rPr>
        <sz val="7"/>
        <rFont val="Arial Narrow"/>
        <family val="2"/>
      </rPr>
      <t xml:space="preserve"> </t>
    </r>
  </si>
  <si>
    <t>Italia</t>
  </si>
  <si>
    <t>Croazia</t>
  </si>
  <si>
    <t>Gennaio</t>
  </si>
  <si>
    <t>Febbraio</t>
  </si>
  <si>
    <t>Marzo</t>
  </si>
  <si>
    <t>Aprile</t>
  </si>
  <si>
    <t>Maggio</t>
  </si>
  <si>
    <t xml:space="preserve">Giugno </t>
  </si>
  <si>
    <t>Luglio</t>
  </si>
  <si>
    <t>Agosto</t>
  </si>
  <si>
    <t>Settembre</t>
  </si>
  <si>
    <t>Ottobre</t>
  </si>
  <si>
    <t>Novembre</t>
  </si>
  <si>
    <t>Dicembre</t>
  </si>
  <si>
    <t>Francia</t>
  </si>
  <si>
    <t>Germania</t>
  </si>
  <si>
    <t>Grecia</t>
  </si>
  <si>
    <t>Lettonia</t>
  </si>
  <si>
    <t>Lituania</t>
  </si>
  <si>
    <t>Lussemburgo</t>
  </si>
  <si>
    <t>Paesi Bassi</t>
  </si>
  <si>
    <t>Polonia</t>
  </si>
  <si>
    <t>Portogallo</t>
  </si>
  <si>
    <t>Repubblica Ceca</t>
  </si>
  <si>
    <t>Romania</t>
  </si>
  <si>
    <t>Slovacchia</t>
  </si>
  <si>
    <t>Slovenia</t>
  </si>
  <si>
    <t>Spagna</t>
  </si>
  <si>
    <t>Svezia</t>
  </si>
  <si>
    <t>Ungheria</t>
  </si>
  <si>
    <t>Malta</t>
  </si>
  <si>
    <t>Trasporto 
e 
Magazzinaggio</t>
  </si>
  <si>
    <t>Attività dei servizi 
di alloggio e di ristorazione</t>
  </si>
  <si>
    <r>
      <t xml:space="preserve">Indici del valore delle vendite delle imprese commerciali al dettaglio per forma di vendita e gruppo di prodotti. Base 2015=100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</t>
    </r>
  </si>
  <si>
    <t>Commercio elettronico</t>
  </si>
  <si>
    <r>
      <t xml:space="preserve">Indici del valore delle vendite al dettaglio di 27 paesi dell'Unione europea.  Base 2015=100 </t>
    </r>
    <r>
      <rPr>
        <sz val="9"/>
        <rFont val="Arial"/>
        <family val="2"/>
      </rPr>
      <t>(a)</t>
    </r>
  </si>
  <si>
    <t xml:space="preserve">Foto-ottica, pellicole, supporti magnetici audio-video, strumenti musicali </t>
  </si>
  <si>
    <t>Capitolo 22 - Commercio interno e altri servizi</t>
  </si>
  <si>
    <t>Tavola 22.1</t>
  </si>
  <si>
    <t xml:space="preserve">Esercizi commerciali al dettaglio in sede fissa per regione  </t>
  </si>
  <si>
    <t xml:space="preserve">Imprese commerciali al dettaglio  e relativi addetti per forma di vendita e gruppo di prodotti venduti al 31 dicembre </t>
  </si>
  <si>
    <t xml:space="preserve">Indici del valore delle vendite delle imprese commerciali al dettaglio per forma di vendita e gruppo di prodotti. Base 2015=100  </t>
  </si>
  <si>
    <t>Indici del fatturato delle imprese del commercio all'ingrosso per gruppo di attività economica. 
Base 2015=100</t>
  </si>
  <si>
    <t>(b) Escluse le divisioni M72, M75 e il gruppo M701</t>
  </si>
  <si>
    <t>(c) Escluse la divisione N77 e i gruppi N811 e N813</t>
  </si>
  <si>
    <t>(a) Esclusa la divisione G47 - Commercio al dettaglio.</t>
  </si>
  <si>
    <t>Attività professionali, scientifiche e tecniche 
(b)</t>
  </si>
  <si>
    <t xml:space="preserve">Imprese di altri servizi  e relativi addetti per divisione di attività economica al 31 dicembre </t>
  </si>
  <si>
    <t>ANNI
DIVISIONE  DI ATTIVITÀ  ECONOMICA</t>
  </si>
  <si>
    <t>(b) Le imprese sono rilevate sulla base dell'attività economica prevalente.</t>
  </si>
  <si>
    <t>Imprese (b)</t>
  </si>
  <si>
    <t>(a) Esclusa la divisione G45 - Commercio e riparazione di autoveicoli e motocicli, inclusa manutenzione e riparazione</t>
  </si>
  <si>
    <t>Fonte: Istat, Elaborazione dati sulle caratteristiche delle imprese dei servizi (E)</t>
  </si>
  <si>
    <t>Tavola 22.11</t>
  </si>
  <si>
    <t>Tavola 22.10</t>
  </si>
  <si>
    <t>Supermercati, grandi magazzini, ipermercati e relativi addetti per regione al 31 dicembre</t>
  </si>
  <si>
    <t>H: Trasporto e magazzinaggio</t>
  </si>
  <si>
    <t>I: Attività dei servizi di alloggio e di ristorazione</t>
  </si>
  <si>
    <t>J: Servizi di informazione e comunicazione</t>
  </si>
  <si>
    <t>M: Attività professionali, scientifiche e tecniche (b)</t>
  </si>
  <si>
    <r>
      <t>Imprese commerciali al dettaglio</t>
    </r>
    <r>
      <rPr>
        <b/>
        <sz val="9"/>
        <color indexed="60"/>
        <rFont val="Arial"/>
        <family val="2"/>
      </rPr>
      <t xml:space="preserve"> </t>
    </r>
    <r>
      <rPr>
        <b/>
        <sz val="9"/>
        <rFont val="Arial"/>
        <family val="2"/>
      </rPr>
      <t xml:space="preserve"> e relativi addetti per forma di vendita e gruppo di prodotti venduti al 31 dicembre </t>
    </r>
    <r>
      <rPr>
        <sz val="9"/>
        <rFont val="Arial"/>
        <family val="2"/>
      </rPr>
      <t>(a)</t>
    </r>
  </si>
  <si>
    <r>
      <t>Supermercati, grandi magazzini, ipermercati e relativi addetti per regione al 31 dicembre</t>
    </r>
    <r>
      <rPr>
        <sz val="9"/>
        <rFont val="Arial"/>
        <family val="2"/>
      </rPr>
      <t xml:space="preserve"> (a)</t>
    </r>
  </si>
  <si>
    <t>Agenzie di viaggio e servizi di supporto alle imprese
(c)</t>
  </si>
  <si>
    <t>N: Agenzie di viaggio, servizi di supporto alle imprese  (c)</t>
  </si>
  <si>
    <t>Altri servizi</t>
  </si>
  <si>
    <t>Indici del fatturato delle imprese dei servizi per sezione di attività economica. Base 2015=100</t>
  </si>
  <si>
    <t>(b) Con l'introduzione della base 2010=100, i gruppi di prodotti "Foto-ottica e pellicole" e "Supporti magnetici audio-video e strumenti musicali" sono stati accorpati.</t>
  </si>
  <si>
    <t>Fonte: Istat, Rilevazione trimestrale sul fatturato dei servizi (R)</t>
  </si>
  <si>
    <t>Fonte: Istat, Rilevazione trimestrale del fatturato dei servizi (R)</t>
  </si>
  <si>
    <t>2019/2018</t>
  </si>
  <si>
    <t xml:space="preserve">Indici del valore delle vendite al dettaglio di 27 paesi dell'Unione europea.  Base 2015=100 </t>
  </si>
  <si>
    <t>2020/2019</t>
  </si>
  <si>
    <t>Indici del valore delle vendite a prezzi correnti delle imprese del commercio al dettaglio per forma distributiva e settore merceologico. Base 2015=100</t>
  </si>
  <si>
    <t>PERIODI</t>
  </si>
  <si>
    <t>Piccole superfici</t>
  </si>
  <si>
    <t xml:space="preserve">Commercio elettronico </t>
  </si>
  <si>
    <t>Alimentari</t>
  </si>
  <si>
    <t>Non alimentari</t>
  </si>
  <si>
    <t xml:space="preserve">Indici del valore delle vendite a prezzi correnti delle imprese della grande distribuzione. Base 2015=100 </t>
  </si>
  <si>
    <t xml:space="preserve">
Non spec.a 
prev. non alimentare</t>
  </si>
  <si>
    <t xml:space="preserve">
Supermercati</t>
  </si>
  <si>
    <t xml:space="preserve">
Discount</t>
  </si>
  <si>
    <t xml:space="preserve">
Ipermercati</t>
  </si>
  <si>
    <t xml:space="preserve">
Imprese specializzate</t>
  </si>
  <si>
    <t xml:space="preserve">
     Totale</t>
  </si>
  <si>
    <t xml:space="preserve">Indici del valore delle vendite a prezzi correnti delle imprese del commercio al dettaglio per classe di addetti. Base 2015=100 </t>
  </si>
  <si>
    <t>Fino a 5 addetti</t>
  </si>
  <si>
    <t>6-49 addetti</t>
  </si>
  <si>
    <t>50 addetti e oltre</t>
  </si>
  <si>
    <t>Totale imprese</t>
  </si>
  <si>
    <r>
      <t>Imprese commerciali all'ingrosso e relativi addetti per gruppo di attività economica al 31 dicembre</t>
    </r>
    <r>
      <rPr>
        <sz val="8"/>
        <rFont val="Arial"/>
        <family val="2"/>
      </rPr>
      <t xml:space="preserve"> (a)</t>
    </r>
  </si>
  <si>
    <t>Non spec. a prevalenza alimentare</t>
  </si>
  <si>
    <t xml:space="preserve">Tavola 22.5 </t>
  </si>
  <si>
    <t>Tavola 22.12</t>
  </si>
  <si>
    <t>Tavola 22.13</t>
  </si>
  <si>
    <t>Tavola 22.14</t>
  </si>
  <si>
    <t xml:space="preserve"> </t>
  </si>
  <si>
    <t xml:space="preserve">Imprese del commercio e della manutenzione e riparazione di autoveicoli e motocicli e relativi addetti per gruppo di attività economica al 31 dicembre </t>
  </si>
  <si>
    <t>Anno 2021</t>
  </si>
  <si>
    <t>(a) Eventuali mancate quadrature nei totali sono dovute agli arrotondamenti.</t>
  </si>
  <si>
    <t>2021/2020</t>
  </si>
  <si>
    <t>Indici del fatturato delle imprese del commercio e della manutenzione e riparazione di autoveicoli e motocicli  per gruppo di attività economica. Base 2015=100</t>
  </si>
  <si>
    <t>Commercio all'ingrosso, commercio, manutenzione e riparazione di autoveicoli e 
motocicli 
(a)</t>
  </si>
  <si>
    <t>Irlanda</t>
  </si>
  <si>
    <t xml:space="preserve">Imprese non specializzate </t>
  </si>
  <si>
    <t>TOTALE</t>
  </si>
  <si>
    <t xml:space="preserve">(a) Le variazioni sono state calcolate a partire da indici a prezzi correnti. </t>
  </si>
  <si>
    <t>Imprese non specializzate a prevalenza alimentare (a)</t>
  </si>
  <si>
    <t>Imprese non specializzate a prevalenza non alimentare (a)</t>
  </si>
  <si>
    <t>ALTRO (commercio elettronico, commercio al di fuori dei negozi)</t>
  </si>
  <si>
    <t>Commercio, manutenzione e riparazione di motocicli e relative parti ed accessori</t>
  </si>
  <si>
    <t>Commercio, manutenzione e riparazione di autoveicoli e motocicli</t>
  </si>
  <si>
    <t>Anni 2020-2022</t>
  </si>
  <si>
    <t>Anno 2022</t>
  </si>
  <si>
    <t>2021 - PER FORMA DI VENDITA E GRUPPO DI PRODOTTI</t>
  </si>
  <si>
    <t>2022/2021</t>
  </si>
  <si>
    <t>2021 - PER REGIONE</t>
  </si>
  <si>
    <t>Anni 2020-2022, variazioni percentuali</t>
  </si>
  <si>
    <t>2022/2021 - PER MESE</t>
  </si>
  <si>
    <t>Anno 2022, variazioni percentuali rispetto allo stesso periodo dell'anno precedente</t>
  </si>
  <si>
    <t>2021 - PER GRUPPO DI ATTIVITÀ ECONOMICA</t>
  </si>
  <si>
    <t>ANNO 2022</t>
  </si>
  <si>
    <t>2021 - PER DIVISIONE DI ATTIVITÀ ECONOMICA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</si>
</sst>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-&quot;€&quot;\ * #,##0_-;\-&quot;€&quot;\ * #,##0_-;_-&quot;€&quot;\ * &quot;-&quot;_-;_-@_-"/>
    <numFmt numFmtId="41" formatCode="_-* #,##0_-;\-* #,##0_-;_-* &quot;-&quot;_-;_-@_-"/>
    <numFmt numFmtId="43" formatCode="_-* #,##0.00_-;\-* #,##0.00_-;_-* &quot;-&quot;??_-;_-@_-"/>
    <numFmt numFmtId="164" formatCode="&quot;L.&quot;\ #,##0;\-&quot;L.&quot;\ #,##0"/>
    <numFmt numFmtId="165" formatCode="#,##0;[Red]#,##0"/>
    <numFmt numFmtId="166" formatCode="#,##0.0;[Red]#,##0.0"/>
    <numFmt numFmtId="167" formatCode="0.0"/>
    <numFmt numFmtId="168" formatCode="#,##0.0"/>
    <numFmt numFmtId="169" formatCode="#,##0.00;[Red]#,##0.00"/>
    <numFmt numFmtId="170" formatCode="#,##0.0_-"/>
    <numFmt numFmtId="171" formatCode="#,##0.00_-"/>
    <numFmt numFmtId="172" formatCode="#,##0_-"/>
    <numFmt numFmtId="173" formatCode="_-* #,##0.0_-;\-* #,##0.0_-;_-* &quot;-&quot;??_-;_-@_-"/>
    <numFmt numFmtId="174" formatCode="#,##0.000"/>
    <numFmt numFmtId="175" formatCode="0.000"/>
  </numFmts>
  <fonts count="71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8"/>
      <name val="Arial Narrow"/>
      <family val="2"/>
    </font>
    <font>
      <b/>
      <sz val="9"/>
      <color indexed="9"/>
      <name val="Arial Narrow"/>
      <family val="2"/>
    </font>
    <font>
      <i/>
      <sz val="8"/>
      <name val="Arial"/>
      <family val="2"/>
    </font>
    <font>
      <b/>
      <i/>
      <sz val="9"/>
      <color indexed="62"/>
      <name val="Arial"/>
      <family val="2"/>
    </font>
    <font>
      <u/>
      <sz val="7"/>
      <name val="Arial"/>
      <family val="2"/>
    </font>
    <font>
      <b/>
      <i/>
      <sz val="10"/>
      <name val="Arial"/>
      <family val="2"/>
    </font>
    <font>
      <sz val="7"/>
      <name val="Arial Narrow"/>
      <family val="2"/>
    </font>
    <font>
      <b/>
      <sz val="9"/>
      <color indexed="6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MS Sans Serif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rgb="FF707070"/>
      <name val="Arial"/>
      <family val="2"/>
    </font>
    <font>
      <sz val="11"/>
      <color theme="0"/>
      <name val="Arial Black"/>
      <family val="2"/>
    </font>
    <font>
      <sz val="8"/>
      <color rgb="FF707070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A12742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theme="5"/>
      </bottom>
      <diagonal/>
    </border>
  </borders>
  <cellStyleXfs count="211">
    <xf numFmtId="0" fontId="0" fillId="0" borderId="0"/>
    <xf numFmtId="0" fontId="2" fillId="2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48" fillId="38" borderId="0" applyNumberFormat="0" applyBorder="0" applyAlignment="0" applyProtection="0"/>
    <xf numFmtId="0" fontId="48" fillId="38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48" fillId="41" borderId="0" applyNumberFormat="0" applyBorder="0" applyAlignment="0" applyProtection="0"/>
    <xf numFmtId="0" fontId="48" fillId="4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8" fillId="42" borderId="0" applyNumberFormat="0" applyBorder="0" applyAlignment="0" applyProtection="0"/>
    <xf numFmtId="0" fontId="48" fillId="42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8" fillId="43" borderId="0" applyNumberFormat="0" applyBorder="0" applyAlignment="0" applyProtection="0"/>
    <xf numFmtId="0" fontId="48" fillId="43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49" fillId="44" borderId="15" applyNumberFormat="0" applyAlignment="0" applyProtection="0"/>
    <xf numFmtId="0" fontId="49" fillId="44" borderId="15" applyNumberFormat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51" fillId="45" borderId="17" applyNumberFormat="0" applyAlignment="0" applyProtection="0"/>
    <xf numFmtId="0" fontId="51" fillId="45" borderId="17" applyNumberFormat="0" applyAlignment="0" applyProtection="0"/>
    <xf numFmtId="0" fontId="6" fillId="17" borderId="3" applyNumberFormat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18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3" fillId="21" borderId="0" applyNumberFormat="0" applyBorder="0" applyAlignment="0" applyProtection="0"/>
    <xf numFmtId="0" fontId="8" fillId="7" borderId="1" applyNumberFormat="0" applyAlignment="0" applyProtection="0"/>
    <xf numFmtId="0" fontId="52" fillId="52" borderId="15" applyNumberFormat="0" applyAlignment="0" applyProtection="0"/>
    <xf numFmtId="0" fontId="52" fillId="52" borderId="15" applyNumberFormat="0" applyAlignment="0" applyProtection="0"/>
    <xf numFmtId="0" fontId="8" fillId="7" borderId="1" applyNumberFormat="0" applyAlignment="0" applyProtection="0"/>
    <xf numFmtId="38" fontId="20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ill="0" applyBorder="0" applyAlignment="0" applyProtection="0"/>
    <xf numFmtId="164" fontId="32" fillId="0" borderId="0" applyFill="0" applyBorder="0" applyAlignment="0" applyProtection="0"/>
    <xf numFmtId="41" fontId="3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31" fillId="0" borderId="0" applyFont="0" applyFill="0" applyBorder="0" applyAlignment="0" applyProtection="0"/>
    <xf numFmtId="41" fontId="32" fillId="0" borderId="0" applyFont="0" applyFill="0" applyBorder="0" applyAlignment="0" applyProtection="0"/>
    <xf numFmtId="41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" fillId="22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9" fillId="22" borderId="0" applyNumberFormat="0" applyBorder="0" applyAlignment="0" applyProtection="0"/>
    <xf numFmtId="0" fontId="44" fillId="0" borderId="0"/>
    <xf numFmtId="0" fontId="42" fillId="0" borderId="0"/>
    <xf numFmtId="0" fontId="47" fillId="0" borderId="0"/>
    <xf numFmtId="0" fontId="31" fillId="0" borderId="0"/>
    <xf numFmtId="0" fontId="31" fillId="0" borderId="0"/>
    <xf numFmtId="0" fontId="2" fillId="0" borderId="0"/>
    <xf numFmtId="0" fontId="20" fillId="0" borderId="0"/>
    <xf numFmtId="0" fontId="31" fillId="0" borderId="0"/>
    <xf numFmtId="0" fontId="31" fillId="0" borderId="0"/>
    <xf numFmtId="0" fontId="32" fillId="0" borderId="0"/>
    <xf numFmtId="0" fontId="42" fillId="0" borderId="0"/>
    <xf numFmtId="0" fontId="42" fillId="0" borderId="0"/>
    <xf numFmtId="0" fontId="44" fillId="0" borderId="0"/>
    <xf numFmtId="0" fontId="44" fillId="0" borderId="0"/>
    <xf numFmtId="0" fontId="1" fillId="23" borderId="4" applyNumberFormat="0" applyFont="0" applyAlignment="0" applyProtection="0"/>
    <xf numFmtId="0" fontId="28" fillId="54" borderId="18" applyNumberFormat="0" applyFont="0" applyAlignment="0" applyProtection="0"/>
    <xf numFmtId="0" fontId="2" fillId="54" borderId="18" applyNumberFormat="0" applyFont="0" applyAlignment="0" applyProtection="0"/>
    <xf numFmtId="0" fontId="2" fillId="54" borderId="18" applyNumberFormat="0" applyFont="0" applyAlignment="0" applyProtection="0"/>
    <xf numFmtId="0" fontId="31" fillId="23" borderId="4" applyNumberFormat="0" applyFont="0" applyAlignment="0" applyProtection="0"/>
    <xf numFmtId="0" fontId="32" fillId="23" borderId="4" applyNumberFormat="0" applyFont="0" applyAlignment="0" applyProtection="0"/>
    <xf numFmtId="0" fontId="10" fillId="16" borderId="5" applyNumberFormat="0" applyAlignment="0" applyProtection="0"/>
    <xf numFmtId="0" fontId="54" fillId="44" borderId="19" applyNumberFormat="0" applyAlignment="0" applyProtection="0"/>
    <xf numFmtId="0" fontId="54" fillId="44" borderId="19" applyNumberFormat="0" applyAlignment="0" applyProtection="0"/>
    <xf numFmtId="0" fontId="10" fillId="16" borderId="5" applyNumberFormat="0" applyAlignment="0" applyProtection="0"/>
    <xf numFmtId="170" fontId="34" fillId="0" borderId="6">
      <alignment horizontal="right" vertical="center"/>
    </xf>
    <xf numFmtId="171" fontId="34" fillId="0" borderId="6">
      <alignment horizontal="right" vertical="center"/>
    </xf>
    <xf numFmtId="49" fontId="34" fillId="0" borderId="6">
      <alignment vertical="center" wrapText="1"/>
    </xf>
    <xf numFmtId="49" fontId="33" fillId="0" borderId="0">
      <alignment horizontal="left" vertical="center"/>
    </xf>
    <xf numFmtId="172" fontId="34" fillId="0" borderId="6">
      <alignment horizontal="right" vertical="center"/>
    </xf>
    <xf numFmtId="49" fontId="35" fillId="24" borderId="7">
      <alignment horizontal="centerContinuous" vertical="center" wrapText="1"/>
    </xf>
    <xf numFmtId="0" fontId="34" fillId="25" borderId="7">
      <alignment horizontal="center" vertical="center" wrapText="1"/>
    </xf>
    <xf numFmtId="49" fontId="36" fillId="0" borderId="0">
      <alignment horizontal="left" vertical="center" wrapText="1"/>
    </xf>
    <xf numFmtId="49" fontId="37" fillId="0" borderId="0">
      <alignment horizontal="left" vertical="center"/>
    </xf>
    <xf numFmtId="0" fontId="11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57" fillId="0" borderId="20" applyNumberFormat="0" applyFill="0" applyAlignment="0" applyProtection="0"/>
    <xf numFmtId="0" fontId="57" fillId="0" borderId="20" applyNumberFormat="0" applyFill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59" fillId="0" borderId="22" applyNumberFormat="0" applyFill="0" applyAlignment="0" applyProtection="0"/>
    <xf numFmtId="0" fontId="59" fillId="0" borderId="22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61" fillId="0" borderId="23" applyNumberFormat="0" applyFill="0" applyAlignment="0" applyProtection="0"/>
    <xf numFmtId="0" fontId="61" fillId="0" borderId="23" applyNumberFormat="0" applyFill="0" applyAlignment="0" applyProtection="0"/>
    <xf numFmtId="0" fontId="17" fillId="0" borderId="11" applyNumberFormat="0" applyFill="0" applyAlignment="0" applyProtection="0"/>
    <xf numFmtId="0" fontId="18" fillId="3" borderId="0" applyNumberFormat="0" applyBorder="0" applyAlignment="0" applyProtection="0"/>
    <xf numFmtId="0" fontId="62" fillId="55" borderId="0" applyNumberFormat="0" applyBorder="0" applyAlignment="0" applyProtection="0"/>
    <xf numFmtId="0" fontId="62" fillId="55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63" fillId="56" borderId="0" applyNumberFormat="0" applyBorder="0" applyAlignment="0" applyProtection="0"/>
    <xf numFmtId="0" fontId="63" fillId="56" borderId="0" applyNumberFormat="0" applyBorder="0" applyAlignment="0" applyProtection="0"/>
    <xf numFmtId="0" fontId="19" fillId="4" borderId="0" applyNumberFormat="0" applyBorder="0" applyAlignment="0" applyProtection="0"/>
    <xf numFmtId="42" fontId="20" fillId="0" borderId="0" applyFont="0" applyFill="0" applyBorder="0" applyAlignment="0" applyProtection="0"/>
    <xf numFmtId="0" fontId="69" fillId="0" borderId="0"/>
    <xf numFmtId="43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2" fillId="0" borderId="0"/>
  </cellStyleXfs>
  <cellXfs count="387">
    <xf numFmtId="0" fontId="0" fillId="0" borderId="0" xfId="0"/>
    <xf numFmtId="0" fontId="0" fillId="0" borderId="0" xfId="0" applyFill="1" applyBorder="1" applyProtection="1">
      <protection locked="0"/>
    </xf>
    <xf numFmtId="0" fontId="21" fillId="0" borderId="0" xfId="0" applyFont="1" applyFill="1" applyBorder="1" applyProtection="1">
      <protection locked="0"/>
    </xf>
    <xf numFmtId="0" fontId="22" fillId="0" borderId="0" xfId="0" applyFont="1" applyFill="1" applyBorder="1" applyProtection="1"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4" fillId="0" borderId="0" xfId="0" applyFont="1" applyFill="1" applyBorder="1" applyAlignment="1" applyProtection="1">
      <alignment vertical="center"/>
      <protection locked="0"/>
    </xf>
    <xf numFmtId="165" fontId="24" fillId="0" borderId="0" xfId="0" applyNumberFormat="1" applyFont="1" applyFill="1" applyBorder="1" applyAlignment="1" applyProtection="1">
      <alignment vertical="center"/>
      <protection locked="0"/>
    </xf>
    <xf numFmtId="166" fontId="25" fillId="0" borderId="0" xfId="0" applyNumberFormat="1" applyFont="1" applyFill="1" applyBorder="1" applyAlignment="1" applyProtection="1">
      <alignment vertical="center"/>
      <protection locked="0"/>
    </xf>
    <xf numFmtId="0" fontId="23" fillId="0" borderId="0" xfId="0" applyFont="1" applyFill="1" applyBorder="1" applyAlignment="1" applyProtection="1">
      <alignment vertical="center"/>
      <protection locked="0"/>
    </xf>
    <xf numFmtId="0" fontId="23" fillId="0" borderId="0" xfId="0" applyFont="1" applyFill="1" applyBorder="1" applyProtection="1">
      <protection locked="0"/>
    </xf>
    <xf numFmtId="3" fontId="22" fillId="0" borderId="0" xfId="0" applyNumberFormat="1" applyFont="1" applyFill="1" applyBorder="1" applyProtection="1">
      <protection locked="0"/>
    </xf>
    <xf numFmtId="0" fontId="27" fillId="0" borderId="0" xfId="0" applyFont="1" applyFill="1" applyBorder="1" applyProtection="1">
      <protection locked="0"/>
    </xf>
    <xf numFmtId="0" fontId="0" fillId="0" borderId="12" xfId="0" applyFill="1" applyBorder="1" applyProtection="1">
      <protection locked="0"/>
    </xf>
    <xf numFmtId="0" fontId="21" fillId="0" borderId="12" xfId="0" applyFont="1" applyFill="1" applyBorder="1" applyProtection="1">
      <protection locked="0"/>
    </xf>
    <xf numFmtId="0" fontId="22" fillId="0" borderId="13" xfId="0" applyFont="1" applyFill="1" applyBorder="1" applyProtection="1">
      <protection locked="0"/>
    </xf>
    <xf numFmtId="167" fontId="24" fillId="0" borderId="0" xfId="0" applyNumberFormat="1" applyFont="1" applyFill="1" applyBorder="1" applyAlignment="1" applyProtection="1">
      <alignment horizontal="right" vertical="center"/>
      <protection locked="0"/>
    </xf>
    <xf numFmtId="0" fontId="24" fillId="0" borderId="0" xfId="0" applyFont="1" applyFill="1" applyBorder="1" applyProtection="1">
      <protection locked="0"/>
    </xf>
    <xf numFmtId="0" fontId="22" fillId="0" borderId="0" xfId="0" applyFont="1" applyFill="1" applyBorder="1" applyAlignment="1" applyProtection="1">
      <alignment horizontal="right" vertical="center"/>
      <protection locked="0"/>
    </xf>
    <xf numFmtId="0" fontId="22" fillId="0" borderId="0" xfId="0" applyFont="1" applyFill="1" applyBorder="1" applyAlignment="1" applyProtection="1">
      <alignment horizontal="left" vertical="center"/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3" fontId="22" fillId="0" borderId="0" xfId="115" applyNumberFormat="1" applyFont="1" applyFill="1" applyBorder="1" applyAlignment="1" applyProtection="1">
      <protection locked="0"/>
    </xf>
    <xf numFmtId="0" fontId="22" fillId="0" borderId="0" xfId="0" applyFont="1" applyFill="1" applyBorder="1" applyAlignment="1" applyProtection="1">
      <protection locked="0"/>
    </xf>
    <xf numFmtId="167" fontId="22" fillId="0" borderId="0" xfId="0" applyNumberFormat="1" applyFont="1" applyFill="1" applyBorder="1" applyAlignment="1" applyProtection="1">
      <alignment horizontal="right"/>
      <protection locked="0"/>
    </xf>
    <xf numFmtId="41" fontId="22" fillId="0" borderId="0" xfId="115" applyFont="1" applyFill="1" applyBorder="1" applyAlignment="1" applyProtection="1">
      <protection locked="0"/>
    </xf>
    <xf numFmtId="165" fontId="24" fillId="0" borderId="0" xfId="0" applyNumberFormat="1" applyFont="1" applyFill="1" applyBorder="1" applyAlignment="1" applyProtection="1">
      <protection locked="0"/>
    </xf>
    <xf numFmtId="0" fontId="24" fillId="0" borderId="0" xfId="0" applyFont="1" applyFill="1" applyBorder="1" applyAlignment="1" applyProtection="1">
      <protection locked="0"/>
    </xf>
    <xf numFmtId="49" fontId="22" fillId="0" borderId="0" xfId="0" applyNumberFormat="1" applyFont="1" applyFill="1" applyBorder="1" applyAlignment="1" applyProtection="1">
      <alignment vertical="center"/>
      <protection locked="0"/>
    </xf>
    <xf numFmtId="167" fontId="24" fillId="0" borderId="0" xfId="0" applyNumberFormat="1" applyFont="1" applyFill="1" applyBorder="1" applyAlignment="1" applyProtection="1">
      <alignment horizontal="left"/>
      <protection locked="0"/>
    </xf>
    <xf numFmtId="0" fontId="29" fillId="0" borderId="0" xfId="0" applyFont="1" applyFill="1" applyBorder="1" applyProtection="1">
      <protection locked="0"/>
    </xf>
    <xf numFmtId="0" fontId="0" fillId="0" borderId="0" xfId="0" applyFill="1" applyBorder="1" applyAlignment="1" applyProtection="1">
      <alignment horizontal="left" vertical="center"/>
      <protection locked="0"/>
    </xf>
    <xf numFmtId="2" fontId="22" fillId="0" borderId="0" xfId="0" applyNumberFormat="1" applyFont="1" applyFill="1" applyBorder="1" applyAlignment="1" applyProtection="1">
      <alignment horizontal="left" vertical="center"/>
      <protection locked="0"/>
    </xf>
    <xf numFmtId="165" fontId="22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12" xfId="0" applyFont="1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22" fillId="0" borderId="0" xfId="0" applyFont="1" applyFill="1" applyBorder="1" applyAlignment="1" applyProtection="1">
      <alignment horizontal="right" vertical="top" wrapText="1"/>
      <protection locked="0"/>
    </xf>
    <xf numFmtId="0" fontId="22" fillId="0" borderId="12" xfId="0" applyFont="1" applyFill="1" applyBorder="1" applyProtection="1">
      <protection locked="0"/>
    </xf>
    <xf numFmtId="3" fontId="22" fillId="0" borderId="0" xfId="117" applyNumberFormat="1" applyFont="1" applyFill="1" applyBorder="1" applyAlignment="1" applyProtection="1">
      <alignment horizontal="right" vertical="center"/>
      <protection locked="0"/>
    </xf>
    <xf numFmtId="0" fontId="24" fillId="0" borderId="0" xfId="0" applyFont="1" applyFill="1" applyBorder="1" applyAlignment="1" applyProtection="1">
      <alignment horizontal="left" vertical="center"/>
      <protection locked="0"/>
    </xf>
    <xf numFmtId="0" fontId="22" fillId="0" borderId="13" xfId="0" applyFont="1" applyFill="1" applyBorder="1" applyAlignment="1" applyProtection="1">
      <alignment horizontal="left" vertical="center"/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Fill="1" applyAlignment="1" applyProtection="1">
      <alignment horizontal="right" vertical="center"/>
      <protection locked="0"/>
    </xf>
    <xf numFmtId="0" fontId="22" fillId="0" borderId="0" xfId="0" applyFont="1" applyFill="1" applyAlignment="1" applyProtection="1">
      <alignment vertical="center"/>
      <protection locked="0"/>
    </xf>
    <xf numFmtId="166" fontId="22" fillId="0" borderId="0" xfId="0" applyNumberFormat="1" applyFont="1" applyFill="1" applyBorder="1" applyProtection="1">
      <protection locked="0"/>
    </xf>
    <xf numFmtId="166" fontId="22" fillId="0" borderId="12" xfId="0" applyNumberFormat="1" applyFont="1" applyFill="1" applyBorder="1" applyProtection="1">
      <protection locked="0"/>
    </xf>
    <xf numFmtId="0" fontId="22" fillId="0" borderId="0" xfId="0" applyFont="1" applyFill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2" fillId="0" borderId="13" xfId="0" applyFont="1" applyFill="1" applyBorder="1" applyAlignment="1" applyProtection="1">
      <alignment horizontal="right" vertical="center"/>
      <protection locked="0"/>
    </xf>
    <xf numFmtId="0" fontId="0" fillId="0" borderId="0" xfId="0" applyFill="1"/>
    <xf numFmtId="0" fontId="0" fillId="0" borderId="0" xfId="0" applyFill="1" applyBorder="1"/>
    <xf numFmtId="0" fontId="0" fillId="0" borderId="0" xfId="0" applyFill="1" applyProtection="1">
      <protection locked="0"/>
    </xf>
    <xf numFmtId="0" fontId="22" fillId="0" borderId="0" xfId="0" applyFont="1" applyFill="1" applyAlignment="1" applyProtection="1">
      <alignment horizontal="left" vertical="center"/>
      <protection locked="0"/>
    </xf>
    <xf numFmtId="167" fontId="22" fillId="0" borderId="0" xfId="0" applyNumberFormat="1" applyFont="1" applyFill="1" applyAlignment="1" applyProtection="1">
      <alignment vertical="center"/>
      <protection locked="0"/>
    </xf>
    <xf numFmtId="168" fontId="22" fillId="0" borderId="0" xfId="0" applyNumberFormat="1" applyFont="1" applyFill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top"/>
      <protection locked="0"/>
    </xf>
    <xf numFmtId="0" fontId="22" fillId="0" borderId="12" xfId="0" applyFont="1" applyFill="1" applyBorder="1" applyAlignment="1" applyProtection="1">
      <alignment vertical="center"/>
      <protection locked="0"/>
    </xf>
    <xf numFmtId="0" fontId="22" fillId="0" borderId="0" xfId="0" applyFont="1" applyFill="1" applyBorder="1" applyAlignment="1" applyProtection="1">
      <alignment horizontal="right" vertical="top"/>
      <protection locked="0"/>
    </xf>
    <xf numFmtId="0" fontId="0" fillId="0" borderId="0" xfId="0" applyFill="1" applyAlignment="1" applyProtection="1">
      <alignment vertical="top"/>
      <protection locked="0"/>
    </xf>
    <xf numFmtId="0" fontId="22" fillId="0" borderId="12" xfId="0" applyFont="1" applyFill="1" applyBorder="1" applyAlignment="1" applyProtection="1">
      <alignment vertical="top"/>
      <protection locked="0"/>
    </xf>
    <xf numFmtId="0" fontId="21" fillId="0" borderId="0" xfId="0" applyFont="1" applyFill="1" applyProtection="1">
      <protection locked="0"/>
    </xf>
    <xf numFmtId="0" fontId="22" fillId="0" borderId="12" xfId="0" applyFont="1" applyFill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14" xfId="0" applyFont="1" applyFill="1" applyBorder="1" applyAlignment="1" applyProtection="1">
      <alignment horizontal="right" vertical="top" wrapText="1"/>
      <protection locked="0"/>
    </xf>
    <xf numFmtId="0" fontId="27" fillId="0" borderId="0" xfId="0" applyFont="1" applyFill="1"/>
    <xf numFmtId="0" fontId="0" fillId="0" borderId="0" xfId="0" applyFill="1" applyAlignment="1">
      <alignment vertical="top"/>
    </xf>
    <xf numFmtId="166" fontId="22" fillId="0" borderId="0" xfId="0" applyNumberFormat="1" applyFont="1" applyFill="1" applyBorder="1" applyAlignment="1" applyProtection="1">
      <alignment vertical="center"/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22" fillId="0" borderId="0" xfId="0" quotePrefix="1" applyFont="1" applyFill="1" applyAlignment="1" applyProtection="1">
      <alignment vertical="center"/>
      <protection locked="0"/>
    </xf>
    <xf numFmtId="0" fontId="22" fillId="0" borderId="14" xfId="0" applyFont="1" applyFill="1" applyBorder="1" applyAlignment="1" applyProtection="1">
      <alignment vertical="center" wrapText="1"/>
      <protection locked="0"/>
    </xf>
    <xf numFmtId="0" fontId="22" fillId="0" borderId="14" xfId="0" applyFont="1" applyFill="1" applyBorder="1" applyAlignment="1" applyProtection="1">
      <alignment vertic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168" fontId="22" fillId="0" borderId="0" xfId="115" applyNumberFormat="1" applyFont="1" applyFill="1" applyBorder="1" applyAlignment="1" applyProtection="1">
      <protection locked="0"/>
    </xf>
    <xf numFmtId="165" fontId="24" fillId="0" borderId="0" xfId="0" applyNumberFormat="1" applyFont="1" applyFill="1" applyAlignment="1"/>
    <xf numFmtId="167" fontId="22" fillId="0" borderId="0" xfId="0" applyNumberFormat="1" applyFont="1" applyFill="1" applyBorder="1" applyProtection="1">
      <protection locked="0"/>
    </xf>
    <xf numFmtId="0" fontId="31" fillId="0" borderId="0" xfId="136" applyFill="1" applyBorder="1" applyProtection="1">
      <protection locked="0"/>
    </xf>
    <xf numFmtId="0" fontId="21" fillId="0" borderId="0" xfId="136" applyFont="1" applyFill="1" applyBorder="1" applyProtection="1">
      <protection locked="0"/>
    </xf>
    <xf numFmtId="0" fontId="31" fillId="0" borderId="0" xfId="136" applyFont="1" applyFill="1"/>
    <xf numFmtId="0" fontId="31" fillId="0" borderId="0" xfId="136" applyFont="1" applyFill="1" applyAlignment="1">
      <alignment vertical="top"/>
    </xf>
    <xf numFmtId="0" fontId="31" fillId="0" borderId="0" xfId="136" applyFont="1" applyFill="1" applyBorder="1" applyProtection="1">
      <protection locked="0"/>
    </xf>
    <xf numFmtId="0" fontId="22" fillId="0" borderId="0" xfId="136" applyFont="1" applyFill="1" applyBorder="1" applyProtection="1">
      <protection locked="0"/>
    </xf>
    <xf numFmtId="0" fontId="22" fillId="0" borderId="0" xfId="136" applyFont="1" applyFill="1"/>
    <xf numFmtId="0" fontId="22" fillId="0" borderId="0" xfId="136" applyFont="1" applyFill="1" applyAlignment="1">
      <alignment vertical="center"/>
    </xf>
    <xf numFmtId="0" fontId="31" fillId="0" borderId="0" xfId="136" applyFont="1" applyFill="1" applyAlignment="1">
      <alignment vertical="center"/>
    </xf>
    <xf numFmtId="0" fontId="31" fillId="0" borderId="0" xfId="136" applyFill="1"/>
    <xf numFmtId="0" fontId="31" fillId="0" borderId="0" xfId="136" applyFill="1" applyAlignment="1">
      <alignment vertical="top"/>
    </xf>
    <xf numFmtId="0" fontId="31" fillId="0" borderId="0" xfId="136" applyFill="1" applyAlignment="1">
      <alignment vertical="center"/>
    </xf>
    <xf numFmtId="0" fontId="38" fillId="0" borderId="12" xfId="0" applyFont="1" applyFill="1" applyBorder="1" applyProtection="1">
      <protection locked="0"/>
    </xf>
    <xf numFmtId="0" fontId="22" fillId="0" borderId="0" xfId="136" applyFont="1" applyFill="1" applyBorder="1" applyAlignment="1" applyProtection="1">
      <alignment vertical="center"/>
      <protection locked="0"/>
    </xf>
    <xf numFmtId="0" fontId="24" fillId="0" borderId="0" xfId="0" applyFont="1" applyFill="1" applyAlignment="1" applyProtection="1">
      <alignment horizontal="right" vertical="center"/>
      <protection locked="0"/>
    </xf>
    <xf numFmtId="0" fontId="23" fillId="0" borderId="0" xfId="0" applyFont="1" applyFill="1" applyAlignment="1" applyProtection="1">
      <alignment horizontal="right" vertical="center"/>
      <protection locked="0"/>
    </xf>
    <xf numFmtId="0" fontId="64" fillId="0" borderId="0" xfId="0" applyFont="1" applyFill="1" applyBorder="1" applyProtection="1">
      <protection locked="0"/>
    </xf>
    <xf numFmtId="0" fontId="64" fillId="0" borderId="0" xfId="136" applyFont="1" applyFill="1" applyBorder="1" applyProtection="1">
      <protection locked="0"/>
    </xf>
    <xf numFmtId="165" fontId="22" fillId="0" borderId="0" xfId="0" applyNumberFormat="1" applyFont="1" applyFill="1" applyBorder="1" applyProtection="1">
      <protection locked="0"/>
    </xf>
    <xf numFmtId="168" fontId="22" fillId="0" borderId="0" xfId="0" applyNumberFormat="1" applyFont="1" applyFill="1" applyBorder="1" applyProtection="1">
      <protection locked="0"/>
    </xf>
    <xf numFmtId="0" fontId="26" fillId="0" borderId="0" xfId="0" applyFont="1" applyFill="1" applyBorder="1" applyAlignment="1" applyProtection="1">
      <alignment vertical="center"/>
      <protection locked="0"/>
    </xf>
    <xf numFmtId="0" fontId="30" fillId="0" borderId="0" xfId="0" applyFont="1" applyFill="1" applyBorder="1" applyProtection="1">
      <protection locked="0"/>
    </xf>
    <xf numFmtId="0" fontId="26" fillId="0" borderId="0" xfId="0" applyFont="1" applyFill="1" applyAlignment="1">
      <alignment vertical="center"/>
    </xf>
    <xf numFmtId="167" fontId="22" fillId="0" borderId="0" xfId="0" applyNumberFormat="1" applyFont="1" applyFill="1"/>
    <xf numFmtId="167" fontId="0" fillId="0" borderId="0" xfId="0" applyNumberFormat="1" applyFill="1"/>
    <xf numFmtId="3" fontId="24" fillId="0" borderId="0" xfId="0" applyNumberFormat="1" applyFont="1" applyFill="1" applyBorder="1" applyProtection="1">
      <protection locked="0"/>
    </xf>
    <xf numFmtId="3" fontId="22" fillId="0" borderId="0" xfId="0" applyNumberFormat="1" applyFont="1" applyFill="1" applyBorder="1" applyAlignment="1" applyProtection="1">
      <alignment horizontal="right" vertical="center"/>
      <protection locked="0"/>
    </xf>
    <xf numFmtId="0" fontId="26" fillId="0" borderId="0" xfId="0" applyFont="1" applyFill="1" applyBorder="1" applyProtection="1">
      <protection locked="0"/>
    </xf>
    <xf numFmtId="0" fontId="26" fillId="0" borderId="0" xfId="136" applyFont="1" applyFill="1" applyAlignment="1">
      <alignment vertical="center"/>
    </xf>
    <xf numFmtId="0" fontId="27" fillId="0" borderId="0" xfId="136" applyFont="1" applyFill="1"/>
    <xf numFmtId="0" fontId="27" fillId="0" borderId="0" xfId="136" applyFont="1" applyFill="1" applyAlignment="1">
      <alignment vertical="center"/>
    </xf>
    <xf numFmtId="0" fontId="22" fillId="0" borderId="13" xfId="136" applyFont="1" applyFill="1" applyBorder="1" applyAlignment="1">
      <alignment horizontal="center" vertical="center"/>
    </xf>
    <xf numFmtId="0" fontId="22" fillId="0" borderId="12" xfId="136" applyFont="1" applyFill="1" applyBorder="1" applyAlignment="1">
      <alignment horizontal="right" vertical="top" wrapText="1"/>
    </xf>
    <xf numFmtId="0" fontId="22" fillId="0" borderId="12" xfId="136" applyFont="1" applyFill="1" applyBorder="1" applyAlignment="1">
      <alignment vertical="top"/>
    </xf>
    <xf numFmtId="3" fontId="22" fillId="0" borderId="0" xfId="136" applyNumberFormat="1" applyFont="1" applyFill="1" applyAlignment="1">
      <alignment vertical="center"/>
    </xf>
    <xf numFmtId="0" fontId="22" fillId="0" borderId="0" xfId="136" quotePrefix="1" applyFont="1" applyFill="1" applyAlignment="1">
      <alignment horizontal="left" vertical="center"/>
    </xf>
    <xf numFmtId="0" fontId="24" fillId="0" borderId="0" xfId="136" quotePrefix="1" applyFont="1" applyFill="1" applyAlignment="1">
      <alignment horizontal="left" vertical="center" wrapText="1"/>
    </xf>
    <xf numFmtId="3" fontId="24" fillId="0" borderId="0" xfId="136" applyNumberFormat="1" applyFont="1" applyFill="1" applyAlignment="1">
      <alignment vertical="center"/>
    </xf>
    <xf numFmtId="0" fontId="22" fillId="0" borderId="12" xfId="136" applyFont="1" applyFill="1" applyBorder="1"/>
    <xf numFmtId="167" fontId="22" fillId="0" borderId="12" xfId="136" applyNumberFormat="1" applyFont="1" applyFill="1" applyBorder="1"/>
    <xf numFmtId="0" fontId="24" fillId="0" borderId="0" xfId="136" applyFont="1" applyFill="1" applyBorder="1"/>
    <xf numFmtId="0" fontId="22" fillId="0" borderId="0" xfId="136" applyFont="1" applyFill="1" applyBorder="1"/>
    <xf numFmtId="167" fontId="22" fillId="0" borderId="0" xfId="136" applyNumberFormat="1" applyFont="1" applyFill="1" applyBorder="1"/>
    <xf numFmtId="0" fontId="22" fillId="0" borderId="12" xfId="136" applyFont="1" applyFill="1" applyBorder="1" applyProtection="1">
      <protection locked="0"/>
    </xf>
    <xf numFmtId="168" fontId="22" fillId="0" borderId="12" xfId="136" applyNumberFormat="1" applyFont="1" applyFill="1" applyBorder="1" applyAlignment="1">
      <alignment horizontal="right" vertical="top" wrapText="1"/>
    </xf>
    <xf numFmtId="0" fontId="22" fillId="0" borderId="13" xfId="136" applyFont="1" applyFill="1" applyBorder="1" applyAlignment="1">
      <alignment vertical="center"/>
    </xf>
    <xf numFmtId="0" fontId="22" fillId="0" borderId="0" xfId="136" applyFont="1" applyFill="1" applyBorder="1" applyAlignment="1">
      <alignment horizontal="center" vertical="center"/>
    </xf>
    <xf numFmtId="0" fontId="22" fillId="0" borderId="0" xfId="136" applyFont="1" applyFill="1" applyBorder="1" applyAlignment="1">
      <alignment horizontal="right" vertical="center"/>
    </xf>
    <xf numFmtId="0" fontId="22" fillId="0" borderId="0" xfId="136" applyFont="1" applyFill="1" applyBorder="1" applyAlignment="1">
      <alignment horizontal="left" vertical="center"/>
    </xf>
    <xf numFmtId="167" fontId="22" fillId="0" borderId="0" xfId="136" applyNumberFormat="1" applyFont="1" applyFill="1" applyBorder="1" applyAlignment="1">
      <alignment vertical="center"/>
    </xf>
    <xf numFmtId="0" fontId="22" fillId="0" borderId="0" xfId="136" applyFont="1" applyFill="1" applyAlignment="1">
      <alignment horizontal="left" vertical="center"/>
    </xf>
    <xf numFmtId="168" fontId="22" fillId="0" borderId="0" xfId="136" applyNumberFormat="1" applyFont="1" applyFill="1" applyBorder="1" applyAlignment="1">
      <alignment horizontal="right" vertical="center"/>
    </xf>
    <xf numFmtId="0" fontId="22" fillId="0" borderId="0" xfId="136" applyFont="1" applyFill="1" applyBorder="1" applyAlignment="1">
      <alignment horizontal="left"/>
    </xf>
    <xf numFmtId="168" fontId="22" fillId="0" borderId="0" xfId="136" applyNumberFormat="1" applyFont="1" applyFill="1" applyBorder="1" applyAlignment="1">
      <alignment horizontal="right"/>
    </xf>
    <xf numFmtId="0" fontId="24" fillId="0" borderId="0" xfId="136" applyFont="1" applyFill="1" applyAlignment="1">
      <alignment horizontal="left" vertical="center"/>
    </xf>
    <xf numFmtId="168" fontId="24" fillId="0" borderId="0" xfId="136" applyNumberFormat="1" applyFont="1" applyFill="1" applyBorder="1" applyAlignment="1">
      <alignment horizontal="right" vertical="center"/>
    </xf>
    <xf numFmtId="0" fontId="22" fillId="0" borderId="0" xfId="136" applyFont="1" applyFill="1" applyBorder="1" applyAlignment="1">
      <alignment vertical="center"/>
    </xf>
    <xf numFmtId="0" fontId="0" fillId="0" borderId="0" xfId="0" applyFill="1" applyAlignment="1">
      <alignment horizontal="justify" vertical="center" wrapText="1"/>
    </xf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Fill="1" applyAlignment="1">
      <alignment vertical="center" wrapText="1"/>
    </xf>
    <xf numFmtId="49" fontId="22" fillId="0" borderId="0" xfId="0" applyNumberFormat="1" applyFont="1" applyFill="1" applyBorder="1" applyAlignment="1" applyProtection="1">
      <alignment horizontal="right" vertical="top" wrapText="1"/>
      <protection locked="0"/>
    </xf>
    <xf numFmtId="165" fontId="23" fillId="0" borderId="0" xfId="0" applyNumberFormat="1" applyFont="1" applyFill="1" applyBorder="1" applyProtection="1">
      <protection locked="0"/>
    </xf>
    <xf numFmtId="0" fontId="39" fillId="0" borderId="0" xfId="0" applyFont="1" applyFill="1" applyBorder="1" applyProtection="1">
      <protection locked="0"/>
    </xf>
    <xf numFmtId="0" fontId="27" fillId="0" borderId="0" xfId="0" applyFont="1" applyFill="1" applyBorder="1" applyAlignment="1" applyProtection="1">
      <alignment vertical="center"/>
      <protection locked="0"/>
    </xf>
    <xf numFmtId="0" fontId="27" fillId="0" borderId="0" xfId="0" applyFont="1" applyFill="1" applyAlignment="1">
      <alignment vertical="center"/>
    </xf>
    <xf numFmtId="3" fontId="22" fillId="0" borderId="0" xfId="0" applyNumberFormat="1" applyFont="1" applyFill="1" applyBorder="1" applyAlignment="1" applyProtection="1">
      <alignment vertical="center"/>
      <protection locked="0"/>
    </xf>
    <xf numFmtId="168" fontId="23" fillId="0" borderId="0" xfId="136" applyNumberFormat="1" applyFont="1" applyFill="1" applyBorder="1" applyAlignment="1">
      <alignment horizontal="right"/>
    </xf>
    <xf numFmtId="0" fontId="23" fillId="0" borderId="0" xfId="0" applyFont="1" applyFill="1" applyProtection="1">
      <protection locked="0"/>
    </xf>
    <xf numFmtId="0" fontId="31" fillId="0" borderId="0" xfId="0" applyFont="1" applyAlignment="1">
      <alignment vertical="top"/>
    </xf>
    <xf numFmtId="0" fontId="31" fillId="0" borderId="0" xfId="0" applyFont="1"/>
    <xf numFmtId="0" fontId="27" fillId="0" borderId="0" xfId="137" applyFont="1" applyFill="1"/>
    <xf numFmtId="0" fontId="29" fillId="0" borderId="0" xfId="136" applyFont="1" applyFill="1" applyBorder="1" applyProtection="1">
      <protection locked="0"/>
    </xf>
    <xf numFmtId="167" fontId="24" fillId="0" borderId="0" xfId="0" applyNumberFormat="1" applyFont="1" applyFill="1" applyBorder="1" applyProtection="1">
      <protection locked="0"/>
    </xf>
    <xf numFmtId="168" fontId="22" fillId="0" borderId="0" xfId="136" applyNumberFormat="1" applyFont="1" applyFill="1" applyBorder="1" applyAlignment="1">
      <alignment horizontal="center"/>
    </xf>
    <xf numFmtId="168" fontId="23" fillId="0" borderId="0" xfId="136" applyNumberFormat="1" applyFont="1" applyFill="1" applyBorder="1" applyAlignment="1">
      <alignment horizontal="center"/>
    </xf>
    <xf numFmtId="0" fontId="29" fillId="0" borderId="0" xfId="136" applyFont="1" applyFill="1"/>
    <xf numFmtId="168" fontId="22" fillId="0" borderId="0" xfId="136" applyNumberFormat="1" applyFont="1" applyFill="1" applyAlignment="1">
      <alignment horizontal="right" vertical="top" wrapText="1"/>
    </xf>
    <xf numFmtId="168" fontId="22" fillId="0" borderId="0" xfId="136" quotePrefix="1" applyNumberFormat="1" applyFont="1" applyFill="1" applyAlignment="1">
      <alignment horizontal="right" vertical="top" wrapText="1"/>
    </xf>
    <xf numFmtId="0" fontId="22" fillId="0" borderId="0" xfId="136" applyFont="1" applyFill="1" applyBorder="1" applyAlignment="1" applyProtection="1">
      <alignment horizontal="left" vertical="center"/>
      <protection locked="0"/>
    </xf>
    <xf numFmtId="166" fontId="25" fillId="0" borderId="12" xfId="0" applyNumberFormat="1" applyFont="1" applyFill="1" applyBorder="1" applyAlignment="1" applyProtection="1">
      <alignment vertical="center"/>
      <protection locked="0"/>
    </xf>
    <xf numFmtId="3" fontId="24" fillId="0" borderId="0" xfId="117" applyNumberFormat="1" applyFont="1" applyFill="1" applyBorder="1" applyAlignment="1" applyProtection="1">
      <alignment horizontal="right" vertical="center"/>
      <protection locked="0"/>
    </xf>
    <xf numFmtId="1" fontId="24" fillId="0" borderId="0" xfId="117" applyNumberFormat="1" applyFont="1" applyFill="1" applyBorder="1" applyAlignment="1" applyProtection="1">
      <alignment horizontal="right" vertical="center"/>
      <protection locked="0"/>
    </xf>
    <xf numFmtId="0" fontId="22" fillId="0" borderId="14" xfId="136" applyFont="1" applyFill="1" applyBorder="1" applyAlignment="1" applyProtection="1">
      <alignment horizontal="center" vertical="center"/>
      <protection locked="0"/>
    </xf>
    <xf numFmtId="0" fontId="22" fillId="0" borderId="12" xfId="136" quotePrefix="1" applyFont="1" applyFill="1" applyBorder="1" applyAlignment="1">
      <alignment horizontal="left" vertical="center" wrapText="1"/>
    </xf>
    <xf numFmtId="0" fontId="27" fillId="0" borderId="12" xfId="136" applyFont="1" applyFill="1" applyBorder="1" applyAlignment="1">
      <alignment vertical="center"/>
    </xf>
    <xf numFmtId="0" fontId="27" fillId="0" borderId="12" xfId="136" applyFont="1" applyFill="1" applyBorder="1"/>
    <xf numFmtId="0" fontId="31" fillId="0" borderId="12" xfId="136" applyFill="1" applyBorder="1"/>
    <xf numFmtId="0" fontId="22" fillId="0" borderId="0" xfId="136" quotePrefix="1" applyFont="1" applyFill="1" applyBorder="1" applyAlignment="1">
      <alignment vertical="center" wrapText="1"/>
    </xf>
    <xf numFmtId="167" fontId="24" fillId="0" borderId="0" xfId="136" applyNumberFormat="1" applyFont="1" applyFill="1" applyBorder="1" applyAlignment="1">
      <alignment vertical="center"/>
    </xf>
    <xf numFmtId="0" fontId="22" fillId="0" borderId="13" xfId="136" quotePrefix="1" applyFont="1" applyFill="1" applyBorder="1" applyAlignment="1">
      <alignment vertical="center" wrapText="1"/>
    </xf>
    <xf numFmtId="0" fontId="31" fillId="0" borderId="0" xfId="0" applyFont="1" applyFill="1" applyAlignment="1">
      <alignment vertical="top"/>
    </xf>
    <xf numFmtId="167" fontId="22" fillId="0" borderId="0" xfId="0" applyNumberFormat="1" applyFont="1" applyFill="1" applyBorder="1" applyAlignment="1" applyProtection="1">
      <alignment horizontal="center" vertical="center"/>
      <protection locked="0"/>
    </xf>
    <xf numFmtId="167" fontId="0" fillId="0" borderId="0" xfId="0" applyNumberFormat="1" applyFill="1" applyBorder="1" applyProtection="1">
      <protection locked="0"/>
    </xf>
    <xf numFmtId="3" fontId="0" fillId="0" borderId="0" xfId="0" applyNumberFormat="1" applyFill="1" applyBorder="1" applyProtection="1">
      <protection locked="0"/>
    </xf>
    <xf numFmtId="168" fontId="22" fillId="0" borderId="0" xfId="0" applyNumberFormat="1" applyFont="1" applyFill="1" applyBorder="1" applyAlignment="1" applyProtection="1">
      <alignment vertical="center"/>
      <protection locked="0"/>
    </xf>
    <xf numFmtId="168" fontId="22" fillId="0" borderId="0" xfId="0" applyNumberFormat="1" applyFont="1" applyFill="1" applyBorder="1" applyAlignment="1" applyProtection="1">
      <alignment horizontal="right" vertical="center"/>
      <protection locked="0"/>
    </xf>
    <xf numFmtId="167" fontId="22" fillId="0" borderId="0" xfId="0" applyNumberFormat="1" applyFont="1" applyFill="1" applyAlignment="1" applyProtection="1">
      <alignment horizontal="right" vertical="center"/>
      <protection locked="0"/>
    </xf>
    <xf numFmtId="167" fontId="22" fillId="0" borderId="0" xfId="0" applyNumberFormat="1" applyFont="1" applyFill="1" applyProtection="1">
      <protection locked="0"/>
    </xf>
    <xf numFmtId="3" fontId="24" fillId="0" borderId="0" xfId="115" applyNumberFormat="1" applyFont="1" applyFill="1" applyBorder="1" applyAlignment="1" applyProtection="1">
      <protection locked="0"/>
    </xf>
    <xf numFmtId="3" fontId="21" fillId="0" borderId="0" xfId="0" applyNumberFormat="1" applyFont="1" applyFill="1" applyBorder="1" applyProtection="1">
      <protection locked="0"/>
    </xf>
    <xf numFmtId="0" fontId="31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 wrapText="1"/>
    </xf>
    <xf numFmtId="0" fontId="65" fillId="57" borderId="0" xfId="0" applyFont="1" applyFill="1" applyAlignment="1">
      <alignment horizontal="left" vertical="center"/>
    </xf>
    <xf numFmtId="0" fontId="65" fillId="57" borderId="0" xfId="0" applyFont="1" applyFill="1" applyAlignment="1">
      <alignment horizontal="left" vertical="center" wrapText="1"/>
    </xf>
    <xf numFmtId="0" fontId="7" fillId="0" borderId="25" xfId="85" applyBorder="1" applyAlignment="1" applyProtection="1">
      <alignment horizontal="left" vertical="top"/>
    </xf>
    <xf numFmtId="0" fontId="31" fillId="0" borderId="25" xfId="0" applyFont="1" applyBorder="1" applyAlignment="1">
      <alignment horizontal="left" vertical="top" wrapText="1"/>
    </xf>
    <xf numFmtId="0" fontId="24" fillId="0" borderId="0" xfId="136" applyFont="1" applyFill="1" applyBorder="1" applyAlignment="1">
      <alignment horizontal="left" vertical="center"/>
    </xf>
    <xf numFmtId="2" fontId="22" fillId="0" borderId="12" xfId="136" applyNumberFormat="1" applyFont="1" applyFill="1" applyBorder="1" applyAlignment="1">
      <alignment horizontal="right" vertical="top" wrapText="1"/>
    </xf>
    <xf numFmtId="2" fontId="22" fillId="0" borderId="0" xfId="136" applyNumberFormat="1" applyFont="1" applyFill="1" applyBorder="1" applyProtection="1">
      <protection locked="0"/>
    </xf>
    <xf numFmtId="2" fontId="23" fillId="0" borderId="0" xfId="136" applyNumberFormat="1" applyFont="1" applyFill="1" applyBorder="1" applyProtection="1">
      <protection locked="0"/>
    </xf>
    <xf numFmtId="0" fontId="29" fillId="0" borderId="0" xfId="136" applyFont="1" applyFill="1" applyAlignment="1">
      <alignment vertical="center"/>
    </xf>
    <xf numFmtId="2" fontId="21" fillId="0" borderId="0" xfId="136" applyNumberFormat="1" applyFont="1" applyFill="1" applyBorder="1" applyProtection="1">
      <protection locked="0"/>
    </xf>
    <xf numFmtId="0" fontId="66" fillId="0" borderId="0" xfId="136" applyFont="1" applyFill="1" applyBorder="1" applyProtection="1">
      <protection locked="0"/>
    </xf>
    <xf numFmtId="0" fontId="21" fillId="0" borderId="0" xfId="136" applyFont="1" applyFill="1"/>
    <xf numFmtId="2" fontId="21" fillId="0" borderId="0" xfId="136" applyNumberFormat="1" applyFont="1" applyFill="1"/>
    <xf numFmtId="0" fontId="21" fillId="0" borderId="0" xfId="136" applyFont="1" applyFill="1" applyAlignment="1">
      <alignment vertical="top"/>
    </xf>
    <xf numFmtId="0" fontId="21" fillId="0" borderId="0" xfId="136" applyFont="1" applyFill="1" applyAlignment="1">
      <alignment vertical="center"/>
    </xf>
    <xf numFmtId="3" fontId="21" fillId="0" borderId="0" xfId="136" applyNumberFormat="1" applyFont="1" applyFill="1" applyAlignment="1">
      <alignment vertical="center"/>
    </xf>
    <xf numFmtId="0" fontId="21" fillId="0" borderId="13" xfId="136" applyFont="1" applyFill="1" applyBorder="1" applyProtection="1">
      <protection locked="0"/>
    </xf>
    <xf numFmtId="2" fontId="21" fillId="0" borderId="13" xfId="136" applyNumberFormat="1" applyFont="1" applyFill="1" applyBorder="1" applyProtection="1">
      <protection locked="0"/>
    </xf>
    <xf numFmtId="2" fontId="21" fillId="0" borderId="0" xfId="136" applyNumberFormat="1" applyFont="1" applyFill="1" applyBorder="1" applyAlignment="1" applyProtection="1">
      <alignment vertical="center"/>
      <protection locked="0"/>
    </xf>
    <xf numFmtId="0" fontId="21" fillId="0" borderId="0" xfId="136" applyFont="1" applyFill="1" applyBorder="1" applyAlignment="1" applyProtection="1">
      <alignment vertical="center"/>
      <protection locked="0"/>
    </xf>
    <xf numFmtId="2" fontId="21" fillId="0" borderId="0" xfId="136" applyNumberFormat="1" applyFont="1" applyFill="1" applyAlignment="1">
      <alignment vertical="center"/>
    </xf>
    <xf numFmtId="165" fontId="21" fillId="0" borderId="0" xfId="136" applyNumberFormat="1" applyFont="1" applyFill="1" applyAlignment="1">
      <alignment vertical="center"/>
    </xf>
    <xf numFmtId="3" fontId="30" fillId="0" borderId="0" xfId="136" applyNumberFormat="1" applyFont="1" applyFill="1" applyAlignment="1">
      <alignment vertical="center"/>
    </xf>
    <xf numFmtId="2" fontId="30" fillId="0" borderId="0" xfId="136" applyNumberFormat="1" applyFont="1" applyFill="1" applyAlignment="1">
      <alignment vertical="center"/>
    </xf>
    <xf numFmtId="0" fontId="30" fillId="0" borderId="12" xfId="136" applyFont="1" applyFill="1" applyBorder="1"/>
    <xf numFmtId="3" fontId="21" fillId="0" borderId="12" xfId="136" applyNumberFormat="1" applyFont="1" applyFill="1" applyBorder="1"/>
    <xf numFmtId="2" fontId="21" fillId="0" borderId="12" xfId="136" applyNumberFormat="1" applyFont="1" applyFill="1" applyBorder="1"/>
    <xf numFmtId="0" fontId="21" fillId="0" borderId="12" xfId="136" applyFont="1" applyFill="1" applyBorder="1"/>
    <xf numFmtId="0" fontId="30" fillId="0" borderId="0" xfId="136" applyFont="1" applyFill="1" applyBorder="1"/>
    <xf numFmtId="0" fontId="21" fillId="0" borderId="0" xfId="136" applyFont="1" applyFill="1" applyBorder="1"/>
    <xf numFmtId="2" fontId="21" fillId="0" borderId="0" xfId="136" applyNumberFormat="1" applyFont="1" applyFill="1" applyBorder="1"/>
    <xf numFmtId="169" fontId="21" fillId="0" borderId="0" xfId="136" applyNumberFormat="1" applyFont="1" applyFill="1" applyAlignment="1">
      <alignment vertical="center"/>
    </xf>
    <xf numFmtId="2" fontId="30" fillId="0" borderId="0" xfId="136" applyNumberFormat="1" applyFont="1" applyFill="1" applyBorder="1" applyAlignment="1" applyProtection="1">
      <alignment vertical="center"/>
      <protection locked="0"/>
    </xf>
    <xf numFmtId="169" fontId="30" fillId="0" borderId="0" xfId="136" applyNumberFormat="1" applyFont="1" applyFill="1" applyAlignment="1">
      <alignment vertical="center"/>
    </xf>
    <xf numFmtId="165" fontId="30" fillId="0" borderId="0" xfId="136" applyNumberFormat="1" applyFont="1" applyFill="1" applyAlignment="1">
      <alignment vertical="center"/>
    </xf>
    <xf numFmtId="0" fontId="24" fillId="0" borderId="0" xfId="136" applyFont="1" applyFill="1" applyAlignment="1">
      <alignment vertical="center"/>
    </xf>
    <xf numFmtId="168" fontId="22" fillId="0" borderId="12" xfId="136" applyNumberFormat="1" applyFont="1" applyFill="1" applyBorder="1" applyAlignment="1">
      <alignment horizontal="right" vertical="center"/>
    </xf>
    <xf numFmtId="168" fontId="21" fillId="0" borderId="0" xfId="136" applyNumberFormat="1" applyFont="1" applyFill="1" applyAlignment="1">
      <alignment vertical="center"/>
    </xf>
    <xf numFmtId="167" fontId="22" fillId="0" borderId="0" xfId="136" applyNumberFormat="1" applyFont="1" applyFill="1" applyBorder="1" applyAlignment="1" applyProtection="1">
      <alignment vertical="center"/>
      <protection locked="0"/>
    </xf>
    <xf numFmtId="167" fontId="22" fillId="0" borderId="0" xfId="136" applyNumberFormat="1" applyFont="1" applyFill="1" applyAlignment="1">
      <alignment vertical="center"/>
    </xf>
    <xf numFmtId="168" fontId="22" fillId="0" borderId="0" xfId="136" applyNumberFormat="1" applyFont="1" applyFill="1" applyAlignment="1">
      <alignment vertical="center"/>
    </xf>
    <xf numFmtId="168" fontId="24" fillId="0" borderId="0" xfId="136" applyNumberFormat="1" applyFont="1" applyFill="1" applyAlignment="1">
      <alignment vertical="center"/>
    </xf>
    <xf numFmtId="167" fontId="24" fillId="0" borderId="0" xfId="136" applyNumberFormat="1" applyFont="1" applyFill="1" applyAlignment="1">
      <alignment vertical="center"/>
    </xf>
    <xf numFmtId="3" fontId="24" fillId="0" borderId="12" xfId="136" applyNumberFormat="1" applyFont="1" applyFill="1" applyBorder="1" applyAlignment="1">
      <alignment vertical="center"/>
    </xf>
    <xf numFmtId="0" fontId="67" fillId="0" borderId="0" xfId="136" applyFont="1" applyFill="1" applyAlignment="1">
      <alignment vertical="center"/>
    </xf>
    <xf numFmtId="3" fontId="0" fillId="0" borderId="0" xfId="0" applyNumberFormat="1" applyFill="1" applyBorder="1" applyAlignment="1" applyProtection="1">
      <alignment vertical="center"/>
      <protection locked="0"/>
    </xf>
    <xf numFmtId="0" fontId="24" fillId="0" borderId="12" xfId="136" quotePrefix="1" applyFont="1" applyFill="1" applyBorder="1" applyAlignment="1">
      <alignment horizontal="left" vertical="center" wrapText="1"/>
    </xf>
    <xf numFmtId="0" fontId="22" fillId="0" borderId="14" xfId="0" applyFont="1" applyFill="1" applyBorder="1" applyAlignment="1" applyProtection="1">
      <alignment horizontal="right" vertical="center"/>
      <protection locked="0"/>
    </xf>
    <xf numFmtId="0" fontId="22" fillId="0" borderId="14" xfId="0" applyFont="1" applyFill="1" applyBorder="1" applyAlignment="1" applyProtection="1">
      <alignment horizontal="right" vertical="center" wrapText="1"/>
      <protection locked="0"/>
    </xf>
    <xf numFmtId="3" fontId="29" fillId="0" borderId="0" xfId="0" applyNumberFormat="1" applyFont="1" applyFill="1" applyBorder="1" applyProtection="1">
      <protection locked="0"/>
    </xf>
    <xf numFmtId="4" fontId="43" fillId="0" borderId="4" xfId="145" applyNumberFormat="1" applyFont="1" applyFill="1" applyBorder="1" applyAlignment="1">
      <alignment horizontal="right" wrapText="1"/>
    </xf>
    <xf numFmtId="0" fontId="43" fillId="0" borderId="4" xfId="133" applyFont="1" applyFill="1" applyBorder="1" applyAlignment="1">
      <alignment horizontal="right" wrapText="1"/>
    </xf>
    <xf numFmtId="0" fontId="43" fillId="0" borderId="4" xfId="133" applyFont="1" applyFill="1" applyBorder="1" applyAlignment="1">
      <alignment wrapText="1"/>
    </xf>
    <xf numFmtId="0" fontId="22" fillId="0" borderId="0" xfId="0" applyFont="1" applyFill="1" applyBorder="1" applyAlignment="1" applyProtection="1">
      <alignment horizontal="justify" vertical="center" wrapText="1"/>
      <protection locked="0"/>
    </xf>
    <xf numFmtId="168" fontId="24" fillId="0" borderId="0" xfId="0" applyNumberFormat="1" applyFont="1" applyFill="1" applyBorder="1" applyAlignment="1" applyProtection="1">
      <alignment vertical="center"/>
      <protection locked="0"/>
    </xf>
    <xf numFmtId="167" fontId="0" fillId="0" borderId="0" xfId="0" applyNumberFormat="1" applyFill="1" applyProtection="1">
      <protection locked="0"/>
    </xf>
    <xf numFmtId="3" fontId="24" fillId="0" borderId="12" xfId="136" applyNumberFormat="1" applyFont="1" applyFill="1" applyBorder="1"/>
    <xf numFmtId="168" fontId="31" fillId="0" borderId="0" xfId="136" applyNumberFormat="1" applyFill="1"/>
    <xf numFmtId="167" fontId="31" fillId="0" borderId="0" xfId="136" applyNumberFormat="1" applyFont="1" applyFill="1" applyAlignment="1">
      <alignment vertical="center"/>
    </xf>
    <xf numFmtId="0" fontId="24" fillId="0" borderId="0" xfId="0" applyFont="1" applyFill="1" applyProtection="1">
      <protection locked="0"/>
    </xf>
    <xf numFmtId="167" fontId="24" fillId="0" borderId="0" xfId="0" applyNumberFormat="1" applyFont="1" applyFill="1" applyProtection="1">
      <protection locked="0"/>
    </xf>
    <xf numFmtId="2" fontId="0" fillId="0" borderId="0" xfId="0" applyNumberFormat="1" applyFill="1" applyBorder="1" applyProtection="1">
      <protection locked="0"/>
    </xf>
    <xf numFmtId="167" fontId="31" fillId="0" borderId="0" xfId="0" applyNumberFormat="1" applyFont="1" applyFill="1" applyBorder="1" applyProtection="1">
      <protection locked="0"/>
    </xf>
    <xf numFmtId="167" fontId="23" fillId="0" borderId="0" xfId="0" applyNumberFormat="1" applyFont="1" applyFill="1" applyProtection="1">
      <protection locked="0"/>
    </xf>
    <xf numFmtId="0" fontId="27" fillId="0" borderId="0" xfId="0" applyFont="1" applyFill="1" applyAlignment="1" applyProtection="1">
      <alignment vertical="center"/>
      <protection locked="0"/>
    </xf>
    <xf numFmtId="0" fontId="31" fillId="0" borderId="0" xfId="0" applyFont="1" applyFill="1" applyProtection="1">
      <protection locked="0"/>
    </xf>
    <xf numFmtId="0" fontId="22" fillId="0" borderId="0" xfId="0" applyFont="1" applyFill="1" applyBorder="1" applyAlignment="1" applyProtection="1">
      <alignment horizontal="justify" wrapText="1"/>
      <protection locked="0"/>
    </xf>
    <xf numFmtId="167" fontId="0" fillId="0" borderId="0" xfId="0" applyNumberFormat="1"/>
    <xf numFmtId="2" fontId="0" fillId="0" borderId="0" xfId="0" applyNumberFormat="1"/>
    <xf numFmtId="0" fontId="45" fillId="0" borderId="0" xfId="0" applyFont="1"/>
    <xf numFmtId="0" fontId="27" fillId="0" borderId="0" xfId="0" applyFont="1" applyFill="1" applyBorder="1"/>
    <xf numFmtId="0" fontId="64" fillId="0" borderId="0" xfId="0" applyFont="1" applyFill="1"/>
    <xf numFmtId="0" fontId="31" fillId="0" borderId="0" xfId="0" applyFont="1" applyFill="1"/>
    <xf numFmtId="0" fontId="22" fillId="0" borderId="12" xfId="136" applyFont="1" applyFill="1" applyBorder="1" applyAlignment="1">
      <alignment vertical="center"/>
    </xf>
    <xf numFmtId="0" fontId="22" fillId="0" borderId="0" xfId="136" applyFont="1" applyFill="1" applyBorder="1" applyAlignment="1">
      <alignment vertical="center" wrapText="1"/>
    </xf>
    <xf numFmtId="167" fontId="22" fillId="0" borderId="0" xfId="136" applyNumberFormat="1" applyFont="1" applyFill="1" applyBorder="1" applyAlignment="1">
      <alignment horizontal="right" vertical="center" wrapText="1"/>
    </xf>
    <xf numFmtId="0" fontId="22" fillId="0" borderId="0" xfId="136" applyFont="1" applyFill="1" applyBorder="1" applyAlignment="1">
      <alignment horizontal="right" vertical="top" wrapText="1"/>
    </xf>
    <xf numFmtId="0" fontId="31" fillId="0" borderId="12" xfId="136" applyFont="1" applyFill="1" applyBorder="1"/>
    <xf numFmtId="0" fontId="31" fillId="0" borderId="0" xfId="136" applyFont="1" applyFill="1" applyBorder="1"/>
    <xf numFmtId="0" fontId="31" fillId="0" borderId="0" xfId="136" applyFill="1" applyBorder="1"/>
    <xf numFmtId="0" fontId="22" fillId="0" borderId="0" xfId="136" applyFont="1" applyAlignment="1">
      <alignment vertical="center"/>
    </xf>
    <xf numFmtId="0" fontId="22" fillId="0" borderId="0" xfId="136" applyFont="1"/>
    <xf numFmtId="0" fontId="26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22" fillId="0" borderId="0" xfId="136" applyFont="1" applyFill="1" applyBorder="1" applyAlignment="1">
      <alignment wrapText="1"/>
    </xf>
    <xf numFmtId="0" fontId="31" fillId="0" borderId="0" xfId="136" applyFill="1" applyBorder="1" applyAlignment="1">
      <alignment vertical="center"/>
    </xf>
    <xf numFmtId="0" fontId="22" fillId="0" borderId="0" xfId="136" applyFont="1" applyFill="1" applyBorder="1" applyAlignment="1">
      <alignment horizontal="left" vertical="center" wrapText="1"/>
    </xf>
    <xf numFmtId="0" fontId="29" fillId="0" borderId="0" xfId="136" applyFont="1" applyFill="1" applyBorder="1"/>
    <xf numFmtId="0" fontId="64" fillId="0" borderId="0" xfId="0" applyFont="1"/>
    <xf numFmtId="0" fontId="0" fillId="0" borderId="0" xfId="0" applyFill="1" applyAlignment="1">
      <alignment vertical="center"/>
    </xf>
    <xf numFmtId="0" fontId="31" fillId="0" borderId="0" xfId="136"/>
    <xf numFmtId="0" fontId="29" fillId="0" borderId="0" xfId="136" applyFont="1" applyBorder="1" applyAlignment="1">
      <alignment vertical="center"/>
    </xf>
    <xf numFmtId="0" fontId="31" fillId="0" borderId="0" xfId="136" applyBorder="1"/>
    <xf numFmtId="167" fontId="22" fillId="0" borderId="0" xfId="136" applyNumberFormat="1" applyFont="1" applyFill="1" applyBorder="1" applyAlignment="1">
      <alignment horizontal="right" vertical="center"/>
    </xf>
    <xf numFmtId="0" fontId="31" fillId="0" borderId="0" xfId="136" applyBorder="1" applyAlignment="1">
      <alignment vertical="center"/>
    </xf>
    <xf numFmtId="0" fontId="31" fillId="0" borderId="12" xfId="136" applyBorder="1"/>
    <xf numFmtId="167" fontId="31" fillId="0" borderId="0" xfId="136" applyNumberFormat="1" applyBorder="1"/>
    <xf numFmtId="0" fontId="22" fillId="0" borderId="0" xfId="140" applyFont="1" applyFill="1" applyBorder="1" applyAlignment="1">
      <alignment vertical="center"/>
    </xf>
    <xf numFmtId="3" fontId="21" fillId="0" borderId="0" xfId="136" applyNumberFormat="1" applyFont="1" applyFill="1"/>
    <xf numFmtId="167" fontId="21" fillId="0" borderId="0" xfId="136" applyNumberFormat="1" applyFont="1" applyFill="1"/>
    <xf numFmtId="3" fontId="21" fillId="0" borderId="0" xfId="136" applyNumberFormat="1" applyFont="1" applyFill="1" applyBorder="1"/>
    <xf numFmtId="167" fontId="22" fillId="0" borderId="0" xfId="136" applyNumberFormat="1" applyFont="1" applyFill="1" applyAlignment="1">
      <alignment horizontal="right" vertical="center"/>
    </xf>
    <xf numFmtId="0" fontId="22" fillId="0" borderId="13" xfId="136" applyFont="1" applyFill="1" applyBorder="1" applyAlignment="1">
      <alignment vertical="center" wrapText="1"/>
    </xf>
    <xf numFmtId="0" fontId="22" fillId="0" borderId="13" xfId="136" applyFont="1" applyFill="1" applyBorder="1" applyAlignment="1">
      <alignment horizontal="right" wrapText="1"/>
    </xf>
    <xf numFmtId="0" fontId="22" fillId="0" borderId="13" xfId="136" applyFont="1" applyFill="1" applyBorder="1" applyAlignment="1">
      <alignment horizontal="right" vertical="top" wrapText="1"/>
    </xf>
    <xf numFmtId="0" fontId="22" fillId="0" borderId="12" xfId="136" applyFont="1" applyFill="1" applyBorder="1" applyAlignment="1">
      <alignment vertical="center" wrapText="1"/>
    </xf>
    <xf numFmtId="0" fontId="22" fillId="0" borderId="12" xfId="136" applyFont="1" applyFill="1" applyBorder="1" applyAlignment="1">
      <alignment horizontal="right" wrapText="1"/>
    </xf>
    <xf numFmtId="0" fontId="22" fillId="0" borderId="12" xfId="136" applyFont="1" applyFill="1" applyBorder="1" applyAlignment="1">
      <alignment horizontal="center" vertical="top" wrapText="1"/>
    </xf>
    <xf numFmtId="0" fontId="68" fillId="0" borderId="0" xfId="0" applyFont="1" applyBorder="1" applyAlignment="1">
      <alignment horizontal="left" vertical="top"/>
    </xf>
    <xf numFmtId="0" fontId="7" fillId="0" borderId="26" xfId="85" applyBorder="1" applyAlignment="1" applyProtection="1">
      <alignment horizontal="left" vertical="top"/>
    </xf>
    <xf numFmtId="0" fontId="31" fillId="0" borderId="26" xfId="0" applyFont="1" applyBorder="1" applyAlignment="1">
      <alignment horizontal="left" vertical="top" wrapText="1"/>
    </xf>
    <xf numFmtId="167" fontId="24" fillId="0" borderId="12" xfId="136" applyNumberFormat="1" applyFont="1" applyFill="1" applyBorder="1" applyAlignment="1" applyProtection="1">
      <alignment vertical="center"/>
      <protection locked="0"/>
    </xf>
    <xf numFmtId="1" fontId="31" fillId="0" borderId="0" xfId="136" applyNumberFormat="1" applyFill="1" applyBorder="1" applyProtection="1">
      <protection locked="0"/>
    </xf>
    <xf numFmtId="1" fontId="0" fillId="0" borderId="0" xfId="0" applyNumberFormat="1" applyFill="1"/>
    <xf numFmtId="1" fontId="22" fillId="0" borderId="12" xfId="0" applyNumberFormat="1" applyFont="1" applyFill="1" applyBorder="1" applyProtection="1">
      <protection locked="0"/>
    </xf>
    <xf numFmtId="1" fontId="22" fillId="0" borderId="0" xfId="0" applyNumberFormat="1" applyFont="1" applyFill="1" applyBorder="1" applyAlignment="1" applyProtection="1">
      <alignment horizontal="right" vertical="top"/>
      <protection locked="0"/>
    </xf>
    <xf numFmtId="1" fontId="22" fillId="0" borderId="13" xfId="0" applyNumberFormat="1" applyFont="1" applyFill="1" applyBorder="1" applyProtection="1">
      <protection locked="0"/>
    </xf>
    <xf numFmtId="1" fontId="22" fillId="0" borderId="0" xfId="117" applyNumberFormat="1" applyFont="1" applyFill="1" applyBorder="1" applyAlignment="1" applyProtection="1">
      <alignment horizontal="right" vertical="center"/>
      <protection locked="0"/>
    </xf>
    <xf numFmtId="1" fontId="22" fillId="0" borderId="0" xfId="0" applyNumberFormat="1" applyFon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1" fontId="23" fillId="0" borderId="0" xfId="0" applyNumberFormat="1" applyFont="1" applyFill="1" applyBorder="1" applyProtection="1">
      <protection locked="0"/>
    </xf>
    <xf numFmtId="167" fontId="24" fillId="0" borderId="12" xfId="136" applyNumberFormat="1" applyFont="1" applyFill="1" applyBorder="1"/>
    <xf numFmtId="167" fontId="22" fillId="0" borderId="0" xfId="136" applyNumberFormat="1" applyFont="1" applyFill="1" applyBorder="1" applyProtection="1">
      <protection locked="0"/>
    </xf>
    <xf numFmtId="0" fontId="26" fillId="0" borderId="0" xfId="136" applyFont="1" applyFill="1" applyBorder="1" applyAlignment="1" applyProtection="1">
      <alignment vertical="center" wrapText="1"/>
      <protection locked="0"/>
    </xf>
    <xf numFmtId="167" fontId="31" fillId="0" borderId="0" xfId="136" applyNumberFormat="1" applyFill="1"/>
    <xf numFmtId="168" fontId="31" fillId="0" borderId="0" xfId="136" applyNumberFormat="1" applyFont="1" applyFill="1"/>
    <xf numFmtId="165" fontId="22" fillId="0" borderId="0" xfId="0" applyNumberFormat="1" applyFont="1" applyFill="1" applyBorder="1" applyAlignment="1" applyProtection="1">
      <alignment vertical="center"/>
      <protection locked="0"/>
    </xf>
    <xf numFmtId="0" fontId="22" fillId="0" borderId="14" xfId="0" applyFont="1" applyFill="1" applyBorder="1" applyAlignment="1" applyProtection="1">
      <alignment horizontal="center" vertical="center"/>
      <protection locked="0"/>
    </xf>
    <xf numFmtId="173" fontId="22" fillId="0" borderId="0" xfId="127" applyNumberFormat="1" applyFont="1" applyFill="1" applyAlignment="1">
      <alignment vertical="center"/>
    </xf>
    <xf numFmtId="168" fontId="0" fillId="0" borderId="0" xfId="0" applyNumberFormat="1" applyFill="1" applyBorder="1" applyProtection="1">
      <protection locked="0"/>
    </xf>
    <xf numFmtId="167" fontId="29" fillId="0" borderId="0" xfId="0" applyNumberFormat="1" applyFont="1" applyFill="1" applyBorder="1" applyProtection="1">
      <protection locked="0"/>
    </xf>
    <xf numFmtId="174" fontId="0" fillId="0" borderId="0" xfId="0" applyNumberFormat="1" applyFill="1" applyBorder="1" applyProtection="1">
      <protection locked="0"/>
    </xf>
    <xf numFmtId="0" fontId="1" fillId="0" borderId="25" xfId="0" applyFont="1" applyBorder="1" applyAlignment="1">
      <alignment horizontal="left" vertical="top"/>
    </xf>
    <xf numFmtId="167" fontId="22" fillId="0" borderId="0" xfId="0" applyNumberFormat="1" applyFont="1" applyFill="1" applyBorder="1" applyAlignment="1" applyProtection="1">
      <alignment horizontal="right" vertical="center"/>
      <protection locked="0"/>
    </xf>
    <xf numFmtId="3" fontId="70" fillId="0" borderId="4" xfId="209" applyNumberFormat="1" applyFont="1" applyFill="1" applyBorder="1" applyAlignment="1">
      <alignment horizontal="right" wrapText="1"/>
    </xf>
    <xf numFmtId="175" fontId="0" fillId="0" borderId="0" xfId="0" applyNumberFormat="1" applyFill="1" applyBorder="1" applyProtection="1">
      <protection locked="0"/>
    </xf>
    <xf numFmtId="0" fontId="1" fillId="0" borderId="26" xfId="0" applyFont="1" applyBorder="1" applyAlignment="1">
      <alignment horizontal="left" vertical="top"/>
    </xf>
    <xf numFmtId="0" fontId="22" fillId="0" borderId="0" xfId="0" applyFont="1" applyFill="1" applyBorder="1" applyAlignment="1" applyProtection="1">
      <alignment horizontal="right" vertical="center" wrapText="1"/>
      <protection locked="0"/>
    </xf>
    <xf numFmtId="0" fontId="22" fillId="0" borderId="0" xfId="0" applyFont="1" applyFill="1" applyBorder="1" applyAlignment="1" applyProtection="1">
      <alignment horizontal="right" vertical="center"/>
      <protection locked="0"/>
    </xf>
    <xf numFmtId="4" fontId="22" fillId="0" borderId="0" xfId="136" applyNumberFormat="1" applyFont="1" applyFill="1" applyAlignment="1">
      <alignment vertical="center"/>
    </xf>
    <xf numFmtId="167" fontId="21" fillId="0" borderId="0" xfId="136" applyNumberFormat="1" applyFont="1" applyFill="1" applyAlignment="1">
      <alignment vertical="center"/>
    </xf>
    <xf numFmtId="0" fontId="31" fillId="0" borderId="0" xfId="0" applyFont="1" applyFill="1" applyAlignment="1">
      <alignment horizontal="left" vertical="top"/>
    </xf>
    <xf numFmtId="0" fontId="31" fillId="0" borderId="0" xfId="0" applyFont="1" applyFill="1" applyAlignment="1">
      <alignment horizontal="left" vertical="top" wrapText="1"/>
    </xf>
    <xf numFmtId="0" fontId="7" fillId="0" borderId="25" xfId="85" applyFill="1" applyBorder="1" applyAlignment="1" applyProtection="1">
      <alignment horizontal="left" vertical="top"/>
    </xf>
    <xf numFmtId="0" fontId="31" fillId="0" borderId="25" xfId="0" applyFont="1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/>
    </xf>
    <xf numFmtId="0" fontId="31" fillId="0" borderId="24" xfId="0" applyFont="1" applyFill="1" applyBorder="1" applyAlignment="1">
      <alignment horizontal="left" vertical="top" wrapText="1"/>
    </xf>
    <xf numFmtId="0" fontId="1" fillId="0" borderId="24" xfId="0" applyFont="1" applyFill="1" applyBorder="1" applyAlignment="1">
      <alignment horizontal="left" vertical="top"/>
    </xf>
    <xf numFmtId="3" fontId="24" fillId="0" borderId="0" xfId="0" applyNumberFormat="1" applyFont="1" applyFill="1" applyBorder="1" applyAlignment="1" applyProtection="1">
      <alignment vertical="center"/>
      <protection locked="0"/>
    </xf>
    <xf numFmtId="168" fontId="24" fillId="0" borderId="0" xfId="0" applyNumberFormat="1" applyFont="1" applyFill="1" applyBorder="1" applyProtection="1">
      <protection locked="0"/>
    </xf>
    <xf numFmtId="0" fontId="24" fillId="0" borderId="0" xfId="0" applyFont="1" applyFill="1" applyBorder="1" applyAlignment="1" applyProtection="1">
      <alignment horizontal="right" vertical="center"/>
      <protection locked="0"/>
    </xf>
    <xf numFmtId="167" fontId="24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3" fontId="24" fillId="0" borderId="12" xfId="0" applyNumberFormat="1" applyFont="1" applyFill="1" applyBorder="1" applyAlignment="1" applyProtection="1">
      <alignment vertical="center"/>
      <protection locked="0"/>
    </xf>
    <xf numFmtId="0" fontId="24" fillId="0" borderId="12" xfId="0" applyFont="1" applyFill="1" applyBorder="1" applyAlignment="1" applyProtection="1">
      <alignment vertical="center"/>
      <protection locked="0"/>
    </xf>
    <xf numFmtId="167" fontId="24" fillId="0" borderId="12" xfId="0" applyNumberFormat="1" applyFont="1" applyFill="1" applyBorder="1" applyAlignment="1" applyProtection="1">
      <alignment horizontal="right"/>
      <protection locked="0"/>
    </xf>
    <xf numFmtId="167" fontId="24" fillId="0" borderId="12" xfId="0" applyNumberFormat="1" applyFont="1" applyFill="1" applyBorder="1" applyProtection="1">
      <protection locked="0"/>
    </xf>
    <xf numFmtId="0" fontId="22" fillId="0" borderId="14" xfId="0" applyFont="1" applyFill="1" applyBorder="1" applyAlignment="1" applyProtection="1">
      <alignment horizontal="right" vertical="top"/>
      <protection locked="0"/>
    </xf>
    <xf numFmtId="3" fontId="23" fillId="0" borderId="0" xfId="0" applyNumberFormat="1" applyFont="1" applyFill="1" applyBorder="1" applyAlignment="1" applyProtection="1">
      <alignment horizontal="right" vertical="center"/>
      <protection locked="0"/>
    </xf>
    <xf numFmtId="3" fontId="23" fillId="0" borderId="0" xfId="117" applyNumberFormat="1" applyFont="1" applyFill="1" applyBorder="1" applyAlignment="1" applyProtection="1">
      <alignment horizontal="right" vertical="center"/>
      <protection locked="0"/>
    </xf>
    <xf numFmtId="168" fontId="23" fillId="0" borderId="0" xfId="0" applyNumberFormat="1" applyFont="1" applyFill="1" applyBorder="1" applyProtection="1">
      <protection locked="0"/>
    </xf>
    <xf numFmtId="0" fontId="23" fillId="0" borderId="0" xfId="0" applyFont="1" applyFill="1" applyBorder="1" applyAlignment="1" applyProtection="1">
      <alignment horizontal="right" vertical="center"/>
      <protection locked="0"/>
    </xf>
    <xf numFmtId="3" fontId="24" fillId="0" borderId="0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Alignment="1">
      <alignment vertical="center"/>
    </xf>
    <xf numFmtId="0" fontId="22" fillId="0" borderId="14" xfId="136" applyFont="1" applyFill="1" applyBorder="1" applyAlignment="1">
      <alignment vertical="center" wrapText="1"/>
    </xf>
    <xf numFmtId="0" fontId="22" fillId="0" borderId="14" xfId="136" applyFont="1" applyFill="1" applyBorder="1" applyAlignment="1">
      <alignment horizontal="right" vertical="center" wrapText="1"/>
    </xf>
    <xf numFmtId="49" fontId="22" fillId="0" borderId="14" xfId="136" applyNumberFormat="1" applyFont="1" applyFill="1" applyBorder="1" applyAlignment="1">
      <alignment horizontal="right" vertical="center" wrapText="1"/>
    </xf>
    <xf numFmtId="167" fontId="22" fillId="0" borderId="0" xfId="0" applyNumberFormat="1" applyFont="1" applyFill="1" applyBorder="1" applyAlignment="1" applyProtection="1">
      <alignment vertical="center"/>
      <protection locked="0"/>
    </xf>
    <xf numFmtId="0" fontId="26" fillId="0" borderId="0" xfId="0" applyFont="1" applyFill="1" applyBorder="1" applyAlignment="1" applyProtection="1">
      <alignment horizontal="left" vertical="center" wrapText="1"/>
      <protection locked="0"/>
    </xf>
    <xf numFmtId="0" fontId="22" fillId="0" borderId="13" xfId="0" applyFont="1" applyFill="1" applyBorder="1" applyAlignment="1" applyProtection="1">
      <alignment horizontal="left" vertical="center" wrapText="1"/>
      <protection locked="0"/>
    </xf>
    <xf numFmtId="0" fontId="22" fillId="0" borderId="12" xfId="0" applyFont="1" applyFill="1" applyBorder="1" applyAlignment="1" applyProtection="1">
      <alignment horizontal="left" vertical="center" wrapText="1"/>
      <protection locked="0"/>
    </xf>
    <xf numFmtId="0" fontId="22" fillId="0" borderId="14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justify" vertical="center" wrapText="1"/>
      <protection locked="0"/>
    </xf>
    <xf numFmtId="49" fontId="22" fillId="0" borderId="13" xfId="0" applyNumberFormat="1" applyFont="1" applyFill="1" applyBorder="1" applyAlignment="1" applyProtection="1">
      <alignment horizontal="left" vertical="center"/>
      <protection locked="0"/>
    </xf>
    <xf numFmtId="49" fontId="22" fillId="0" borderId="12" xfId="0" applyNumberFormat="1" applyFont="1" applyFill="1" applyBorder="1" applyAlignment="1" applyProtection="1">
      <alignment horizontal="left" vertical="center"/>
      <protection locked="0"/>
    </xf>
    <xf numFmtId="0" fontId="26" fillId="0" borderId="0" xfId="0" applyFont="1" applyFill="1" applyAlignment="1">
      <alignment horizontal="left" vertical="center" wrapText="1"/>
    </xf>
    <xf numFmtId="0" fontId="23" fillId="0" borderId="0" xfId="0" applyFont="1" applyFill="1" applyBorder="1" applyAlignment="1" applyProtection="1">
      <alignment horizontal="justify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 applyProtection="1">
      <alignment horizontal="center"/>
      <protection locked="0"/>
    </xf>
    <xf numFmtId="167" fontId="22" fillId="0" borderId="0" xfId="0" applyNumberFormat="1" applyFont="1" applyFill="1" applyBorder="1" applyAlignment="1" applyProtection="1">
      <alignment horizontal="center"/>
      <protection locked="0"/>
    </xf>
    <xf numFmtId="0" fontId="22" fillId="0" borderId="14" xfId="136" applyFont="1" applyFill="1" applyBorder="1" applyAlignment="1">
      <alignment horizontal="center" vertical="center" wrapText="1"/>
    </xf>
    <xf numFmtId="0" fontId="22" fillId="0" borderId="13" xfId="136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 applyProtection="1">
      <alignment horizontal="right" vertical="center"/>
      <protection locked="0"/>
    </xf>
    <xf numFmtId="0" fontId="22" fillId="0" borderId="12" xfId="0" applyFont="1" applyFill="1" applyBorder="1" applyAlignment="1" applyProtection="1">
      <alignment horizontal="right" vertical="center"/>
      <protection locked="0"/>
    </xf>
    <xf numFmtId="0" fontId="22" fillId="0" borderId="0" xfId="0" applyFont="1" applyFill="1" applyAlignment="1" applyProtection="1">
      <alignment horizontal="right" vertical="center" wrapText="1"/>
      <protection locked="0"/>
    </xf>
    <xf numFmtId="0" fontId="22" fillId="0" borderId="0" xfId="0" quotePrefix="1" applyFont="1" applyFill="1" applyAlignment="1" applyProtection="1">
      <alignment horizontal="center" vertical="center"/>
      <protection locked="0"/>
    </xf>
    <xf numFmtId="0" fontId="22" fillId="0" borderId="0" xfId="0" applyFont="1" applyFill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right" vertical="center" wrapText="1"/>
      <protection locked="0"/>
    </xf>
    <xf numFmtId="0" fontId="22" fillId="0" borderId="12" xfId="0" applyFont="1" applyFill="1" applyBorder="1" applyAlignment="1" applyProtection="1">
      <alignment horizontal="right" vertical="center" wrapText="1"/>
      <protection locked="0"/>
    </xf>
    <xf numFmtId="0" fontId="22" fillId="0" borderId="0" xfId="0" applyFont="1" applyFill="1" applyBorder="1" applyAlignment="1" applyProtection="1">
      <alignment horizontal="right" vertical="center"/>
      <protection locked="0"/>
    </xf>
    <xf numFmtId="0" fontId="22" fillId="0" borderId="13" xfId="136" quotePrefix="1" applyFont="1" applyFill="1" applyBorder="1" applyAlignment="1">
      <alignment horizontal="left" vertical="center" wrapText="1"/>
    </xf>
    <xf numFmtId="0" fontId="22" fillId="0" borderId="12" xfId="136" quotePrefix="1" applyFont="1" applyFill="1" applyBorder="1" applyAlignment="1">
      <alignment horizontal="left" vertical="center"/>
    </xf>
    <xf numFmtId="0" fontId="22" fillId="0" borderId="14" xfId="136" applyFont="1" applyFill="1" applyBorder="1" applyAlignment="1">
      <alignment horizontal="center" vertical="center"/>
    </xf>
    <xf numFmtId="0" fontId="22" fillId="0" borderId="0" xfId="136" applyFont="1" applyFill="1" applyBorder="1" applyAlignment="1" applyProtection="1">
      <alignment horizontal="center" vertical="center"/>
      <protection locked="0"/>
    </xf>
    <xf numFmtId="0" fontId="23" fillId="0" borderId="0" xfId="136" applyFont="1" applyFill="1" applyBorder="1" applyAlignment="1" applyProtection="1">
      <alignment horizontal="center" vertical="center"/>
      <protection locked="0"/>
    </xf>
    <xf numFmtId="0" fontId="26" fillId="0" borderId="0" xfId="136" applyFont="1" applyFill="1" applyAlignment="1">
      <alignment horizontal="left" vertical="center" wrapText="1"/>
    </xf>
    <xf numFmtId="0" fontId="22" fillId="0" borderId="0" xfId="136" applyFont="1" applyFill="1" applyBorder="1" applyAlignment="1">
      <alignment horizontal="center" vertical="center"/>
    </xf>
    <xf numFmtId="0" fontId="23" fillId="0" borderId="0" xfId="136" applyFont="1" applyFill="1" applyBorder="1" applyAlignment="1">
      <alignment horizontal="center" vertical="center"/>
    </xf>
    <xf numFmtId="0" fontId="22" fillId="0" borderId="0" xfId="136" quotePrefix="1" applyFont="1" applyFill="1" applyBorder="1" applyAlignment="1">
      <alignment horizontal="left" vertical="center" wrapText="1"/>
    </xf>
    <xf numFmtId="2" fontId="21" fillId="0" borderId="0" xfId="136" applyNumberFormat="1" applyFont="1" applyFill="1" applyAlignment="1">
      <alignment horizontal="center" vertical="center"/>
    </xf>
    <xf numFmtId="0" fontId="26" fillId="0" borderId="0" xfId="136" applyFont="1" applyFill="1" applyBorder="1" applyAlignment="1" applyProtection="1">
      <alignment horizontal="left" vertical="center" wrapText="1"/>
      <protection locked="0"/>
    </xf>
    <xf numFmtId="0" fontId="22" fillId="0" borderId="0" xfId="136" applyFont="1" applyFill="1" applyAlignment="1">
      <alignment horizontal="center" vertical="center"/>
    </xf>
    <xf numFmtId="0" fontId="27" fillId="0" borderId="12" xfId="136" applyFont="1" applyFill="1" applyBorder="1" applyAlignment="1" applyProtection="1">
      <alignment horizontal="center"/>
      <protection locked="0"/>
    </xf>
    <xf numFmtId="0" fontId="22" fillId="0" borderId="12" xfId="136" applyFont="1" applyFill="1" applyBorder="1" applyAlignment="1" applyProtection="1">
      <alignment horizontal="center"/>
      <protection locked="0"/>
    </xf>
    <xf numFmtId="0" fontId="22" fillId="0" borderId="12" xfId="136" quotePrefix="1" applyFont="1" applyFill="1" applyBorder="1" applyAlignment="1">
      <alignment horizontal="left" vertical="center" wrapText="1"/>
    </xf>
    <xf numFmtId="168" fontId="22" fillId="0" borderId="13" xfId="136" applyNumberFormat="1" applyFont="1" applyFill="1" applyBorder="1" applyAlignment="1">
      <alignment horizontal="center" vertical="center" wrapText="1"/>
    </xf>
    <xf numFmtId="168" fontId="22" fillId="0" borderId="12" xfId="136" applyNumberFormat="1" applyFont="1" applyFill="1" applyBorder="1" applyAlignment="1">
      <alignment horizontal="center" vertical="center" wrapText="1"/>
    </xf>
  </cellXfs>
  <cellStyles count="211">
    <cellStyle name="20% - Colore 1" xfId="1" builtinId="30" customBuiltin="1"/>
    <cellStyle name="20% - Colore 1 2" xfId="2"/>
    <cellStyle name="20% - Colore 1 3" xfId="3"/>
    <cellStyle name="20% - Colore 1 4" xfId="4"/>
    <cellStyle name="20% - Colore 2" xfId="5" builtinId="34" customBuiltin="1"/>
    <cellStyle name="20% - Colore 2 2" xfId="6"/>
    <cellStyle name="20% - Colore 2 3" xfId="7"/>
    <cellStyle name="20% - Colore 2 4" xfId="8"/>
    <cellStyle name="20% - Colore 3" xfId="9" builtinId="38" customBuiltin="1"/>
    <cellStyle name="20% - Colore 3 2" xfId="10"/>
    <cellStyle name="20% - Colore 3 3" xfId="11"/>
    <cellStyle name="20% - Colore 3 4" xfId="12"/>
    <cellStyle name="20% - Colore 4" xfId="13" builtinId="42" customBuiltin="1"/>
    <cellStyle name="20% - Colore 4 2" xfId="14"/>
    <cellStyle name="20% - Colore 4 3" xfId="15"/>
    <cellStyle name="20% - Colore 4 4" xfId="16"/>
    <cellStyle name="20% - Colore 5" xfId="17" builtinId="46" customBuiltin="1"/>
    <cellStyle name="20% - Colore 5 2" xfId="18"/>
    <cellStyle name="20% - Colore 5 3" xfId="19"/>
    <cellStyle name="20% - Colore 5 4" xfId="20"/>
    <cellStyle name="20% - Colore 6" xfId="21" builtinId="50" customBuiltin="1"/>
    <cellStyle name="20% - Colore 6 2" xfId="22"/>
    <cellStyle name="20% - Colore 6 3" xfId="23"/>
    <cellStyle name="20% - Colore 6 4" xfId="24"/>
    <cellStyle name="40% - Colore 1" xfId="25" builtinId="31" customBuiltin="1"/>
    <cellStyle name="40% - Colore 1 2" xfId="26"/>
    <cellStyle name="40% - Colore 1 3" xfId="27"/>
    <cellStyle name="40% - Colore 1 4" xfId="28"/>
    <cellStyle name="40% - Colore 2" xfId="29" builtinId="35" customBuiltin="1"/>
    <cellStyle name="40% - Colore 2 2" xfId="30"/>
    <cellStyle name="40% - Colore 2 3" xfId="31"/>
    <cellStyle name="40% - Colore 2 4" xfId="32"/>
    <cellStyle name="40% - Colore 3" xfId="33" builtinId="39" customBuiltin="1"/>
    <cellStyle name="40% - Colore 3 2" xfId="34"/>
    <cellStyle name="40% - Colore 3 3" xfId="35"/>
    <cellStyle name="40% - Colore 3 4" xfId="36"/>
    <cellStyle name="40% - Colore 4" xfId="37" builtinId="43" customBuiltin="1"/>
    <cellStyle name="40% - Colore 4 2" xfId="38"/>
    <cellStyle name="40% - Colore 4 3" xfId="39"/>
    <cellStyle name="40% - Colore 4 4" xfId="40"/>
    <cellStyle name="40% - Colore 5" xfId="41" builtinId="47" customBuiltin="1"/>
    <cellStyle name="40% - Colore 5 2" xfId="42"/>
    <cellStyle name="40% - Colore 5 3" xfId="43"/>
    <cellStyle name="40% - Colore 5 4" xfId="44"/>
    <cellStyle name="40% - Colore 6" xfId="45" builtinId="51" customBuiltin="1"/>
    <cellStyle name="40% - Colore 6 2" xfId="46"/>
    <cellStyle name="40% - Colore 6 3" xfId="47"/>
    <cellStyle name="40% - Colore 6 4" xfId="48"/>
    <cellStyle name="60% - Colore 1" xfId="49" builtinId="32" customBuiltin="1"/>
    <cellStyle name="60% - Colore 1 2" xfId="50"/>
    <cellStyle name="60% - Colore 1 3" xfId="51"/>
    <cellStyle name="60% - Colore 1 4" xfId="52"/>
    <cellStyle name="60% - Colore 2" xfId="53" builtinId="36" customBuiltin="1"/>
    <cellStyle name="60% - Colore 2 2" xfId="54"/>
    <cellStyle name="60% - Colore 2 3" xfId="55"/>
    <cellStyle name="60% - Colore 2 4" xfId="56"/>
    <cellStyle name="60% - Colore 3" xfId="57" builtinId="40" customBuiltin="1"/>
    <cellStyle name="60% - Colore 3 2" xfId="58"/>
    <cellStyle name="60% - Colore 3 3" xfId="59"/>
    <cellStyle name="60% - Colore 3 4" xfId="60"/>
    <cellStyle name="60% - Colore 4" xfId="61" builtinId="44" customBuiltin="1"/>
    <cellStyle name="60% - Colore 4 2" xfId="62"/>
    <cellStyle name="60% - Colore 4 3" xfId="63"/>
    <cellStyle name="60% - Colore 4 4" xfId="64"/>
    <cellStyle name="60% - Colore 5" xfId="65" builtinId="48" customBuiltin="1"/>
    <cellStyle name="60% - Colore 5 2" xfId="66"/>
    <cellStyle name="60% - Colore 5 3" xfId="67"/>
    <cellStyle name="60% - Colore 5 4" xfId="68"/>
    <cellStyle name="60% - Colore 6" xfId="69" builtinId="52" customBuiltin="1"/>
    <cellStyle name="60% - Colore 6 2" xfId="70"/>
    <cellStyle name="60% - Colore 6 3" xfId="71"/>
    <cellStyle name="60% - Colore 6 4" xfId="72"/>
    <cellStyle name="Calcolo" xfId="73" builtinId="22" customBuiltin="1"/>
    <cellStyle name="Calcolo 2" xfId="74"/>
    <cellStyle name="Calcolo 3" xfId="75"/>
    <cellStyle name="Calcolo 4" xfId="76"/>
    <cellStyle name="Cella collegata" xfId="77" builtinId="24" customBuiltin="1"/>
    <cellStyle name="Cella collegata 2" xfId="78"/>
    <cellStyle name="Cella collegata 3" xfId="79"/>
    <cellStyle name="Cella collegata 4" xfId="80"/>
    <cellStyle name="Cella da controllare" xfId="81" builtinId="23" customBuiltin="1"/>
    <cellStyle name="Cella da controllare 2" xfId="82"/>
    <cellStyle name="Cella da controllare 3" xfId="83"/>
    <cellStyle name="Cella da controllare 4" xfId="84"/>
    <cellStyle name="Collegamento ipertestuale" xfId="85" builtinId="8"/>
    <cellStyle name="Colore 1" xfId="86" builtinId="29" customBuiltin="1"/>
    <cellStyle name="Colore 1 2" xfId="87"/>
    <cellStyle name="Colore 1 3" xfId="88"/>
    <cellStyle name="Colore 1 4" xfId="89"/>
    <cellStyle name="Colore 2" xfId="90" builtinId="33" customBuiltin="1"/>
    <cellStyle name="Colore 2 2" xfId="91"/>
    <cellStyle name="Colore 2 3" xfId="92"/>
    <cellStyle name="Colore 2 4" xfId="93"/>
    <cellStyle name="Colore 3" xfId="94" builtinId="37" customBuiltin="1"/>
    <cellStyle name="Colore 3 2" xfId="95"/>
    <cellStyle name="Colore 3 3" xfId="96"/>
    <cellStyle name="Colore 3 4" xfId="97"/>
    <cellStyle name="Colore 4" xfId="98" builtinId="41" customBuiltin="1"/>
    <cellStyle name="Colore 4 2" xfId="99"/>
    <cellStyle name="Colore 4 3" xfId="100"/>
    <cellStyle name="Colore 4 4" xfId="101"/>
    <cellStyle name="Colore 5" xfId="102" builtinId="45" customBuiltin="1"/>
    <cellStyle name="Colore 5 2" xfId="103"/>
    <cellStyle name="Colore 5 3" xfId="104"/>
    <cellStyle name="Colore 5 4" xfId="105"/>
    <cellStyle name="Colore 6" xfId="106" builtinId="49" customBuiltin="1"/>
    <cellStyle name="Colore 6 2" xfId="107"/>
    <cellStyle name="Colore 6 3" xfId="108"/>
    <cellStyle name="Colore 6 4" xfId="109"/>
    <cellStyle name="Input" xfId="110" builtinId="20" customBuiltin="1"/>
    <cellStyle name="Input 2" xfId="111"/>
    <cellStyle name="Input 3" xfId="112"/>
    <cellStyle name="Input 4" xfId="113"/>
    <cellStyle name="Migliaia (0)_Ist24" xfId="114"/>
    <cellStyle name="Migliaia [0]" xfId="115" builtinId="6"/>
    <cellStyle name="Migliaia [0] 2" xfId="116"/>
    <cellStyle name="Migliaia [0] 2 2" xfId="117"/>
    <cellStyle name="Migliaia [0] 2 3" xfId="118"/>
    <cellStyle name="Migliaia [0] 3" xfId="119"/>
    <cellStyle name="Migliaia [0] 3 2" xfId="120"/>
    <cellStyle name="Migliaia [0] 3 3" xfId="121"/>
    <cellStyle name="Migliaia [0] 4" xfId="122"/>
    <cellStyle name="Migliaia 2" xfId="123"/>
    <cellStyle name="Migliaia 2 2" xfId="124"/>
    <cellStyle name="Migliaia 2 3" xfId="125"/>
    <cellStyle name="Migliaia 3" xfId="126"/>
    <cellStyle name="Migliaia 3 2" xfId="127"/>
    <cellStyle name="Migliaia 4" xfId="128"/>
    <cellStyle name="Migliaia 5" xfId="208"/>
    <cellStyle name="Migliaia 6" xfId="209"/>
    <cellStyle name="Neutrale" xfId="129" builtinId="28" customBuiltin="1"/>
    <cellStyle name="Neutrale 2" xfId="130"/>
    <cellStyle name="Neutrale 3" xfId="131"/>
    <cellStyle name="Neutrale 4" xfId="132"/>
    <cellStyle name="Normale" xfId="0" builtinId="0"/>
    <cellStyle name="Normale 10" xfId="133"/>
    <cellStyle name="Normale 11" xfId="134"/>
    <cellStyle name="Normale 12" xfId="207"/>
    <cellStyle name="Normale 2" xfId="135"/>
    <cellStyle name="Normale 2 2" xfId="136"/>
    <cellStyle name="Normale 2 2 2" xfId="137"/>
    <cellStyle name="Normale 2 3" xfId="210"/>
    <cellStyle name="Normale 2_C21T(1)" xfId="138"/>
    <cellStyle name="Normale 3" xfId="139"/>
    <cellStyle name="Normale 3 2" xfId="140"/>
    <cellStyle name="Normale 4" xfId="141"/>
    <cellStyle name="Normale 5" xfId="142"/>
    <cellStyle name="Normale 6" xfId="143"/>
    <cellStyle name="Normale 7" xfId="144"/>
    <cellStyle name="Normale 8" xfId="145"/>
    <cellStyle name="Normale 9" xfId="146"/>
    <cellStyle name="Nota" xfId="147" builtinId="10" customBuiltin="1"/>
    <cellStyle name="Nota 2" xfId="148"/>
    <cellStyle name="Nota 2 2" xfId="149"/>
    <cellStyle name="Nota 3" xfId="150"/>
    <cellStyle name="Nota 4" xfId="151"/>
    <cellStyle name="Nota 5" xfId="152"/>
    <cellStyle name="Output" xfId="153" builtinId="21" customBuiltin="1"/>
    <cellStyle name="Output 2" xfId="154"/>
    <cellStyle name="Output 3" xfId="155"/>
    <cellStyle name="Output 4" xfId="156"/>
    <cellStyle name="T_decimale(1)" xfId="157"/>
    <cellStyle name="T_decimale(2)" xfId="158"/>
    <cellStyle name="T_fiancata" xfId="159"/>
    <cellStyle name="T_fonte" xfId="160"/>
    <cellStyle name="T_intero" xfId="161"/>
    <cellStyle name="T_intestazione" xfId="162"/>
    <cellStyle name="T_intestazione bassa" xfId="163"/>
    <cellStyle name="T_sottotitolo" xfId="164"/>
    <cellStyle name="T_titolo" xfId="165"/>
    <cellStyle name="Testo avviso" xfId="166" builtinId="11" customBuiltin="1"/>
    <cellStyle name="Testo avviso 2" xfId="167"/>
    <cellStyle name="Testo avviso 3" xfId="168"/>
    <cellStyle name="Testo avviso 4" xfId="169"/>
    <cellStyle name="Testo descrittivo" xfId="170" builtinId="53" customBuiltin="1"/>
    <cellStyle name="Testo descrittivo 2" xfId="171"/>
    <cellStyle name="Testo descrittivo 3" xfId="172"/>
    <cellStyle name="Testo descrittivo 4" xfId="173"/>
    <cellStyle name="Titolo" xfId="174" builtinId="15" customBuiltin="1"/>
    <cellStyle name="Titolo 1" xfId="175" builtinId="16" customBuiltin="1"/>
    <cellStyle name="Titolo 1 2" xfId="176"/>
    <cellStyle name="Titolo 1 3" xfId="177"/>
    <cellStyle name="Titolo 1 4" xfId="178"/>
    <cellStyle name="Titolo 2" xfId="179" builtinId="17" customBuiltin="1"/>
    <cellStyle name="Titolo 2 2" xfId="180"/>
    <cellStyle name="Titolo 2 3" xfId="181"/>
    <cellStyle name="Titolo 2 4" xfId="182"/>
    <cellStyle name="Titolo 3" xfId="183" builtinId="18" customBuiltin="1"/>
    <cellStyle name="Titolo 3 2" xfId="184"/>
    <cellStyle name="Titolo 3 3" xfId="185"/>
    <cellStyle name="Titolo 3 4" xfId="186"/>
    <cellStyle name="Titolo 4" xfId="187" builtinId="19" customBuiltin="1"/>
    <cellStyle name="Titolo 4 2" xfId="188"/>
    <cellStyle name="Titolo 4 3" xfId="189"/>
    <cellStyle name="Titolo 4 4" xfId="190"/>
    <cellStyle name="Titolo 5" xfId="191"/>
    <cellStyle name="Titolo 6" xfId="192"/>
    <cellStyle name="Titolo 7" xfId="193"/>
    <cellStyle name="Totale" xfId="194" builtinId="25" customBuiltin="1"/>
    <cellStyle name="Totale 2" xfId="195"/>
    <cellStyle name="Totale 3" xfId="196"/>
    <cellStyle name="Totale 4" xfId="197"/>
    <cellStyle name="Valore non valido" xfId="198" builtinId="27" customBuiltin="1"/>
    <cellStyle name="Valore non valido 2" xfId="199"/>
    <cellStyle name="Valore non valido 3" xfId="200"/>
    <cellStyle name="Valore non valido 4" xfId="201"/>
    <cellStyle name="Valore valido" xfId="202" builtinId="26" customBuiltin="1"/>
    <cellStyle name="Valore valido 2" xfId="203"/>
    <cellStyle name="Valore valido 3" xfId="204"/>
    <cellStyle name="Valore valido 4" xfId="205"/>
    <cellStyle name="Valuta (0)_grup2000" xfId="20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1404851</xdr:colOff>
      <xdr:row>3</xdr:row>
      <xdr:rowOff>0</xdr:rowOff>
    </xdr:to>
    <xdr:pic>
      <xdr:nvPicPr>
        <xdr:cNvPr id="186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207818</xdr:colOff>
      <xdr:row>3</xdr:row>
      <xdr:rowOff>0</xdr:rowOff>
    </xdr:to>
    <xdr:pic>
      <xdr:nvPicPr>
        <xdr:cNvPr id="4098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9527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0</xdr:colOff>
      <xdr:row>3</xdr:row>
      <xdr:rowOff>41564</xdr:rowOff>
    </xdr:to>
    <xdr:pic>
      <xdr:nvPicPr>
        <xdr:cNvPr id="3191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61462" cy="4987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349135</xdr:colOff>
      <xdr:row>3</xdr:row>
      <xdr:rowOff>0</xdr:rowOff>
    </xdr:to>
    <xdr:pic>
      <xdr:nvPicPr>
        <xdr:cNvPr id="3996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1215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423949</xdr:colOff>
      <xdr:row>3</xdr:row>
      <xdr:rowOff>41564</xdr:rowOff>
    </xdr:to>
    <xdr:pic>
      <xdr:nvPicPr>
        <xdr:cNvPr id="3294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987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349135</xdr:colOff>
      <xdr:row>3</xdr:row>
      <xdr:rowOff>0</xdr:rowOff>
    </xdr:to>
    <xdr:pic>
      <xdr:nvPicPr>
        <xdr:cNvPr id="3893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1215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182880</xdr:colOff>
      <xdr:row>2</xdr:row>
      <xdr:rowOff>182880</xdr:rowOff>
    </xdr:to>
    <xdr:pic>
      <xdr:nvPicPr>
        <xdr:cNvPr id="3396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6153" cy="4821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0</xdr:row>
      <xdr:rowOff>6350</xdr:rowOff>
    </xdr:from>
    <xdr:to>
      <xdr:col>5</xdr:col>
      <xdr:colOff>374535</xdr:colOff>
      <xdr:row>3</xdr:row>
      <xdr:rowOff>22975</xdr:rowOff>
    </xdr:to>
    <xdr:pic>
      <xdr:nvPicPr>
        <xdr:cNvPr id="391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" y="6350"/>
          <a:ext cx="5587885" cy="48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407324</xdr:colOff>
      <xdr:row>3</xdr:row>
      <xdr:rowOff>0</xdr:rowOff>
    </xdr:to>
    <xdr:pic>
      <xdr:nvPicPr>
        <xdr:cNvPr id="3706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6153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207818</xdr:colOff>
      <xdr:row>3</xdr:row>
      <xdr:rowOff>0</xdr:rowOff>
    </xdr:to>
    <xdr:pic>
      <xdr:nvPicPr>
        <xdr:cNvPr id="3809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6153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66502</xdr:colOff>
      <xdr:row>3</xdr:row>
      <xdr:rowOff>0</xdr:rowOff>
    </xdr:to>
    <xdr:pic>
      <xdr:nvPicPr>
        <xdr:cNvPr id="698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16625</xdr:colOff>
      <xdr:row>0</xdr:row>
      <xdr:rowOff>16625</xdr:rowOff>
    </xdr:from>
    <xdr:to>
      <xdr:col>5</xdr:col>
      <xdr:colOff>407324</xdr:colOff>
      <xdr:row>3</xdr:row>
      <xdr:rowOff>16625</xdr:rowOff>
    </xdr:to>
    <xdr:pic>
      <xdr:nvPicPr>
        <xdr:cNvPr id="2577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25" y="16625"/>
          <a:ext cx="5594466" cy="4738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340822</xdr:colOff>
      <xdr:row>3</xdr:row>
      <xdr:rowOff>0</xdr:rowOff>
    </xdr:to>
    <xdr:pic>
      <xdr:nvPicPr>
        <xdr:cNvPr id="2680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9527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257695</xdr:colOff>
      <xdr:row>3</xdr:row>
      <xdr:rowOff>0</xdr:rowOff>
    </xdr:to>
    <xdr:pic>
      <xdr:nvPicPr>
        <xdr:cNvPr id="2782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6153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8313</xdr:colOff>
      <xdr:row>3</xdr:row>
      <xdr:rowOff>0</xdr:rowOff>
    </xdr:to>
    <xdr:pic>
      <xdr:nvPicPr>
        <xdr:cNvPr id="12967" name="Banner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20"/>
  <sheetViews>
    <sheetView tabSelected="1" zoomScaleNormal="100" workbookViewId="0">
      <selection activeCell="A4" sqref="A4"/>
    </sheetView>
  </sheetViews>
  <sheetFormatPr defaultRowHeight="12.75" x14ac:dyDescent="0.2"/>
  <cols>
    <col min="1" max="1" width="17" style="173" customWidth="1"/>
    <col min="2" max="2" width="45.7109375" style="174" customWidth="1"/>
    <col min="3" max="3" width="34.28515625" style="173" customWidth="1"/>
  </cols>
  <sheetData>
    <row r="1" spans="1:244" s="48" customFormat="1" ht="12.75" customHeight="1" x14ac:dyDescent="0.2">
      <c r="A1" s="173"/>
      <c r="B1" s="174"/>
      <c r="C1" s="173"/>
    </row>
    <row r="2" spans="1:244" s="48" customFormat="1" ht="12.75" customHeight="1" x14ac:dyDescent="0.2">
      <c r="A2" s="173"/>
      <c r="B2" s="174"/>
      <c r="C2" s="173"/>
    </row>
    <row r="3" spans="1:244" s="48" customFormat="1" ht="12.75" customHeight="1" x14ac:dyDescent="0.2">
      <c r="A3" s="173"/>
      <c r="B3" s="174"/>
      <c r="C3" s="173"/>
    </row>
    <row r="4" spans="1:244" s="62" customFormat="1" ht="24.95" customHeight="1" x14ac:dyDescent="0.2">
      <c r="A4" s="175" t="s">
        <v>168</v>
      </c>
      <c r="B4" s="176"/>
      <c r="C4" s="175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  <c r="AX4" s="143"/>
      <c r="AY4" s="143"/>
      <c r="AZ4" s="143"/>
      <c r="BA4" s="143"/>
      <c r="BB4" s="143"/>
      <c r="BC4" s="143"/>
      <c r="BD4" s="143"/>
      <c r="BE4" s="143"/>
      <c r="BF4" s="143"/>
      <c r="BG4" s="143"/>
      <c r="BH4" s="143"/>
      <c r="BI4" s="143"/>
      <c r="BJ4" s="143"/>
      <c r="BK4" s="143"/>
      <c r="BL4" s="143"/>
      <c r="BM4" s="143"/>
      <c r="BN4" s="143"/>
      <c r="BO4" s="143"/>
      <c r="BP4" s="143"/>
      <c r="BQ4" s="143"/>
      <c r="BR4" s="143"/>
      <c r="BS4" s="143"/>
      <c r="BT4" s="143"/>
      <c r="BU4" s="143"/>
      <c r="BV4" s="143"/>
      <c r="BW4" s="143"/>
      <c r="BX4" s="143"/>
      <c r="BY4" s="143"/>
      <c r="BZ4" s="143"/>
      <c r="CA4" s="143"/>
      <c r="CB4" s="143"/>
      <c r="CC4" s="143"/>
      <c r="CD4" s="143"/>
      <c r="CE4" s="143"/>
      <c r="CF4" s="143"/>
      <c r="CG4" s="143"/>
      <c r="CH4" s="143"/>
      <c r="CI4" s="143"/>
      <c r="CJ4" s="143"/>
      <c r="CK4" s="143"/>
      <c r="CL4" s="143"/>
      <c r="CM4" s="143"/>
      <c r="CN4" s="143"/>
      <c r="CO4" s="143"/>
      <c r="CP4" s="143"/>
      <c r="CQ4" s="143"/>
      <c r="CR4" s="143"/>
      <c r="CS4" s="143"/>
      <c r="CT4" s="143"/>
      <c r="CU4" s="143"/>
      <c r="CV4" s="143"/>
      <c r="CW4" s="143"/>
      <c r="CX4" s="143"/>
      <c r="CY4" s="143"/>
      <c r="CZ4" s="143"/>
      <c r="DA4" s="143"/>
      <c r="DB4" s="143"/>
      <c r="DC4" s="143"/>
      <c r="DD4" s="143"/>
      <c r="DE4" s="143"/>
      <c r="DF4" s="143"/>
      <c r="DG4" s="143"/>
      <c r="DH4" s="143"/>
      <c r="DI4" s="143"/>
      <c r="DJ4" s="143"/>
      <c r="DK4" s="143"/>
      <c r="DL4" s="143"/>
      <c r="DM4" s="143"/>
      <c r="DN4" s="143"/>
      <c r="DO4" s="143"/>
      <c r="DP4" s="143"/>
      <c r="DQ4" s="143"/>
      <c r="DR4" s="143"/>
      <c r="DS4" s="143"/>
      <c r="DT4" s="143"/>
      <c r="DU4" s="143"/>
      <c r="DV4" s="143"/>
      <c r="DW4" s="143"/>
      <c r="DX4" s="143"/>
      <c r="DY4" s="143"/>
      <c r="DZ4" s="143"/>
      <c r="EA4" s="143"/>
      <c r="EB4" s="143"/>
      <c r="EC4" s="143"/>
      <c r="ED4" s="143"/>
      <c r="EE4" s="143"/>
      <c r="EF4" s="143"/>
      <c r="EG4" s="143"/>
      <c r="EH4" s="143"/>
      <c r="EI4" s="143"/>
      <c r="EJ4" s="143"/>
      <c r="EK4" s="143"/>
      <c r="EL4" s="143"/>
      <c r="EM4" s="143"/>
      <c r="EN4" s="143"/>
      <c r="EO4" s="143"/>
      <c r="EP4" s="143"/>
      <c r="EQ4" s="143"/>
      <c r="ER4" s="143"/>
      <c r="ES4" s="143"/>
      <c r="ET4" s="143"/>
      <c r="EU4" s="143"/>
      <c r="EV4" s="143"/>
      <c r="EW4" s="143"/>
      <c r="EX4" s="143"/>
      <c r="EY4" s="143"/>
      <c r="EZ4" s="143"/>
      <c r="FA4" s="143"/>
      <c r="FB4" s="143"/>
      <c r="FC4" s="143"/>
      <c r="FD4" s="143"/>
      <c r="FE4" s="143"/>
      <c r="FF4" s="143"/>
      <c r="FG4" s="143"/>
      <c r="FH4" s="143"/>
      <c r="FI4" s="143"/>
      <c r="FJ4" s="143"/>
      <c r="FK4" s="143"/>
      <c r="FL4" s="143"/>
      <c r="FM4" s="143"/>
      <c r="FN4" s="143"/>
      <c r="FO4" s="143"/>
      <c r="FP4" s="143"/>
      <c r="FQ4" s="143"/>
      <c r="FR4" s="143"/>
      <c r="FS4" s="143"/>
      <c r="FT4" s="143"/>
      <c r="FU4" s="143"/>
      <c r="FV4" s="143"/>
      <c r="FW4" s="143"/>
      <c r="FX4" s="143"/>
      <c r="FY4" s="143"/>
      <c r="FZ4" s="143"/>
      <c r="GA4" s="143"/>
      <c r="GB4" s="143"/>
      <c r="GC4" s="143"/>
      <c r="GD4" s="143"/>
      <c r="GE4" s="143"/>
      <c r="GF4" s="143"/>
      <c r="GG4" s="143"/>
      <c r="GH4" s="143"/>
      <c r="GI4" s="143"/>
      <c r="GJ4" s="143"/>
      <c r="GK4" s="143"/>
      <c r="GL4" s="143"/>
      <c r="GM4" s="143"/>
      <c r="GN4" s="143"/>
      <c r="GO4" s="143"/>
      <c r="GP4" s="143"/>
      <c r="GQ4" s="143"/>
      <c r="GR4" s="143"/>
      <c r="GS4" s="143"/>
      <c r="GT4" s="143"/>
      <c r="GU4" s="143"/>
      <c r="GV4" s="143"/>
      <c r="GW4" s="143"/>
      <c r="GX4" s="143"/>
      <c r="GY4" s="143"/>
      <c r="GZ4" s="143"/>
      <c r="HA4" s="143"/>
      <c r="HB4" s="143"/>
      <c r="HC4" s="143"/>
      <c r="HD4" s="143"/>
      <c r="HE4" s="143"/>
      <c r="HF4" s="143"/>
      <c r="HG4" s="143"/>
      <c r="HH4" s="143"/>
      <c r="HI4" s="143"/>
      <c r="HJ4" s="143"/>
      <c r="HK4" s="143"/>
      <c r="HL4" s="143"/>
      <c r="HM4" s="143"/>
      <c r="HN4" s="143"/>
      <c r="HO4" s="143"/>
      <c r="HP4" s="143"/>
      <c r="HQ4" s="143"/>
      <c r="HR4" s="143"/>
      <c r="HS4" s="143"/>
      <c r="HT4" s="143"/>
      <c r="HU4" s="143"/>
      <c r="HV4" s="143"/>
      <c r="HW4" s="143"/>
      <c r="HX4" s="143"/>
      <c r="HY4" s="143"/>
      <c r="HZ4" s="143"/>
      <c r="IA4" s="143"/>
      <c r="IB4" s="143"/>
      <c r="IC4" s="143"/>
      <c r="ID4" s="143"/>
      <c r="IE4" s="143"/>
      <c r="IF4" s="143"/>
      <c r="IG4" s="143"/>
      <c r="IH4" s="143"/>
      <c r="II4" s="143"/>
      <c r="IJ4" s="143"/>
    </row>
    <row r="5" spans="1:244" ht="10.5" customHeight="1" x14ac:dyDescent="0.2">
      <c r="A5" s="317"/>
      <c r="B5" s="318"/>
      <c r="C5" s="317"/>
      <c r="D5" s="47"/>
      <c r="E5" s="47"/>
      <c r="F5" s="47"/>
      <c r="G5" s="47"/>
      <c r="H5" s="47"/>
      <c r="I5" s="47"/>
      <c r="J5" s="47"/>
      <c r="K5" s="47"/>
    </row>
    <row r="6" spans="1:244" s="247" customFormat="1" ht="39.950000000000003" customHeight="1" x14ac:dyDescent="0.2">
      <c r="A6" s="319" t="s">
        <v>169</v>
      </c>
      <c r="B6" s="320" t="s">
        <v>171</v>
      </c>
      <c r="C6" s="321" t="s">
        <v>229</v>
      </c>
    </row>
    <row r="7" spans="1:244" s="141" customFormat="1" ht="39.950000000000003" customHeight="1" x14ac:dyDescent="0.2">
      <c r="A7" s="319" t="s">
        <v>93</v>
      </c>
      <c r="B7" s="320" t="s">
        <v>170</v>
      </c>
      <c r="C7" s="321" t="s">
        <v>243</v>
      </c>
      <c r="D7" s="163"/>
      <c r="E7" s="163"/>
      <c r="F7" s="163"/>
      <c r="G7" s="163"/>
      <c r="H7" s="163"/>
      <c r="I7" s="163"/>
      <c r="J7" s="163"/>
      <c r="K7" s="163"/>
    </row>
    <row r="8" spans="1:244" s="142" customFormat="1" ht="39.950000000000003" customHeight="1" x14ac:dyDescent="0.2">
      <c r="A8" s="319" t="s">
        <v>96</v>
      </c>
      <c r="B8" s="320" t="s">
        <v>186</v>
      </c>
      <c r="C8" s="321" t="s">
        <v>229</v>
      </c>
      <c r="D8" s="247"/>
      <c r="E8" s="247"/>
      <c r="F8" s="247"/>
      <c r="G8" s="247"/>
      <c r="H8" s="247"/>
      <c r="I8" s="247"/>
      <c r="J8" s="247"/>
      <c r="K8" s="247"/>
    </row>
    <row r="9" spans="1:244" s="142" customFormat="1" ht="39.950000000000003" customHeight="1" x14ac:dyDescent="0.2">
      <c r="A9" s="319" t="s">
        <v>98</v>
      </c>
      <c r="B9" s="320" t="s">
        <v>172</v>
      </c>
      <c r="C9" s="321" t="s">
        <v>243</v>
      </c>
      <c r="D9" s="247"/>
      <c r="E9" s="247"/>
      <c r="F9" s="247"/>
      <c r="G9" s="247"/>
      <c r="H9" s="247"/>
      <c r="I9" s="247"/>
      <c r="J9" s="247"/>
      <c r="K9" s="247"/>
    </row>
    <row r="10" spans="1:244" s="142" customFormat="1" ht="39.950000000000003" customHeight="1" x14ac:dyDescent="0.2">
      <c r="A10" s="319" t="s">
        <v>99</v>
      </c>
      <c r="B10" s="320" t="s">
        <v>203</v>
      </c>
      <c r="C10" s="321" t="s">
        <v>243</v>
      </c>
      <c r="D10" s="247"/>
      <c r="E10" s="247"/>
      <c r="F10" s="247"/>
      <c r="G10" s="247"/>
      <c r="H10" s="247"/>
      <c r="I10" s="247"/>
      <c r="J10" s="247"/>
      <c r="K10" s="247"/>
    </row>
    <row r="11" spans="1:244" s="142" customFormat="1" ht="39.950000000000003" customHeight="1" x14ac:dyDescent="0.2">
      <c r="A11" s="319" t="s">
        <v>100</v>
      </c>
      <c r="B11" s="320" t="s">
        <v>209</v>
      </c>
      <c r="C11" s="321" t="s">
        <v>243</v>
      </c>
      <c r="D11" s="247"/>
      <c r="E11" s="247"/>
      <c r="F11" s="247"/>
      <c r="G11" s="247"/>
      <c r="H11" s="247"/>
      <c r="I11" s="247"/>
      <c r="J11" s="247"/>
      <c r="K11" s="247"/>
    </row>
    <row r="12" spans="1:244" s="142" customFormat="1" ht="39.950000000000003" customHeight="1" x14ac:dyDescent="0.2">
      <c r="A12" s="319" t="s">
        <v>101</v>
      </c>
      <c r="B12" s="320" t="s">
        <v>216</v>
      </c>
      <c r="C12" s="321" t="s">
        <v>243</v>
      </c>
      <c r="D12" s="247"/>
      <c r="E12" s="247"/>
      <c r="F12" s="247"/>
      <c r="G12" s="247"/>
      <c r="H12" s="247"/>
      <c r="I12" s="247"/>
      <c r="J12" s="247"/>
      <c r="K12" s="247"/>
    </row>
    <row r="13" spans="1:244" s="142" customFormat="1" ht="39.950000000000003" customHeight="1" x14ac:dyDescent="0.2">
      <c r="A13" s="319" t="s">
        <v>119</v>
      </c>
      <c r="B13" s="322" t="s">
        <v>201</v>
      </c>
      <c r="C13" s="323" t="s">
        <v>244</v>
      </c>
      <c r="D13" s="247"/>
      <c r="E13" s="247"/>
      <c r="F13" s="247"/>
      <c r="G13" s="247"/>
      <c r="H13" s="247"/>
      <c r="I13" s="247"/>
      <c r="J13" s="247"/>
      <c r="K13" s="247"/>
    </row>
    <row r="14" spans="1:244" s="142" customFormat="1" ht="39.950000000000003" customHeight="1" x14ac:dyDescent="0.2">
      <c r="A14" s="177" t="s">
        <v>120</v>
      </c>
      <c r="B14" s="178" t="s">
        <v>111</v>
      </c>
      <c r="C14" s="308" t="s">
        <v>229</v>
      </c>
    </row>
    <row r="15" spans="1:244" s="142" customFormat="1" ht="39.950000000000003" customHeight="1" x14ac:dyDescent="0.2">
      <c r="A15" s="177" t="s">
        <v>185</v>
      </c>
      <c r="B15" s="178" t="s">
        <v>173</v>
      </c>
      <c r="C15" s="308" t="s">
        <v>244</v>
      </c>
    </row>
    <row r="16" spans="1:244" s="142" customFormat="1" ht="39.950000000000003" customHeight="1" x14ac:dyDescent="0.2">
      <c r="A16" s="177" t="s">
        <v>184</v>
      </c>
      <c r="B16" s="178" t="s">
        <v>228</v>
      </c>
      <c r="C16" s="308" t="s">
        <v>229</v>
      </c>
    </row>
    <row r="17" spans="1:3" s="142" customFormat="1" ht="39.950000000000003" customHeight="1" x14ac:dyDescent="0.2">
      <c r="A17" s="177" t="s">
        <v>224</v>
      </c>
      <c r="B17" s="178" t="s">
        <v>232</v>
      </c>
      <c r="C17" s="308" t="s">
        <v>244</v>
      </c>
    </row>
    <row r="18" spans="1:3" s="142" customFormat="1" ht="39.950000000000003" customHeight="1" x14ac:dyDescent="0.2">
      <c r="A18" s="177" t="s">
        <v>225</v>
      </c>
      <c r="B18" s="178" t="s">
        <v>178</v>
      </c>
      <c r="C18" s="308" t="s">
        <v>229</v>
      </c>
    </row>
    <row r="19" spans="1:3" s="142" customFormat="1" ht="39.950000000000003" customHeight="1" x14ac:dyDescent="0.2">
      <c r="A19" s="285" t="s">
        <v>226</v>
      </c>
      <c r="B19" s="286" t="s">
        <v>196</v>
      </c>
      <c r="C19" s="312" t="s">
        <v>244</v>
      </c>
    </row>
    <row r="20" spans="1:3" x14ac:dyDescent="0.2">
      <c r="A20" s="284"/>
    </row>
  </sheetData>
  <hyperlinks>
    <hyperlink ref="A7" location="'22.2'!A1" display="Tavola 22.2"/>
    <hyperlink ref="A8" location="'22.3 '!A1" display="Tavola 22.3"/>
    <hyperlink ref="A18" location="'22.13'!A1" display="Tavola 22.13"/>
    <hyperlink ref="A15" location="'22.10'!A1" display="Tavola 22.10"/>
    <hyperlink ref="A17" location="'22.12'!A1" display="Tavola 22.12"/>
    <hyperlink ref="A19" location="'22.14'!A1" display="Tavola 22.14"/>
    <hyperlink ref="A16" location="'22.11'!A1" display="Tavola 22.11"/>
    <hyperlink ref="A9" location="'22.4 '!A1" display="Tavola 22.4"/>
    <hyperlink ref="A10" location="'22.5 '!A1" display="Tavola 22.5"/>
    <hyperlink ref="A11" location="'22.6 '!A1" display="Tavola 22.6"/>
    <hyperlink ref="A12" location="'22.7'!A1" display="Tavola 22.7"/>
    <hyperlink ref="A14" location="'22.9'!A1" display="Tavola 22.9"/>
    <hyperlink ref="A13" location="'22.8 '!A1" display="Tavola 22.8"/>
    <hyperlink ref="A6" location="'22.1 '!A1" display="Tavola 22.1"/>
  </hyperlink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activeCell="A4" sqref="A4"/>
    </sheetView>
  </sheetViews>
  <sheetFormatPr defaultColWidth="9.140625" defaultRowHeight="11.25" x14ac:dyDescent="0.2"/>
  <cols>
    <col min="1" max="1" width="40.7109375" style="186" customWidth="1"/>
    <col min="2" max="2" width="9.28515625" style="186" customWidth="1"/>
    <col min="3" max="3" width="9.28515625" style="187" customWidth="1"/>
    <col min="4" max="4" width="0.85546875" style="186" customWidth="1"/>
    <col min="5" max="5" width="10.28515625" style="186" customWidth="1"/>
    <col min="6" max="7" width="10.28515625" style="187" customWidth="1"/>
    <col min="8" max="16384" width="9.140625" style="186"/>
  </cols>
  <sheetData>
    <row r="1" spans="1:7" s="74" customFormat="1" ht="12.75" customHeight="1" x14ac:dyDescent="0.2">
      <c r="C1" s="184"/>
      <c r="F1" s="184"/>
      <c r="G1" s="184"/>
    </row>
    <row r="2" spans="1:7" s="74" customFormat="1" ht="12.75" customHeight="1" x14ac:dyDescent="0.2">
      <c r="C2" s="184"/>
      <c r="F2" s="184"/>
      <c r="G2" s="184"/>
    </row>
    <row r="3" spans="1:7" s="74" customFormat="1" ht="12.75" customHeight="1" x14ac:dyDescent="0.2">
      <c r="A3" s="185"/>
      <c r="C3" s="184"/>
      <c r="F3" s="184"/>
      <c r="G3" s="184"/>
    </row>
    <row r="4" spans="1:7" s="1" customFormat="1" ht="12" customHeight="1" x14ac:dyDescent="0.2">
      <c r="A4" s="131" t="s">
        <v>120</v>
      </c>
      <c r="B4" s="132"/>
      <c r="C4" s="132"/>
      <c r="D4" s="132"/>
      <c r="E4" s="132"/>
      <c r="F4" s="132"/>
      <c r="G4" s="130"/>
    </row>
    <row r="5" spans="1:7" s="188" customFormat="1" ht="12" customHeight="1" x14ac:dyDescent="0.2">
      <c r="A5" s="344" t="s">
        <v>221</v>
      </c>
      <c r="B5" s="344"/>
      <c r="C5" s="344"/>
      <c r="D5" s="344"/>
      <c r="E5" s="344"/>
      <c r="F5" s="344"/>
      <c r="G5" s="344"/>
    </row>
    <row r="6" spans="1:7" ht="12" customHeight="1" x14ac:dyDescent="0.2">
      <c r="A6" s="136" t="s">
        <v>229</v>
      </c>
    </row>
    <row r="7" spans="1:7" ht="6" customHeight="1" x14ac:dyDescent="0.2"/>
    <row r="8" spans="1:7" ht="12" customHeight="1" x14ac:dyDescent="0.2">
      <c r="A8" s="370" t="s">
        <v>90</v>
      </c>
      <c r="B8" s="372" t="s">
        <v>181</v>
      </c>
      <c r="C8" s="372"/>
      <c r="D8" s="104"/>
      <c r="E8" s="372" t="s">
        <v>43</v>
      </c>
      <c r="F8" s="372"/>
      <c r="G8" s="372"/>
    </row>
    <row r="9" spans="1:7" ht="19.5" customHeight="1" x14ac:dyDescent="0.2">
      <c r="A9" s="371"/>
      <c r="B9" s="105" t="s">
        <v>118</v>
      </c>
      <c r="C9" s="180" t="s">
        <v>94</v>
      </c>
      <c r="D9" s="106"/>
      <c r="E9" s="105" t="s">
        <v>118</v>
      </c>
      <c r="F9" s="180" t="s">
        <v>94</v>
      </c>
      <c r="G9" s="180" t="s">
        <v>95</v>
      </c>
    </row>
    <row r="10" spans="1:7" s="74" customFormat="1" ht="3" customHeight="1" x14ac:dyDescent="0.2">
      <c r="A10" s="191"/>
      <c r="B10" s="191"/>
      <c r="C10" s="192"/>
      <c r="D10" s="191"/>
      <c r="E10" s="191"/>
      <c r="F10" s="192"/>
      <c r="G10" s="192"/>
    </row>
    <row r="11" spans="1:7" s="194" customFormat="1" ht="10.15" customHeight="1" x14ac:dyDescent="0.2">
      <c r="A11" s="151">
        <v>2017</v>
      </c>
      <c r="B11" s="107">
        <v>379371</v>
      </c>
      <c r="C11" s="214">
        <v>6.3</v>
      </c>
      <c r="D11" s="107"/>
      <c r="E11" s="107">
        <v>1145187</v>
      </c>
      <c r="F11" s="215">
        <v>19.100000000000001</v>
      </c>
      <c r="G11" s="215">
        <v>3</v>
      </c>
    </row>
    <row r="12" spans="1:7" s="194" customFormat="1" ht="10.15" customHeight="1" x14ac:dyDescent="0.2">
      <c r="A12" s="151">
        <v>2018</v>
      </c>
      <c r="B12" s="107">
        <v>374956</v>
      </c>
      <c r="C12" s="214">
        <v>6.3</v>
      </c>
      <c r="D12" s="107"/>
      <c r="E12" s="107">
        <v>1155457</v>
      </c>
      <c r="F12" s="215">
        <v>19.3</v>
      </c>
      <c r="G12" s="215">
        <v>3.1</v>
      </c>
    </row>
    <row r="13" spans="1:7" s="194" customFormat="1" ht="10.15" customHeight="1" x14ac:dyDescent="0.2">
      <c r="A13" s="151">
        <v>2019</v>
      </c>
      <c r="B13" s="107">
        <v>363399</v>
      </c>
      <c r="C13" s="215">
        <v>6.1</v>
      </c>
      <c r="D13" s="304"/>
      <c r="E13" s="107">
        <v>1160192</v>
      </c>
      <c r="F13" s="215">
        <v>19.5</v>
      </c>
      <c r="G13" s="215">
        <v>3.2</v>
      </c>
    </row>
    <row r="14" spans="1:7" s="194" customFormat="1" ht="10.15" customHeight="1" x14ac:dyDescent="0.2">
      <c r="A14" s="151">
        <v>2020</v>
      </c>
      <c r="B14" s="107">
        <v>374569</v>
      </c>
      <c r="C14" s="215">
        <v>6.3</v>
      </c>
      <c r="D14" s="304"/>
      <c r="E14" s="107">
        <v>1152261.1400000001</v>
      </c>
      <c r="F14" s="215">
        <v>19.5</v>
      </c>
      <c r="G14" s="215">
        <v>3.1</v>
      </c>
    </row>
    <row r="15" spans="1:7" s="74" customFormat="1" ht="3" customHeight="1" x14ac:dyDescent="0.2">
      <c r="A15" s="78"/>
      <c r="B15" s="107"/>
      <c r="C15" s="107"/>
      <c r="D15" s="107"/>
      <c r="E15" s="107"/>
      <c r="F15" s="215"/>
      <c r="G15" s="107"/>
    </row>
    <row r="16" spans="1:7" s="194" customFormat="1" ht="10.15" customHeight="1" x14ac:dyDescent="0.2">
      <c r="A16" s="86"/>
      <c r="B16" s="373" t="s">
        <v>251</v>
      </c>
      <c r="C16" s="373"/>
      <c r="D16" s="373"/>
      <c r="E16" s="373"/>
      <c r="F16" s="374"/>
      <c r="G16" s="374"/>
    </row>
    <row r="17" spans="1:11" s="74" customFormat="1" ht="3" customHeight="1" x14ac:dyDescent="0.2">
      <c r="A17" s="78"/>
      <c r="B17" s="78"/>
      <c r="C17" s="181"/>
      <c r="D17" s="78"/>
      <c r="E17" s="78"/>
      <c r="F17" s="182"/>
      <c r="G17" s="182"/>
    </row>
    <row r="18" spans="1:11" s="189" customFormat="1" ht="10.15" customHeight="1" x14ac:dyDescent="0.15">
      <c r="A18" s="80" t="s">
        <v>52</v>
      </c>
      <c r="B18" s="107">
        <v>200986</v>
      </c>
      <c r="C18" s="215">
        <v>3.4047999999999998</v>
      </c>
      <c r="D18" s="80"/>
      <c r="E18" s="107">
        <v>242541.52</v>
      </c>
      <c r="F18" s="298">
        <v>4.0999999999999996</v>
      </c>
      <c r="G18" s="215">
        <v>1.2</v>
      </c>
      <c r="I18" s="107"/>
      <c r="J18" s="215"/>
    </row>
    <row r="19" spans="1:11" s="189" customFormat="1" ht="10.15" customHeight="1" x14ac:dyDescent="0.2">
      <c r="A19" s="80" t="s">
        <v>51</v>
      </c>
      <c r="B19" s="107">
        <v>7501</v>
      </c>
      <c r="C19" s="215">
        <v>0.12709999999999999</v>
      </c>
      <c r="D19" s="80"/>
      <c r="E19" s="107">
        <v>26547.96</v>
      </c>
      <c r="F19" s="214">
        <v>0.5</v>
      </c>
      <c r="G19" s="215">
        <v>3.5</v>
      </c>
      <c r="I19" s="215"/>
      <c r="J19" s="215"/>
    </row>
    <row r="20" spans="1:11" s="189" customFormat="1" ht="10.15" customHeight="1" x14ac:dyDescent="0.2">
      <c r="A20" s="80" t="s">
        <v>50</v>
      </c>
      <c r="B20" s="107">
        <v>40274</v>
      </c>
      <c r="C20" s="215">
        <v>0.68230000000000002</v>
      </c>
      <c r="D20" s="80"/>
      <c r="E20" s="107">
        <v>215087.65</v>
      </c>
      <c r="F20" s="214">
        <v>3.6</v>
      </c>
      <c r="G20" s="215">
        <v>5.3</v>
      </c>
      <c r="I20" s="107"/>
      <c r="J20" s="215"/>
    </row>
    <row r="21" spans="1:11" s="189" customFormat="1" ht="10.15" customHeight="1" x14ac:dyDescent="0.2">
      <c r="A21" s="80" t="s">
        <v>49</v>
      </c>
      <c r="B21" s="107">
        <v>49370</v>
      </c>
      <c r="C21" s="215">
        <v>0.83640000000000003</v>
      </c>
      <c r="D21" s="80"/>
      <c r="E21" s="107">
        <v>270861.78999999998</v>
      </c>
      <c r="F21" s="214">
        <v>4.5999999999999996</v>
      </c>
      <c r="G21" s="215">
        <v>5.5</v>
      </c>
      <c r="I21" s="107"/>
      <c r="J21" s="215"/>
    </row>
    <row r="22" spans="1:11" s="189" customFormat="1" ht="10.5" customHeight="1" x14ac:dyDescent="0.2">
      <c r="A22" s="80" t="s">
        <v>106</v>
      </c>
      <c r="B22" s="107">
        <v>8680</v>
      </c>
      <c r="C22" s="215">
        <v>0.14699999999999999</v>
      </c>
      <c r="D22" s="80"/>
      <c r="E22" s="107">
        <v>53488.83</v>
      </c>
      <c r="F22" s="214">
        <v>0.9</v>
      </c>
      <c r="G22" s="215">
        <v>6.2</v>
      </c>
      <c r="I22" s="107"/>
      <c r="J22" s="215"/>
    </row>
    <row r="23" spans="1:11" s="189" customFormat="1" ht="10.35" customHeight="1" x14ac:dyDescent="0.2">
      <c r="A23" s="108" t="s">
        <v>48</v>
      </c>
      <c r="B23" s="107">
        <v>20923</v>
      </c>
      <c r="C23" s="215">
        <v>0.35439999999999999</v>
      </c>
      <c r="D23" s="80"/>
      <c r="E23" s="107">
        <v>110966.96</v>
      </c>
      <c r="F23" s="214">
        <v>1.9</v>
      </c>
      <c r="G23" s="215">
        <v>5.3</v>
      </c>
      <c r="I23" s="107"/>
      <c r="J23" s="215"/>
    </row>
    <row r="24" spans="1:11" s="189" customFormat="1" ht="10.35" customHeight="1" x14ac:dyDescent="0.2">
      <c r="A24" s="108" t="s">
        <v>47</v>
      </c>
      <c r="B24" s="107">
        <v>38105</v>
      </c>
      <c r="C24" s="215">
        <v>0.64549999999999996</v>
      </c>
      <c r="D24" s="80"/>
      <c r="E24" s="107">
        <v>207901.6</v>
      </c>
      <c r="F24" s="214">
        <v>3.5</v>
      </c>
      <c r="G24" s="215">
        <v>5.5</v>
      </c>
      <c r="I24" s="107"/>
      <c r="J24" s="215"/>
    </row>
    <row r="25" spans="1:11" s="189" customFormat="1" ht="10.15" customHeight="1" x14ac:dyDescent="0.2">
      <c r="A25" s="80" t="s">
        <v>46</v>
      </c>
      <c r="B25" s="107">
        <v>7450</v>
      </c>
      <c r="C25" s="215">
        <v>0.12620000000000001</v>
      </c>
      <c r="D25" s="80"/>
      <c r="E25" s="107">
        <v>39305.379999999997</v>
      </c>
      <c r="F25" s="214">
        <v>0.7</v>
      </c>
      <c r="G25" s="215">
        <v>5.3</v>
      </c>
      <c r="I25" s="107"/>
      <c r="J25" s="215"/>
    </row>
    <row r="26" spans="1:11" s="189" customFormat="1" ht="10.15" customHeight="1" x14ac:dyDescent="0.2">
      <c r="A26" s="109" t="s">
        <v>45</v>
      </c>
      <c r="B26" s="110">
        <v>373289</v>
      </c>
      <c r="C26" s="216">
        <v>6.3236999999999997</v>
      </c>
      <c r="D26" s="210"/>
      <c r="E26" s="110">
        <v>1166701.69</v>
      </c>
      <c r="F26" s="216">
        <v>19.8</v>
      </c>
      <c r="G26" s="216">
        <v>3.1</v>
      </c>
      <c r="I26" s="110"/>
      <c r="J26" s="215"/>
    </row>
    <row r="27" spans="1:11" ht="3" customHeight="1" x14ac:dyDescent="0.2">
      <c r="A27" s="199"/>
      <c r="B27" s="200"/>
      <c r="C27" s="201"/>
      <c r="D27" s="202"/>
      <c r="E27" s="202"/>
      <c r="F27" s="201"/>
      <c r="G27" s="201"/>
    </row>
    <row r="28" spans="1:11" x14ac:dyDescent="0.2">
      <c r="A28" s="203"/>
      <c r="B28" s="276"/>
      <c r="C28" s="205"/>
      <c r="D28" s="204"/>
      <c r="E28" s="204"/>
      <c r="F28" s="205"/>
      <c r="G28" s="205"/>
    </row>
    <row r="29" spans="1:11" s="189" customFormat="1" x14ac:dyDescent="0.2">
      <c r="A29" s="80" t="s">
        <v>183</v>
      </c>
      <c r="C29" s="195"/>
      <c r="E29" s="196"/>
      <c r="F29" s="195"/>
      <c r="G29" s="195"/>
    </row>
    <row r="30" spans="1:11" s="81" customFormat="1" ht="12.75" x14ac:dyDescent="0.2">
      <c r="A30" s="80" t="s">
        <v>182</v>
      </c>
      <c r="B30" s="80"/>
      <c r="C30" s="80"/>
      <c r="D30" s="80"/>
      <c r="E30" s="80"/>
      <c r="F30" s="315"/>
      <c r="G30" s="80"/>
      <c r="H30" s="107"/>
      <c r="K30" s="233"/>
    </row>
    <row r="31" spans="1:11" ht="12.75" x14ac:dyDescent="0.2">
      <c r="A31" s="80" t="s">
        <v>180</v>
      </c>
      <c r="H31" s="81"/>
      <c r="I31" s="274"/>
      <c r="J31" s="81"/>
      <c r="K31" s="275"/>
    </row>
    <row r="32" spans="1:11" ht="12.75" x14ac:dyDescent="0.2">
      <c r="B32" s="190"/>
      <c r="C32" s="193"/>
      <c r="D32" s="206"/>
      <c r="E32" s="196"/>
      <c r="F32" s="195"/>
      <c r="G32" s="215"/>
      <c r="H32" s="81"/>
      <c r="I32" s="274"/>
      <c r="J32" s="81"/>
      <c r="K32" s="275"/>
    </row>
    <row r="33" spans="1:11" ht="12.75" x14ac:dyDescent="0.2">
      <c r="B33" s="190"/>
      <c r="C33" s="193"/>
      <c r="D33" s="206"/>
      <c r="E33" s="196"/>
      <c r="F33" s="195"/>
      <c r="G33" s="195"/>
      <c r="H33" s="81"/>
      <c r="I33" s="274"/>
      <c r="J33" s="81"/>
      <c r="K33" s="275"/>
    </row>
    <row r="34" spans="1:11" ht="12.75" x14ac:dyDescent="0.2">
      <c r="A34" s="151"/>
      <c r="B34" s="107"/>
      <c r="C34" s="193"/>
      <c r="D34" s="206"/>
      <c r="E34" s="196"/>
      <c r="F34" s="195"/>
      <c r="G34" s="195"/>
      <c r="H34" s="81"/>
      <c r="I34" s="274"/>
      <c r="J34" s="81"/>
      <c r="K34" s="275"/>
    </row>
    <row r="35" spans="1:11" ht="12.75" x14ac:dyDescent="0.2">
      <c r="A35" s="219"/>
      <c r="B35" s="107"/>
      <c r="C35" s="193"/>
      <c r="D35" s="206"/>
      <c r="E35" s="196"/>
      <c r="F35" s="195"/>
      <c r="G35" s="195"/>
      <c r="J35" s="81"/>
    </row>
    <row r="36" spans="1:11" ht="12.75" x14ac:dyDescent="0.2">
      <c r="A36" s="151"/>
      <c r="B36" s="107"/>
      <c r="C36" s="193"/>
      <c r="D36" s="206"/>
      <c r="E36" s="196"/>
      <c r="F36" s="195"/>
      <c r="G36" s="195"/>
      <c r="J36" s="81"/>
    </row>
    <row r="37" spans="1:11" ht="12.75" x14ac:dyDescent="0.2">
      <c r="A37" s="151"/>
      <c r="B37" s="107"/>
      <c r="C37" s="193"/>
      <c r="D37" s="206"/>
      <c r="E37" s="196"/>
      <c r="F37" s="195"/>
      <c r="G37" s="195"/>
      <c r="J37" s="81"/>
    </row>
    <row r="38" spans="1:11" ht="12.75" x14ac:dyDescent="0.2">
      <c r="A38" s="151"/>
      <c r="B38" s="215"/>
      <c r="C38" s="193"/>
      <c r="D38" s="206"/>
      <c r="E38" s="196"/>
      <c r="F38" s="195"/>
      <c r="G38" s="195"/>
      <c r="J38" s="81"/>
    </row>
    <row r="39" spans="1:11" x14ac:dyDescent="0.2">
      <c r="B39" s="190"/>
      <c r="C39" s="193"/>
      <c r="D39" s="206"/>
      <c r="E39" s="196"/>
      <c r="F39" s="195"/>
      <c r="G39" s="195"/>
    </row>
    <row r="40" spans="1:11" x14ac:dyDescent="0.2">
      <c r="B40" s="197"/>
      <c r="C40" s="207"/>
      <c r="D40" s="208"/>
      <c r="E40" s="209"/>
      <c r="F40" s="198"/>
      <c r="G40" s="198"/>
    </row>
  </sheetData>
  <mergeCells count="5">
    <mergeCell ref="A5:G5"/>
    <mergeCell ref="A8:A9"/>
    <mergeCell ref="B8:C8"/>
    <mergeCell ref="E8:G8"/>
    <mergeCell ref="B16:G1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workbookViewId="0">
      <selection activeCell="A4" sqref="A4"/>
    </sheetView>
  </sheetViews>
  <sheetFormatPr defaultColWidth="9.140625" defaultRowHeight="12.75" x14ac:dyDescent="0.2"/>
  <cols>
    <col min="1" max="5" width="8.7109375" style="82" customWidth="1"/>
    <col min="6" max="6" width="11.7109375" style="82" customWidth="1"/>
    <col min="7" max="8" width="8.7109375" style="82" customWidth="1"/>
    <col min="9" max="9" width="9.140625" style="82" customWidth="1"/>
    <col min="10" max="10" width="8.7109375" style="82" customWidth="1"/>
    <col min="11" max="16384" width="9.140625" style="82"/>
  </cols>
  <sheetData>
    <row r="1" spans="1:11" s="73" customFormat="1" ht="12" customHeight="1" x14ac:dyDescent="0.2"/>
    <row r="2" spans="1:11" s="73" customFormat="1" ht="12" customHeight="1" x14ac:dyDescent="0.2"/>
    <row r="3" spans="1:11" s="73" customFormat="1" ht="12.6" customHeight="1" x14ac:dyDescent="0.2">
      <c r="A3" s="90"/>
    </row>
    <row r="4" spans="1:11" ht="18.75" customHeight="1" x14ac:dyDescent="0.2">
      <c r="A4" s="101" t="s">
        <v>185</v>
      </c>
      <c r="B4" s="102"/>
      <c r="C4" s="102"/>
      <c r="D4" s="102"/>
      <c r="E4" s="102"/>
      <c r="F4" s="102"/>
    </row>
    <row r="5" spans="1:11" s="83" customFormat="1" ht="24.95" customHeight="1" x14ac:dyDescent="0.2">
      <c r="A5" s="375" t="s">
        <v>173</v>
      </c>
      <c r="B5" s="375"/>
      <c r="C5" s="375"/>
      <c r="D5" s="375"/>
      <c r="E5" s="375"/>
      <c r="F5" s="375"/>
      <c r="G5" s="375"/>
      <c r="H5" s="375"/>
      <c r="I5" s="375"/>
      <c r="J5" s="375"/>
    </row>
    <row r="6" spans="1:11" ht="12" customHeight="1" x14ac:dyDescent="0.2">
      <c r="A6" s="103" t="s">
        <v>244</v>
      </c>
      <c r="B6" s="102"/>
      <c r="C6" s="102"/>
      <c r="D6" s="102"/>
      <c r="E6" s="102"/>
      <c r="F6" s="102"/>
    </row>
    <row r="7" spans="1:11" s="73" customFormat="1" ht="6" customHeight="1" x14ac:dyDescent="0.2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78"/>
    </row>
    <row r="8" spans="1:11" ht="55.15" customHeight="1" x14ac:dyDescent="0.2">
      <c r="A8" s="162" t="s">
        <v>105</v>
      </c>
      <c r="B8" s="149" t="s">
        <v>52</v>
      </c>
      <c r="C8" s="149" t="s">
        <v>51</v>
      </c>
      <c r="D8" s="149" t="s">
        <v>50</v>
      </c>
      <c r="E8" s="149" t="s">
        <v>104</v>
      </c>
      <c r="F8" s="149" t="s">
        <v>106</v>
      </c>
      <c r="G8" s="149" t="s">
        <v>130</v>
      </c>
      <c r="H8" s="150" t="s">
        <v>71</v>
      </c>
      <c r="I8" s="117" t="s">
        <v>70</v>
      </c>
      <c r="J8" s="117" t="s">
        <v>61</v>
      </c>
      <c r="K8" s="79"/>
    </row>
    <row r="9" spans="1:11" s="84" customFormat="1" ht="3" customHeight="1" x14ac:dyDescent="0.2">
      <c r="A9" s="118"/>
      <c r="B9" s="118"/>
      <c r="C9" s="118"/>
      <c r="D9" s="118"/>
      <c r="E9" s="118"/>
      <c r="F9" s="118"/>
      <c r="G9" s="118"/>
      <c r="H9" s="118"/>
      <c r="I9" s="119"/>
      <c r="J9" s="120"/>
      <c r="K9" s="80"/>
    </row>
    <row r="10" spans="1:11" s="81" customFormat="1" ht="10.15" customHeight="1" x14ac:dyDescent="0.2">
      <c r="A10" s="123">
        <v>2018</v>
      </c>
      <c r="B10" s="124">
        <v>102.4</v>
      </c>
      <c r="C10" s="124">
        <v>98.9</v>
      </c>
      <c r="D10" s="124">
        <v>105.9</v>
      </c>
      <c r="E10" s="124">
        <v>101.5</v>
      </c>
      <c r="F10" s="124">
        <v>113.9</v>
      </c>
      <c r="G10" s="124">
        <v>118.4</v>
      </c>
      <c r="H10" s="124">
        <v>111.5</v>
      </c>
      <c r="I10" s="124">
        <v>105.2</v>
      </c>
      <c r="J10" s="124">
        <v>107.3</v>
      </c>
      <c r="K10" s="80"/>
    </row>
    <row r="11" spans="1:11" s="81" customFormat="1" ht="10.15" customHeight="1" x14ac:dyDescent="0.2">
      <c r="A11" s="123">
        <v>2019</v>
      </c>
      <c r="B11" s="124">
        <v>100.2</v>
      </c>
      <c r="C11" s="124">
        <v>97.5</v>
      </c>
      <c r="D11" s="124">
        <v>107.3</v>
      </c>
      <c r="E11" s="124">
        <v>101.4</v>
      </c>
      <c r="F11" s="124">
        <v>117.2</v>
      </c>
      <c r="G11" s="124">
        <v>120</v>
      </c>
      <c r="H11" s="124">
        <v>109.5</v>
      </c>
      <c r="I11" s="124">
        <v>104.5</v>
      </c>
      <c r="J11" s="124">
        <v>107</v>
      </c>
      <c r="K11" s="80"/>
    </row>
    <row r="12" spans="1:11" s="81" customFormat="1" ht="10.15" customHeight="1" x14ac:dyDescent="0.2">
      <c r="A12" s="123">
        <v>2020</v>
      </c>
      <c r="B12" s="277">
        <v>97.3</v>
      </c>
      <c r="C12" s="277">
        <v>97.5</v>
      </c>
      <c r="D12" s="277">
        <v>106</v>
      </c>
      <c r="E12" s="277">
        <v>94.7</v>
      </c>
      <c r="F12" s="277">
        <v>116.6</v>
      </c>
      <c r="G12" s="277">
        <v>110.2</v>
      </c>
      <c r="H12" s="277">
        <v>97.8</v>
      </c>
      <c r="I12" s="277">
        <v>101</v>
      </c>
      <c r="J12" s="277">
        <v>100.5</v>
      </c>
      <c r="K12" s="80"/>
    </row>
    <row r="13" spans="1:11" s="81" customFormat="1" ht="10.15" customHeight="1" x14ac:dyDescent="0.2">
      <c r="A13" s="123">
        <v>2021</v>
      </c>
      <c r="B13" s="277">
        <v>101.4</v>
      </c>
      <c r="C13" s="277">
        <v>113.3</v>
      </c>
      <c r="D13" s="277">
        <v>111.7</v>
      </c>
      <c r="E13" s="277">
        <v>103.2</v>
      </c>
      <c r="F13" s="277">
        <v>125.7</v>
      </c>
      <c r="G13" s="277">
        <v>134.1</v>
      </c>
      <c r="H13" s="277">
        <v>127.5</v>
      </c>
      <c r="I13" s="277">
        <v>112.2</v>
      </c>
      <c r="J13" s="277">
        <v>116.3</v>
      </c>
      <c r="K13" s="124"/>
    </row>
    <row r="14" spans="1:11" s="81" customFormat="1" ht="3" customHeight="1" x14ac:dyDescent="0.2">
      <c r="A14" s="123"/>
      <c r="B14" s="124"/>
      <c r="C14" s="124"/>
      <c r="D14" s="124"/>
      <c r="E14" s="124"/>
      <c r="F14" s="124"/>
      <c r="G14" s="124"/>
      <c r="H14" s="124"/>
      <c r="I14" s="124"/>
      <c r="J14" s="124"/>
      <c r="K14" s="80"/>
    </row>
    <row r="15" spans="1:11" s="84" customFormat="1" ht="10.15" customHeight="1" x14ac:dyDescent="0.2">
      <c r="A15" s="121"/>
      <c r="B15" s="376" t="s">
        <v>252</v>
      </c>
      <c r="C15" s="376"/>
      <c r="D15" s="376"/>
      <c r="E15" s="376"/>
      <c r="F15" s="377"/>
      <c r="G15" s="377"/>
      <c r="H15" s="377"/>
      <c r="I15" s="377"/>
      <c r="J15" s="377"/>
      <c r="K15" s="80"/>
    </row>
    <row r="16" spans="1:11" ht="3" customHeight="1" x14ac:dyDescent="0.2">
      <c r="A16" s="125"/>
      <c r="B16" s="126"/>
      <c r="C16" s="126"/>
      <c r="D16" s="126"/>
      <c r="E16" s="126"/>
      <c r="F16" s="139"/>
      <c r="G16" s="139"/>
      <c r="H16" s="139"/>
      <c r="I16" s="139"/>
      <c r="J16" s="139"/>
      <c r="K16" s="79"/>
    </row>
    <row r="17" spans="1:14" s="84" customFormat="1" ht="10.15" customHeight="1" x14ac:dyDescent="0.2">
      <c r="A17" s="121"/>
      <c r="B17" s="376" t="s">
        <v>88</v>
      </c>
      <c r="C17" s="376"/>
      <c r="D17" s="376"/>
      <c r="E17" s="376"/>
      <c r="F17" s="376"/>
      <c r="G17" s="376"/>
      <c r="H17" s="376"/>
      <c r="I17" s="376"/>
      <c r="J17" s="376"/>
      <c r="K17" s="80"/>
    </row>
    <row r="18" spans="1:14" ht="3" customHeight="1" x14ac:dyDescent="0.2">
      <c r="A18" s="114"/>
      <c r="B18" s="124"/>
      <c r="C18" s="124"/>
      <c r="D18" s="124"/>
      <c r="E18" s="124"/>
      <c r="F18" s="124"/>
      <c r="G18" s="124"/>
      <c r="H18" s="124"/>
      <c r="I18" s="124"/>
      <c r="J18" s="124"/>
      <c r="K18" s="79"/>
    </row>
    <row r="19" spans="1:14" s="84" customFormat="1" ht="10.15" customHeight="1" x14ac:dyDescent="0.2">
      <c r="A19" s="80" t="s">
        <v>107</v>
      </c>
      <c r="B19" s="124">
        <v>104</v>
      </c>
      <c r="C19" s="124">
        <v>130.9</v>
      </c>
      <c r="D19" s="124">
        <v>111</v>
      </c>
      <c r="E19" s="124">
        <v>106.9</v>
      </c>
      <c r="F19" s="124">
        <v>128.4</v>
      </c>
      <c r="G19" s="124">
        <v>140.30000000000001</v>
      </c>
      <c r="H19" s="124">
        <v>157.30000000000001</v>
      </c>
      <c r="I19" s="124">
        <v>116.5</v>
      </c>
      <c r="J19" s="124">
        <v>127.9</v>
      </c>
      <c r="K19" s="80"/>
    </row>
    <row r="20" spans="1:14" s="84" customFormat="1" ht="10.15" customHeight="1" x14ac:dyDescent="0.2">
      <c r="A20" s="80" t="s">
        <v>108</v>
      </c>
      <c r="B20" s="124">
        <v>120.8</v>
      </c>
      <c r="C20" s="124">
        <v>132.19999999999999</v>
      </c>
      <c r="D20" s="124">
        <v>134</v>
      </c>
      <c r="E20" s="124">
        <v>113.9</v>
      </c>
      <c r="F20" s="124">
        <v>131.9</v>
      </c>
      <c r="G20" s="124">
        <v>156.9</v>
      </c>
      <c r="H20" s="124">
        <v>167.4</v>
      </c>
      <c r="I20" s="124">
        <v>136.5</v>
      </c>
      <c r="J20" s="124">
        <v>140.30000000000001</v>
      </c>
      <c r="K20" s="80"/>
      <c r="N20" s="84" t="s">
        <v>227</v>
      </c>
    </row>
    <row r="21" spans="1:14" s="84" customFormat="1" ht="10.15" customHeight="1" x14ac:dyDescent="0.2">
      <c r="A21" s="80" t="s">
        <v>109</v>
      </c>
      <c r="B21" s="124">
        <v>105.3</v>
      </c>
      <c r="C21" s="124">
        <v>108.2</v>
      </c>
      <c r="D21" s="124">
        <v>131.69999999999999</v>
      </c>
      <c r="E21" s="124">
        <v>106.6</v>
      </c>
      <c r="F21" s="124">
        <v>124.8</v>
      </c>
      <c r="G21" s="124">
        <v>134.4</v>
      </c>
      <c r="H21" s="124">
        <v>145.9</v>
      </c>
      <c r="I21" s="124">
        <v>119.6</v>
      </c>
      <c r="J21" s="124">
        <v>127.2</v>
      </c>
      <c r="K21" s="80"/>
    </row>
    <row r="22" spans="1:14" s="84" customFormat="1" ht="10.15" customHeight="1" x14ac:dyDescent="0.2">
      <c r="A22" s="80" t="s">
        <v>110</v>
      </c>
      <c r="B22" s="124">
        <v>118.8</v>
      </c>
      <c r="C22" s="124">
        <v>139.19999999999999</v>
      </c>
      <c r="D22" s="124">
        <v>119.6</v>
      </c>
      <c r="E22" s="124">
        <v>126.7</v>
      </c>
      <c r="F22" s="124">
        <v>150</v>
      </c>
      <c r="G22" s="124">
        <v>143.6</v>
      </c>
      <c r="H22" s="124">
        <v>135.19999999999999</v>
      </c>
      <c r="I22" s="124">
        <v>127.2</v>
      </c>
      <c r="J22" s="124">
        <v>130.30000000000001</v>
      </c>
      <c r="K22" s="80"/>
    </row>
    <row r="23" spans="1:14" s="183" customFormat="1" ht="10.15" customHeight="1" x14ac:dyDescent="0.2">
      <c r="A23" s="127">
        <v>2022</v>
      </c>
      <c r="B23" s="128">
        <v>112.2</v>
      </c>
      <c r="C23" s="128">
        <v>127.6</v>
      </c>
      <c r="D23" s="128">
        <v>124.1</v>
      </c>
      <c r="E23" s="128">
        <v>113.5</v>
      </c>
      <c r="F23" s="128">
        <v>133.80000000000001</v>
      </c>
      <c r="G23" s="128">
        <v>143.80000000000001</v>
      </c>
      <c r="H23" s="128">
        <v>151.5</v>
      </c>
      <c r="I23" s="128">
        <v>125</v>
      </c>
      <c r="J23" s="128">
        <v>131.4</v>
      </c>
      <c r="K23" s="128"/>
    </row>
    <row r="24" spans="1:14" ht="3" customHeight="1" x14ac:dyDescent="0.2">
      <c r="A24" s="129"/>
      <c r="B24" s="126"/>
      <c r="C24" s="126"/>
      <c r="D24" s="126"/>
      <c r="E24" s="126"/>
      <c r="F24" s="126"/>
      <c r="G24" s="126"/>
      <c r="H24" s="126"/>
      <c r="I24" s="126"/>
      <c r="J24" s="126"/>
      <c r="K24" s="79"/>
    </row>
    <row r="25" spans="1:14" s="84" customFormat="1" ht="10.15" customHeight="1" x14ac:dyDescent="0.2">
      <c r="A25" s="121"/>
      <c r="B25" s="376" t="s">
        <v>91</v>
      </c>
      <c r="C25" s="376"/>
      <c r="D25" s="376"/>
      <c r="E25" s="376"/>
      <c r="F25" s="376"/>
      <c r="G25" s="376"/>
      <c r="H25" s="376"/>
      <c r="I25" s="376"/>
      <c r="J25" s="376"/>
      <c r="K25" s="80"/>
    </row>
    <row r="26" spans="1:14" ht="3" customHeight="1" x14ac:dyDescent="0.2">
      <c r="A26" s="124"/>
      <c r="B26" s="124"/>
      <c r="C26" s="124"/>
      <c r="D26" s="124"/>
      <c r="E26" s="124"/>
      <c r="F26" s="124"/>
      <c r="G26" s="124"/>
      <c r="H26" s="124"/>
      <c r="I26" s="124"/>
      <c r="J26" s="124"/>
      <c r="K26" s="79"/>
    </row>
    <row r="27" spans="1:14" s="84" customFormat="1" ht="10.15" customHeight="1" x14ac:dyDescent="0.2">
      <c r="A27" s="80" t="s">
        <v>107</v>
      </c>
      <c r="B27" s="124">
        <v>7.8</v>
      </c>
      <c r="C27" s="124">
        <v>22.1</v>
      </c>
      <c r="D27" s="124">
        <v>11.7</v>
      </c>
      <c r="E27" s="124">
        <v>13.7</v>
      </c>
      <c r="F27" s="124">
        <v>3.4</v>
      </c>
      <c r="G27" s="124">
        <v>10.1</v>
      </c>
      <c r="H27" s="124">
        <v>33.9</v>
      </c>
      <c r="I27" s="124">
        <v>16.2</v>
      </c>
      <c r="J27" s="124">
        <v>19.600000000000001</v>
      </c>
      <c r="K27" s="80"/>
    </row>
    <row r="28" spans="1:14" s="84" customFormat="1" ht="10.15" customHeight="1" x14ac:dyDescent="0.2">
      <c r="A28" s="80" t="s">
        <v>108</v>
      </c>
      <c r="B28" s="124">
        <v>17.100000000000001</v>
      </c>
      <c r="C28" s="124">
        <v>18.5</v>
      </c>
      <c r="D28" s="124">
        <v>13.6</v>
      </c>
      <c r="E28" s="124">
        <v>11.1</v>
      </c>
      <c r="F28" s="124">
        <v>5.9</v>
      </c>
      <c r="G28" s="124">
        <v>8.4</v>
      </c>
      <c r="H28" s="124">
        <v>22.8</v>
      </c>
      <c r="I28" s="124">
        <v>12.8</v>
      </c>
      <c r="J28" s="124">
        <v>15.9</v>
      </c>
      <c r="K28" s="80"/>
    </row>
    <row r="29" spans="1:14" s="84" customFormat="1" ht="10.15" customHeight="1" x14ac:dyDescent="0.2">
      <c r="A29" s="80" t="s">
        <v>109</v>
      </c>
      <c r="B29" s="124">
        <v>10.7</v>
      </c>
      <c r="C29" s="124">
        <v>12</v>
      </c>
      <c r="D29" s="124">
        <v>10.9</v>
      </c>
      <c r="E29" s="124">
        <v>8.4</v>
      </c>
      <c r="F29" s="124">
        <v>10.8</v>
      </c>
      <c r="G29" s="124">
        <v>4.9000000000000004</v>
      </c>
      <c r="H29" s="124">
        <v>15.2</v>
      </c>
      <c r="I29" s="124">
        <v>10.8</v>
      </c>
      <c r="J29" s="124">
        <v>11.4</v>
      </c>
      <c r="K29" s="80"/>
    </row>
    <row r="30" spans="1:14" s="84" customFormat="1" ht="10.15" customHeight="1" x14ac:dyDescent="0.2">
      <c r="A30" s="80" t="s">
        <v>110</v>
      </c>
      <c r="B30" s="124">
        <v>7.3</v>
      </c>
      <c r="C30" s="124">
        <v>1</v>
      </c>
      <c r="D30" s="124">
        <v>8</v>
      </c>
      <c r="E30" s="124">
        <v>7.5</v>
      </c>
      <c r="F30" s="124">
        <v>6.1</v>
      </c>
      <c r="G30" s="124">
        <v>5.5</v>
      </c>
      <c r="H30" s="124">
        <v>4.5</v>
      </c>
      <c r="I30" s="124">
        <v>6.5</v>
      </c>
      <c r="J30" s="124">
        <v>6.1</v>
      </c>
      <c r="K30" s="80"/>
    </row>
    <row r="31" spans="1:14" s="183" customFormat="1" ht="10.15" customHeight="1" x14ac:dyDescent="0.2">
      <c r="A31" s="179">
        <v>2022</v>
      </c>
      <c r="B31" s="128">
        <v>10.7</v>
      </c>
      <c r="C31" s="128">
        <v>12.6</v>
      </c>
      <c r="D31" s="128">
        <v>11.1</v>
      </c>
      <c r="E31" s="128">
        <v>10</v>
      </c>
      <c r="F31" s="128">
        <v>6.4</v>
      </c>
      <c r="G31" s="128">
        <v>7.2</v>
      </c>
      <c r="H31" s="128">
        <v>18.8</v>
      </c>
      <c r="I31" s="128">
        <v>11.4</v>
      </c>
      <c r="J31" s="128">
        <v>13</v>
      </c>
      <c r="K31" s="210"/>
    </row>
    <row r="32" spans="1:14" ht="3" customHeight="1" x14ac:dyDescent="0.2">
      <c r="A32" s="211"/>
      <c r="B32" s="211"/>
      <c r="C32" s="211"/>
      <c r="D32" s="211"/>
      <c r="E32" s="211"/>
      <c r="F32" s="211"/>
      <c r="G32" s="211"/>
      <c r="H32" s="211"/>
      <c r="I32" s="211"/>
      <c r="J32" s="211"/>
      <c r="K32" s="79"/>
    </row>
    <row r="33" spans="1:12" ht="3" customHeight="1" x14ac:dyDescent="0.2">
      <c r="A33" s="124"/>
      <c r="B33" s="124"/>
      <c r="C33" s="124"/>
      <c r="D33" s="124"/>
      <c r="E33" s="124"/>
      <c r="F33" s="124"/>
      <c r="G33" s="124"/>
      <c r="H33" s="124"/>
      <c r="I33" s="124"/>
      <c r="J33" s="124"/>
      <c r="K33" s="79"/>
    </row>
    <row r="34" spans="1:12" s="84" customFormat="1" ht="10.15" customHeight="1" x14ac:dyDescent="0.2">
      <c r="A34" s="378" t="s">
        <v>198</v>
      </c>
      <c r="B34" s="378"/>
      <c r="C34" s="378"/>
      <c r="D34" s="378"/>
      <c r="E34" s="378"/>
      <c r="F34" s="378"/>
      <c r="G34" s="378"/>
      <c r="H34" s="124"/>
      <c r="I34" s="124"/>
      <c r="J34" s="124"/>
      <c r="K34" s="80"/>
    </row>
    <row r="35" spans="1:12" x14ac:dyDescent="0.2">
      <c r="A35" s="79"/>
      <c r="B35" s="79"/>
      <c r="C35" s="79"/>
      <c r="D35" s="79"/>
      <c r="E35" s="79"/>
      <c r="F35" s="79"/>
      <c r="G35" s="79"/>
      <c r="H35" s="79"/>
      <c r="I35" s="79"/>
      <c r="J35" s="79"/>
      <c r="L35" s="232"/>
    </row>
    <row r="36" spans="1:12" x14ac:dyDescent="0.2">
      <c r="A36" s="79"/>
      <c r="B36" s="79"/>
      <c r="C36" s="79"/>
      <c r="D36" s="79"/>
      <c r="E36" s="79"/>
      <c r="F36" s="79"/>
      <c r="G36" s="79"/>
      <c r="H36" s="79"/>
      <c r="I36" s="79"/>
      <c r="J36" s="79"/>
    </row>
    <row r="37" spans="1:12" x14ac:dyDescent="0.2">
      <c r="A37" s="79"/>
      <c r="B37" s="79"/>
      <c r="C37" s="79"/>
      <c r="D37" s="79"/>
      <c r="E37" s="79"/>
      <c r="F37" s="79"/>
      <c r="G37" s="79"/>
      <c r="H37" s="79"/>
      <c r="I37" s="79"/>
      <c r="J37" s="79"/>
    </row>
    <row r="38" spans="1:12" x14ac:dyDescent="0.2">
      <c r="A38" s="79"/>
      <c r="B38" s="79"/>
      <c r="C38" s="79"/>
      <c r="D38" s="79"/>
      <c r="E38" s="79"/>
      <c r="F38" s="79"/>
      <c r="G38" s="79"/>
      <c r="H38" s="79"/>
      <c r="I38" s="79"/>
      <c r="J38" s="79"/>
    </row>
    <row r="39" spans="1:12" x14ac:dyDescent="0.2">
      <c r="A39" s="79"/>
      <c r="B39" s="79"/>
      <c r="C39" s="79"/>
      <c r="D39" s="79"/>
      <c r="E39" s="79"/>
      <c r="F39" s="79"/>
      <c r="G39" s="79"/>
      <c r="H39" s="79"/>
      <c r="I39" s="79"/>
      <c r="J39" s="79"/>
    </row>
    <row r="40" spans="1:12" x14ac:dyDescent="0.2">
      <c r="A40" s="79"/>
      <c r="B40" s="79"/>
      <c r="C40" s="79"/>
      <c r="D40" s="79"/>
      <c r="E40" s="79"/>
      <c r="F40" s="79"/>
      <c r="G40" s="79"/>
      <c r="H40" s="79"/>
      <c r="I40" s="79"/>
      <c r="J40" s="79"/>
    </row>
    <row r="41" spans="1:12" x14ac:dyDescent="0.2">
      <c r="A41" s="79"/>
      <c r="B41" s="79"/>
      <c r="C41" s="79"/>
      <c r="D41" s="79"/>
      <c r="E41" s="79"/>
      <c r="F41" s="79"/>
      <c r="G41" s="79"/>
      <c r="H41" s="79"/>
      <c r="I41" s="79"/>
      <c r="J41" s="79"/>
    </row>
    <row r="42" spans="1:12" x14ac:dyDescent="0.2">
      <c r="A42" s="79"/>
      <c r="B42" s="79"/>
      <c r="C42" s="79"/>
      <c r="D42" s="79"/>
      <c r="E42" s="79"/>
      <c r="F42" s="79"/>
      <c r="G42" s="79"/>
      <c r="H42" s="79"/>
      <c r="I42" s="79"/>
      <c r="J42" s="79"/>
    </row>
    <row r="43" spans="1:12" x14ac:dyDescent="0.2">
      <c r="A43" s="79"/>
      <c r="B43" s="79"/>
      <c r="C43" s="79"/>
      <c r="D43" s="79"/>
      <c r="E43" s="79"/>
      <c r="F43" s="79"/>
      <c r="G43" s="79"/>
      <c r="H43" s="79"/>
      <c r="I43" s="79"/>
      <c r="J43" s="79"/>
    </row>
    <row r="44" spans="1:12" x14ac:dyDescent="0.2">
      <c r="A44" s="79"/>
      <c r="B44" s="79"/>
      <c r="C44" s="79"/>
      <c r="D44" s="79"/>
      <c r="E44" s="79"/>
      <c r="F44" s="79"/>
      <c r="G44" s="79"/>
      <c r="H44" s="79"/>
      <c r="I44" s="79"/>
      <c r="J44" s="79"/>
    </row>
    <row r="45" spans="1:12" x14ac:dyDescent="0.2">
      <c r="A45" s="79"/>
      <c r="B45" s="79"/>
      <c r="C45" s="79"/>
      <c r="D45" s="79"/>
      <c r="E45" s="79"/>
      <c r="F45" s="79"/>
      <c r="G45" s="79"/>
      <c r="H45" s="79"/>
      <c r="I45" s="79"/>
      <c r="J45" s="79"/>
    </row>
    <row r="46" spans="1:12" x14ac:dyDescent="0.2">
      <c r="A46" s="79"/>
      <c r="B46" s="79"/>
      <c r="C46" s="79"/>
      <c r="D46" s="79"/>
      <c r="E46" s="79"/>
      <c r="F46" s="79"/>
      <c r="G46" s="79"/>
      <c r="H46" s="79"/>
      <c r="I46" s="79"/>
      <c r="J46" s="79"/>
    </row>
    <row r="47" spans="1:12" x14ac:dyDescent="0.2">
      <c r="A47" s="79"/>
      <c r="B47" s="79"/>
      <c r="C47" s="79"/>
      <c r="D47" s="79"/>
      <c r="E47" s="79"/>
      <c r="F47" s="79"/>
      <c r="G47" s="79"/>
      <c r="H47" s="79"/>
      <c r="I47" s="79"/>
      <c r="J47" s="79"/>
    </row>
    <row r="48" spans="1:12" x14ac:dyDescent="0.2">
      <c r="A48" s="79"/>
      <c r="B48" s="79"/>
      <c r="C48" s="79"/>
      <c r="D48" s="79"/>
      <c r="E48" s="79"/>
      <c r="F48" s="79"/>
      <c r="G48" s="79"/>
      <c r="H48" s="79"/>
      <c r="I48" s="79"/>
      <c r="J48" s="79"/>
    </row>
    <row r="49" spans="1:10" x14ac:dyDescent="0.2">
      <c r="A49" s="79"/>
      <c r="B49" s="79"/>
      <c r="C49" s="79"/>
      <c r="D49" s="79"/>
      <c r="E49" s="79"/>
      <c r="F49" s="79"/>
      <c r="G49" s="79"/>
      <c r="H49" s="79"/>
      <c r="I49" s="79"/>
      <c r="J49" s="79"/>
    </row>
    <row r="50" spans="1:10" x14ac:dyDescent="0.2">
      <c r="A50" s="79"/>
      <c r="B50" s="79"/>
      <c r="C50" s="79"/>
      <c r="D50" s="79"/>
      <c r="E50" s="79"/>
      <c r="F50" s="79"/>
      <c r="G50" s="79"/>
      <c r="H50" s="79"/>
      <c r="I50" s="79"/>
      <c r="J50" s="79"/>
    </row>
    <row r="51" spans="1:10" x14ac:dyDescent="0.2">
      <c r="A51" s="79"/>
      <c r="B51" s="79"/>
      <c r="C51" s="79"/>
      <c r="D51" s="79"/>
      <c r="E51" s="79"/>
      <c r="F51" s="79"/>
      <c r="G51" s="79"/>
      <c r="H51" s="79"/>
      <c r="I51" s="79"/>
      <c r="J51" s="79"/>
    </row>
    <row r="52" spans="1:10" x14ac:dyDescent="0.2">
      <c r="A52" s="79"/>
      <c r="B52" s="79"/>
      <c r="C52" s="79"/>
      <c r="D52" s="79"/>
      <c r="E52" s="79"/>
      <c r="F52" s="79"/>
      <c r="G52" s="79"/>
      <c r="H52" s="79"/>
      <c r="I52" s="79"/>
      <c r="J52" s="79"/>
    </row>
    <row r="53" spans="1:10" x14ac:dyDescent="0.2">
      <c r="A53" s="79"/>
      <c r="B53" s="79"/>
      <c r="C53" s="79"/>
      <c r="D53" s="79"/>
      <c r="E53" s="79"/>
      <c r="F53" s="79"/>
      <c r="G53" s="79"/>
      <c r="H53" s="79"/>
      <c r="I53" s="79"/>
      <c r="J53" s="79"/>
    </row>
    <row r="54" spans="1:10" x14ac:dyDescent="0.2">
      <c r="A54" s="79"/>
      <c r="B54" s="79"/>
      <c r="C54" s="79"/>
      <c r="D54" s="79"/>
      <c r="E54" s="79"/>
      <c r="F54" s="79"/>
      <c r="G54" s="79"/>
      <c r="H54" s="79"/>
      <c r="I54" s="79"/>
      <c r="J54" s="79"/>
    </row>
    <row r="55" spans="1:10" x14ac:dyDescent="0.2">
      <c r="A55" s="79"/>
      <c r="B55" s="79"/>
      <c r="C55" s="79"/>
      <c r="D55" s="79"/>
      <c r="E55" s="79"/>
      <c r="F55" s="79"/>
      <c r="G55" s="79"/>
      <c r="H55" s="79"/>
      <c r="I55" s="79"/>
      <c r="J55" s="79"/>
    </row>
    <row r="56" spans="1:10" x14ac:dyDescent="0.2">
      <c r="A56" s="79"/>
      <c r="B56" s="79"/>
      <c r="C56" s="79"/>
      <c r="D56" s="79"/>
      <c r="E56" s="79"/>
      <c r="F56" s="79"/>
      <c r="G56" s="79"/>
      <c r="H56" s="79"/>
      <c r="I56" s="79"/>
      <c r="J56" s="79"/>
    </row>
    <row r="57" spans="1:10" x14ac:dyDescent="0.2">
      <c r="A57" s="79"/>
      <c r="B57" s="79"/>
      <c r="C57" s="79"/>
      <c r="D57" s="79"/>
      <c r="E57" s="79"/>
      <c r="F57" s="79"/>
      <c r="G57" s="79"/>
      <c r="H57" s="79"/>
      <c r="I57" s="79"/>
      <c r="J57" s="79"/>
    </row>
    <row r="58" spans="1:10" x14ac:dyDescent="0.2">
      <c r="A58" s="79"/>
      <c r="B58" s="79"/>
      <c r="C58" s="79"/>
      <c r="D58" s="79"/>
      <c r="E58" s="79"/>
      <c r="F58" s="79"/>
      <c r="G58" s="79"/>
      <c r="H58" s="79"/>
      <c r="I58" s="79"/>
      <c r="J58" s="79"/>
    </row>
    <row r="59" spans="1:10" x14ac:dyDescent="0.2">
      <c r="A59" s="79"/>
      <c r="B59" s="79"/>
      <c r="C59" s="79"/>
      <c r="D59" s="79"/>
      <c r="E59" s="79"/>
      <c r="F59" s="79"/>
      <c r="G59" s="79"/>
      <c r="H59" s="79"/>
      <c r="I59" s="79"/>
      <c r="J59" s="79"/>
    </row>
    <row r="60" spans="1:10" x14ac:dyDescent="0.2">
      <c r="A60" s="79"/>
      <c r="B60" s="79"/>
      <c r="C60" s="79"/>
      <c r="D60" s="79"/>
      <c r="E60" s="79"/>
      <c r="F60" s="79"/>
      <c r="G60" s="79"/>
      <c r="H60" s="79"/>
      <c r="I60" s="79"/>
      <c r="J60" s="79"/>
    </row>
    <row r="61" spans="1:10" x14ac:dyDescent="0.2">
      <c r="A61" s="79"/>
      <c r="B61" s="79"/>
      <c r="C61" s="79"/>
      <c r="D61" s="79"/>
      <c r="E61" s="79"/>
      <c r="F61" s="79"/>
      <c r="G61" s="79"/>
      <c r="H61" s="79"/>
      <c r="I61" s="79"/>
      <c r="J61" s="79"/>
    </row>
    <row r="62" spans="1:10" x14ac:dyDescent="0.2">
      <c r="A62" s="79"/>
      <c r="B62" s="79"/>
      <c r="C62" s="79"/>
      <c r="D62" s="79"/>
      <c r="E62" s="79"/>
      <c r="F62" s="79"/>
      <c r="G62" s="79"/>
      <c r="H62" s="79"/>
      <c r="I62" s="79"/>
      <c r="J62" s="79"/>
    </row>
    <row r="63" spans="1:10" x14ac:dyDescent="0.2">
      <c r="A63" s="79"/>
      <c r="B63" s="79"/>
      <c r="C63" s="79"/>
      <c r="D63" s="79"/>
      <c r="E63" s="79"/>
      <c r="F63" s="79"/>
      <c r="G63" s="79"/>
      <c r="H63" s="79"/>
      <c r="I63" s="79"/>
      <c r="J63" s="79"/>
    </row>
    <row r="64" spans="1:10" x14ac:dyDescent="0.2">
      <c r="A64" s="79"/>
      <c r="B64" s="79"/>
      <c r="C64" s="79"/>
      <c r="D64" s="79"/>
      <c r="E64" s="79"/>
      <c r="F64" s="79"/>
      <c r="G64" s="79"/>
      <c r="H64" s="79"/>
      <c r="I64" s="79"/>
      <c r="J64" s="79"/>
    </row>
    <row r="65" spans="1:10" x14ac:dyDescent="0.2">
      <c r="A65" s="79"/>
      <c r="B65" s="79"/>
      <c r="C65" s="79"/>
      <c r="D65" s="79"/>
      <c r="E65" s="79"/>
      <c r="F65" s="79"/>
      <c r="G65" s="79"/>
      <c r="H65" s="79"/>
      <c r="I65" s="79"/>
      <c r="J65" s="79"/>
    </row>
    <row r="66" spans="1:10" x14ac:dyDescent="0.2">
      <c r="A66" s="79"/>
      <c r="B66" s="79"/>
      <c r="C66" s="79"/>
      <c r="D66" s="79"/>
      <c r="E66" s="79"/>
      <c r="F66" s="79"/>
      <c r="G66" s="79"/>
      <c r="H66" s="79"/>
      <c r="I66" s="79"/>
      <c r="J66" s="79"/>
    </row>
    <row r="67" spans="1:10" x14ac:dyDescent="0.2">
      <c r="A67" s="79"/>
      <c r="B67" s="79"/>
      <c r="C67" s="79"/>
      <c r="D67" s="79"/>
      <c r="E67" s="79"/>
      <c r="F67" s="79"/>
      <c r="G67" s="79"/>
      <c r="H67" s="79"/>
      <c r="I67" s="79"/>
      <c r="J67" s="79"/>
    </row>
    <row r="68" spans="1:10" x14ac:dyDescent="0.2">
      <c r="A68" s="79"/>
      <c r="B68" s="79"/>
      <c r="C68" s="79"/>
      <c r="D68" s="79"/>
      <c r="E68" s="79"/>
      <c r="F68" s="79"/>
      <c r="G68" s="79"/>
      <c r="H68" s="79"/>
      <c r="I68" s="79"/>
      <c r="J68" s="79"/>
    </row>
    <row r="69" spans="1:10" x14ac:dyDescent="0.2">
      <c r="A69" s="79"/>
      <c r="B69" s="79"/>
      <c r="C69" s="79"/>
      <c r="D69" s="79"/>
      <c r="E69" s="79"/>
      <c r="F69" s="79"/>
      <c r="G69" s="79"/>
      <c r="H69" s="79"/>
      <c r="I69" s="79"/>
      <c r="J69" s="79"/>
    </row>
    <row r="70" spans="1:10" x14ac:dyDescent="0.2">
      <c r="A70" s="79"/>
      <c r="B70" s="79"/>
      <c r="C70" s="79"/>
      <c r="D70" s="79"/>
      <c r="E70" s="79"/>
      <c r="F70" s="79"/>
      <c r="G70" s="79"/>
      <c r="H70" s="79"/>
      <c r="I70" s="79"/>
      <c r="J70" s="79"/>
    </row>
    <row r="71" spans="1:10" x14ac:dyDescent="0.2">
      <c r="A71" s="79"/>
      <c r="B71" s="79"/>
      <c r="C71" s="79"/>
      <c r="D71" s="79"/>
      <c r="E71" s="79"/>
      <c r="F71" s="79"/>
      <c r="G71" s="79"/>
      <c r="H71" s="79"/>
      <c r="I71" s="79"/>
      <c r="J71" s="79"/>
    </row>
    <row r="72" spans="1:10" x14ac:dyDescent="0.2">
      <c r="A72" s="79"/>
      <c r="B72" s="79"/>
      <c r="C72" s="79"/>
      <c r="D72" s="79"/>
      <c r="E72" s="79"/>
      <c r="F72" s="79"/>
      <c r="G72" s="79"/>
      <c r="H72" s="79"/>
      <c r="I72" s="79"/>
      <c r="J72" s="79"/>
    </row>
    <row r="73" spans="1:10" x14ac:dyDescent="0.2">
      <c r="A73" s="79"/>
      <c r="B73" s="79"/>
      <c r="C73" s="79"/>
      <c r="D73" s="79"/>
      <c r="E73" s="79"/>
      <c r="F73" s="79"/>
      <c r="G73" s="79"/>
      <c r="H73" s="79"/>
      <c r="I73" s="79"/>
      <c r="J73" s="79"/>
    </row>
    <row r="74" spans="1:10" x14ac:dyDescent="0.2">
      <c r="A74" s="79"/>
      <c r="B74" s="79"/>
      <c r="C74" s="79"/>
      <c r="D74" s="79"/>
      <c r="E74" s="79"/>
      <c r="F74" s="79"/>
      <c r="G74" s="79"/>
      <c r="H74" s="79"/>
      <c r="I74" s="79"/>
      <c r="J74" s="79"/>
    </row>
    <row r="75" spans="1:10" x14ac:dyDescent="0.2">
      <c r="A75" s="79"/>
      <c r="B75" s="79"/>
      <c r="C75" s="79"/>
      <c r="D75" s="79"/>
      <c r="E75" s="79"/>
      <c r="F75" s="79"/>
      <c r="G75" s="79"/>
      <c r="H75" s="79"/>
      <c r="I75" s="79"/>
      <c r="J75" s="79"/>
    </row>
    <row r="76" spans="1:10" x14ac:dyDescent="0.2">
      <c r="A76" s="79"/>
      <c r="B76" s="79"/>
      <c r="C76" s="79"/>
      <c r="D76" s="79"/>
      <c r="E76" s="79"/>
      <c r="F76" s="79"/>
      <c r="G76" s="79"/>
      <c r="H76" s="79"/>
      <c r="I76" s="79"/>
      <c r="J76" s="79"/>
    </row>
    <row r="77" spans="1:10" x14ac:dyDescent="0.2">
      <c r="A77" s="79"/>
      <c r="B77" s="79"/>
      <c r="C77" s="79"/>
      <c r="D77" s="79"/>
      <c r="E77" s="79"/>
      <c r="F77" s="79"/>
      <c r="G77" s="79"/>
      <c r="H77" s="79"/>
      <c r="I77" s="79"/>
      <c r="J77" s="79"/>
    </row>
    <row r="78" spans="1:10" x14ac:dyDescent="0.2">
      <c r="A78" s="79"/>
      <c r="B78" s="79"/>
      <c r="C78" s="79"/>
      <c r="D78" s="79"/>
      <c r="E78" s="79"/>
      <c r="F78" s="79"/>
      <c r="G78" s="79"/>
      <c r="H78" s="79"/>
      <c r="I78" s="79"/>
      <c r="J78" s="79"/>
    </row>
    <row r="79" spans="1:10" x14ac:dyDescent="0.2">
      <c r="A79" s="79"/>
      <c r="B79" s="79"/>
      <c r="C79" s="79"/>
      <c r="D79" s="79"/>
      <c r="E79" s="79"/>
      <c r="F79" s="79"/>
      <c r="G79" s="79"/>
      <c r="H79" s="79"/>
      <c r="I79" s="79"/>
      <c r="J79" s="79"/>
    </row>
    <row r="80" spans="1:10" x14ac:dyDescent="0.2">
      <c r="A80" s="79"/>
      <c r="B80" s="79"/>
      <c r="C80" s="79"/>
      <c r="D80" s="79"/>
      <c r="E80" s="79"/>
      <c r="F80" s="79"/>
      <c r="G80" s="79"/>
      <c r="H80" s="79"/>
      <c r="I80" s="79"/>
      <c r="J80" s="79"/>
    </row>
    <row r="81" spans="1:10" x14ac:dyDescent="0.2">
      <c r="A81" s="79"/>
      <c r="B81" s="79"/>
      <c r="C81" s="79"/>
      <c r="D81" s="79"/>
      <c r="E81" s="79"/>
      <c r="F81" s="79"/>
      <c r="G81" s="79"/>
      <c r="H81" s="79"/>
      <c r="I81" s="79"/>
      <c r="J81" s="79"/>
    </row>
    <row r="82" spans="1:10" x14ac:dyDescent="0.2">
      <c r="A82" s="79"/>
      <c r="B82" s="79"/>
      <c r="C82" s="79"/>
      <c r="D82" s="79"/>
      <c r="E82" s="79"/>
      <c r="F82" s="79"/>
      <c r="G82" s="79"/>
      <c r="H82" s="79"/>
      <c r="I82" s="79"/>
      <c r="J82" s="79"/>
    </row>
    <row r="83" spans="1:10" x14ac:dyDescent="0.2">
      <c r="A83" s="79"/>
      <c r="B83" s="79"/>
      <c r="C83" s="79"/>
      <c r="D83" s="79"/>
      <c r="E83" s="79"/>
      <c r="F83" s="79"/>
      <c r="G83" s="79"/>
      <c r="H83" s="79"/>
      <c r="I83" s="79"/>
      <c r="J83" s="79"/>
    </row>
    <row r="84" spans="1:10" x14ac:dyDescent="0.2">
      <c r="A84" s="79"/>
      <c r="B84" s="79"/>
      <c r="C84" s="79"/>
      <c r="D84" s="79"/>
      <c r="E84" s="79"/>
      <c r="F84" s="79"/>
      <c r="G84" s="79"/>
      <c r="H84" s="79"/>
      <c r="I84" s="79"/>
      <c r="J84" s="79"/>
    </row>
  </sheetData>
  <mergeCells count="5">
    <mergeCell ref="A5:J5"/>
    <mergeCell ref="B15:J15"/>
    <mergeCell ref="B17:J17"/>
    <mergeCell ref="B25:J25"/>
    <mergeCell ref="A34:G34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zoomScaleNormal="100" workbookViewId="0">
      <selection activeCell="A4" sqref="A4"/>
    </sheetView>
  </sheetViews>
  <sheetFormatPr defaultColWidth="9.140625" defaultRowHeight="11.25" x14ac:dyDescent="0.2"/>
  <cols>
    <col min="1" max="1" width="48.7109375" style="186" customWidth="1"/>
    <col min="2" max="2" width="9.28515625" style="186" customWidth="1"/>
    <col min="3" max="3" width="9.28515625" style="187" customWidth="1"/>
    <col min="4" max="4" width="0.85546875" style="186" customWidth="1"/>
    <col min="5" max="5" width="10.28515625" style="186" customWidth="1"/>
    <col min="6" max="7" width="10.28515625" style="187" customWidth="1"/>
    <col min="8" max="16384" width="9.140625" style="186"/>
  </cols>
  <sheetData>
    <row r="1" spans="1:7" s="74" customFormat="1" ht="12.75" customHeight="1" x14ac:dyDescent="0.2">
      <c r="C1" s="184"/>
      <c r="F1" s="184"/>
      <c r="G1" s="184"/>
    </row>
    <row r="2" spans="1:7" s="74" customFormat="1" ht="12.75" customHeight="1" x14ac:dyDescent="0.2">
      <c r="C2" s="184"/>
      <c r="F2" s="184"/>
      <c r="G2" s="184"/>
    </row>
    <row r="3" spans="1:7" s="74" customFormat="1" ht="12.75" customHeight="1" x14ac:dyDescent="0.2">
      <c r="A3" s="185"/>
      <c r="C3" s="184"/>
      <c r="F3" s="184"/>
      <c r="G3" s="184"/>
    </row>
    <row r="4" spans="1:7" ht="12" customHeight="1" x14ac:dyDescent="0.2">
      <c r="A4" s="299" t="s">
        <v>184</v>
      </c>
    </row>
    <row r="5" spans="1:7" ht="24" customHeight="1" x14ac:dyDescent="0.2">
      <c r="A5" s="380" t="s">
        <v>228</v>
      </c>
      <c r="B5" s="380"/>
      <c r="C5" s="380"/>
      <c r="D5" s="380"/>
      <c r="E5" s="380"/>
      <c r="F5" s="380"/>
      <c r="G5" s="380"/>
    </row>
    <row r="6" spans="1:7" ht="12" customHeight="1" x14ac:dyDescent="0.2">
      <c r="A6" s="103" t="s">
        <v>229</v>
      </c>
    </row>
    <row r="7" spans="1:7" ht="6" customHeight="1" x14ac:dyDescent="0.2"/>
    <row r="8" spans="1:7" ht="12" customHeight="1" x14ac:dyDescent="0.2">
      <c r="A8" s="370" t="s">
        <v>90</v>
      </c>
      <c r="B8" s="372" t="s">
        <v>53</v>
      </c>
      <c r="C8" s="372"/>
      <c r="D8" s="104"/>
      <c r="E8" s="372" t="s">
        <v>43</v>
      </c>
      <c r="F8" s="372"/>
      <c r="G8" s="372"/>
    </row>
    <row r="9" spans="1:7" ht="19.5" customHeight="1" x14ac:dyDescent="0.2">
      <c r="A9" s="371"/>
      <c r="B9" s="105" t="s">
        <v>118</v>
      </c>
      <c r="C9" s="180" t="s">
        <v>94</v>
      </c>
      <c r="D9" s="106"/>
      <c r="E9" s="105" t="s">
        <v>118</v>
      </c>
      <c r="F9" s="180" t="s">
        <v>94</v>
      </c>
      <c r="G9" s="180" t="s">
        <v>95</v>
      </c>
    </row>
    <row r="10" spans="1:7" s="74" customFormat="1" ht="3" customHeight="1" x14ac:dyDescent="0.2">
      <c r="A10" s="191"/>
      <c r="B10" s="191"/>
      <c r="C10" s="192"/>
      <c r="D10" s="191"/>
      <c r="E10" s="191"/>
      <c r="F10" s="192"/>
      <c r="G10" s="192"/>
    </row>
    <row r="11" spans="1:7" s="194" customFormat="1" ht="10.15" customHeight="1" x14ac:dyDescent="0.2">
      <c r="A11" s="151">
        <v>2017</v>
      </c>
      <c r="B11" s="107">
        <v>116785</v>
      </c>
      <c r="C11" s="213">
        <v>1.9</v>
      </c>
      <c r="D11" s="107"/>
      <c r="E11" s="107">
        <v>378046</v>
      </c>
      <c r="F11" s="214">
        <v>6.3</v>
      </c>
      <c r="G11" s="214">
        <v>3.2</v>
      </c>
    </row>
    <row r="12" spans="1:7" s="194" customFormat="1" ht="10.15" customHeight="1" x14ac:dyDescent="0.2">
      <c r="A12" s="151">
        <v>2018</v>
      </c>
      <c r="B12" s="107">
        <v>116560</v>
      </c>
      <c r="C12" s="213">
        <v>1.9</v>
      </c>
      <c r="D12" s="107"/>
      <c r="E12" s="107">
        <v>382380</v>
      </c>
      <c r="F12" s="214">
        <v>6.4</v>
      </c>
      <c r="G12" s="214">
        <v>3.3</v>
      </c>
    </row>
    <row r="13" spans="1:7" s="194" customFormat="1" ht="10.15" customHeight="1" x14ac:dyDescent="0.2">
      <c r="A13" s="151">
        <v>2019</v>
      </c>
      <c r="B13" s="107">
        <v>116791</v>
      </c>
      <c r="C13" s="215">
        <v>2</v>
      </c>
      <c r="D13" s="107"/>
      <c r="E13" s="107">
        <v>393394</v>
      </c>
      <c r="F13" s="215">
        <v>6.6</v>
      </c>
      <c r="G13" s="215">
        <v>3.4</v>
      </c>
    </row>
    <row r="14" spans="1:7" s="194" customFormat="1" ht="10.15" customHeight="1" x14ac:dyDescent="0.2">
      <c r="A14" s="151">
        <v>2020</v>
      </c>
      <c r="B14" s="107">
        <v>118300</v>
      </c>
      <c r="C14" s="215">
        <v>2</v>
      </c>
      <c r="D14" s="107"/>
      <c r="E14" s="107">
        <v>388126.8</v>
      </c>
      <c r="F14" s="215">
        <v>6.5</v>
      </c>
      <c r="G14" s="215">
        <v>3.3</v>
      </c>
    </row>
    <row r="15" spans="1:7" s="74" customFormat="1" ht="3" customHeight="1" x14ac:dyDescent="0.2">
      <c r="A15" s="78"/>
      <c r="B15" s="107"/>
      <c r="C15" s="107"/>
      <c r="D15" s="107"/>
      <c r="F15" s="107"/>
      <c r="G15" s="107"/>
    </row>
    <row r="16" spans="1:7" s="194" customFormat="1" ht="10.15" customHeight="1" x14ac:dyDescent="0.2">
      <c r="A16" s="86"/>
      <c r="B16" s="373" t="s">
        <v>251</v>
      </c>
      <c r="C16" s="373"/>
      <c r="D16" s="373"/>
      <c r="E16" s="373"/>
      <c r="F16" s="374"/>
      <c r="G16" s="374"/>
    </row>
    <row r="17" spans="1:11" s="74" customFormat="1" ht="3" customHeight="1" x14ac:dyDescent="0.2">
      <c r="A17" s="78"/>
      <c r="B17" s="78"/>
      <c r="C17" s="181"/>
      <c r="D17" s="78"/>
      <c r="E17" s="78"/>
      <c r="F17" s="182"/>
      <c r="G17" s="182"/>
    </row>
    <row r="18" spans="1:11" s="189" customFormat="1" ht="10.15" customHeight="1" x14ac:dyDescent="0.2">
      <c r="A18" s="80" t="s">
        <v>128</v>
      </c>
      <c r="B18" s="107">
        <v>25339</v>
      </c>
      <c r="C18" s="215">
        <v>0.42930000000000001</v>
      </c>
      <c r="D18" s="80"/>
      <c r="E18" s="107">
        <v>108872.55</v>
      </c>
      <c r="F18" s="215">
        <v>1.8444</v>
      </c>
      <c r="G18" s="214">
        <v>4.3</v>
      </c>
    </row>
    <row r="19" spans="1:11" s="189" customFormat="1" ht="10.15" customHeight="1" x14ac:dyDescent="0.2">
      <c r="A19" s="80" t="s">
        <v>69</v>
      </c>
      <c r="B19" s="107">
        <v>73118</v>
      </c>
      <c r="C19" s="215">
        <v>1.2386999999999999</v>
      </c>
      <c r="D19" s="80"/>
      <c r="E19" s="107">
        <v>211887.3</v>
      </c>
      <c r="F19" s="215">
        <v>3.5895000000000001</v>
      </c>
      <c r="G19" s="214">
        <v>2.9</v>
      </c>
    </row>
    <row r="20" spans="1:11" s="189" customFormat="1" ht="10.15" customHeight="1" x14ac:dyDescent="0.2">
      <c r="A20" s="80" t="s">
        <v>129</v>
      </c>
      <c r="B20" s="107">
        <v>11928</v>
      </c>
      <c r="C20" s="215">
        <v>0.2021</v>
      </c>
      <c r="D20" s="80"/>
      <c r="E20" s="107">
        <v>53819.67</v>
      </c>
      <c r="F20" s="215">
        <v>0.91169999999999995</v>
      </c>
      <c r="G20" s="214">
        <v>4.5</v>
      </c>
    </row>
    <row r="21" spans="1:11" s="189" customFormat="1" ht="10.35" customHeight="1" x14ac:dyDescent="0.2">
      <c r="A21" s="80" t="s">
        <v>241</v>
      </c>
      <c r="B21" s="107">
        <v>7387</v>
      </c>
      <c r="C21" s="215">
        <v>0.12509999999999999</v>
      </c>
      <c r="D21" s="80"/>
      <c r="E21" s="107">
        <v>17190.91</v>
      </c>
      <c r="F21" s="215">
        <v>0.29120000000000001</v>
      </c>
      <c r="G21" s="214">
        <v>2.2999999999999998</v>
      </c>
    </row>
    <row r="22" spans="1:11" s="189" customFormat="1" ht="17.850000000000001" customHeight="1" x14ac:dyDescent="0.2">
      <c r="A22" s="109" t="s">
        <v>242</v>
      </c>
      <c r="B22" s="110">
        <v>117772</v>
      </c>
      <c r="C22" s="216">
        <v>1.9951000000000001</v>
      </c>
      <c r="D22" s="210"/>
      <c r="E22" s="110">
        <v>391770.43</v>
      </c>
      <c r="F22" s="216">
        <v>6.6368</v>
      </c>
      <c r="G22" s="217">
        <v>3.3</v>
      </c>
    </row>
    <row r="23" spans="1:11" ht="2.65" customHeight="1" x14ac:dyDescent="0.2">
      <c r="A23" s="199"/>
      <c r="B23" s="200"/>
      <c r="C23" s="201"/>
      <c r="D23" s="202"/>
      <c r="E23" s="202"/>
      <c r="F23" s="201"/>
      <c r="G23" s="201"/>
    </row>
    <row r="24" spans="1:11" ht="5.85" customHeight="1" x14ac:dyDescent="0.2">
      <c r="A24" s="203"/>
      <c r="B24" s="204"/>
      <c r="C24" s="205"/>
      <c r="D24" s="204"/>
      <c r="E24" s="204"/>
      <c r="F24" s="205"/>
      <c r="G24" s="205"/>
    </row>
    <row r="25" spans="1:11" s="189" customFormat="1" ht="10.15" customHeight="1" x14ac:dyDescent="0.2">
      <c r="A25" s="80" t="s">
        <v>183</v>
      </c>
      <c r="C25" s="195"/>
      <c r="E25" s="196"/>
      <c r="F25" s="195"/>
      <c r="G25" s="195"/>
    </row>
    <row r="26" spans="1:11" s="189" customFormat="1" ht="10.15" customHeight="1" x14ac:dyDescent="0.2">
      <c r="A26" s="80" t="s">
        <v>97</v>
      </c>
      <c r="C26" s="379"/>
      <c r="D26" s="379"/>
      <c r="F26" s="195"/>
      <c r="G26" s="195"/>
    </row>
    <row r="27" spans="1:11" ht="12.75" x14ac:dyDescent="0.2">
      <c r="A27" s="79"/>
      <c r="H27" s="81"/>
      <c r="I27" s="274"/>
      <c r="J27" s="275"/>
      <c r="K27" s="275"/>
    </row>
    <row r="28" spans="1:11" ht="12.75" x14ac:dyDescent="0.2">
      <c r="H28" s="81"/>
      <c r="I28" s="274"/>
      <c r="J28" s="275"/>
      <c r="K28" s="275"/>
    </row>
    <row r="29" spans="1:11" ht="12.75" x14ac:dyDescent="0.2">
      <c r="B29" s="190"/>
      <c r="C29" s="193"/>
      <c r="D29" s="206"/>
      <c r="E29" s="196"/>
      <c r="F29" s="195"/>
      <c r="G29" s="195"/>
      <c r="H29" s="81"/>
      <c r="I29" s="274"/>
      <c r="J29" s="275"/>
      <c r="K29" s="275"/>
    </row>
    <row r="30" spans="1:11" ht="12.75" x14ac:dyDescent="0.2">
      <c r="A30" s="109"/>
      <c r="B30" s="190"/>
      <c r="C30" s="193"/>
      <c r="D30" s="206"/>
      <c r="E30" s="196"/>
      <c r="F30" s="195"/>
      <c r="G30" s="195"/>
      <c r="H30" s="81"/>
      <c r="I30" s="274"/>
      <c r="J30" s="275"/>
      <c r="K30" s="275"/>
    </row>
    <row r="31" spans="1:11" x14ac:dyDescent="0.2">
      <c r="B31" s="190"/>
      <c r="C31" s="193"/>
      <c r="D31" s="206"/>
      <c r="E31" s="196"/>
      <c r="F31" s="195"/>
      <c r="G31" s="195"/>
    </row>
    <row r="32" spans="1:11" x14ac:dyDescent="0.2">
      <c r="B32" s="190"/>
      <c r="C32" s="193"/>
      <c r="D32" s="206"/>
      <c r="E32" s="196"/>
      <c r="F32" s="195"/>
      <c r="G32" s="195"/>
    </row>
    <row r="33" spans="1:7" x14ac:dyDescent="0.2">
      <c r="B33" s="212"/>
      <c r="C33" s="193"/>
      <c r="D33" s="206"/>
      <c r="E33" s="196"/>
      <c r="F33" s="195"/>
      <c r="G33" s="195"/>
    </row>
    <row r="34" spans="1:7" x14ac:dyDescent="0.2">
      <c r="B34" s="190"/>
      <c r="C34" s="193"/>
      <c r="D34" s="206"/>
      <c r="E34" s="196"/>
      <c r="F34" s="195"/>
      <c r="G34" s="195"/>
    </row>
    <row r="35" spans="1:7" x14ac:dyDescent="0.2">
      <c r="A35" s="151"/>
      <c r="B35" s="107"/>
      <c r="C35" s="193"/>
      <c r="D35" s="206"/>
      <c r="E35" s="196"/>
      <c r="F35" s="195"/>
      <c r="G35" s="195"/>
    </row>
    <row r="36" spans="1:7" x14ac:dyDescent="0.2">
      <c r="A36" s="151"/>
      <c r="B36" s="107"/>
      <c r="C36" s="193"/>
      <c r="D36" s="206"/>
      <c r="E36" s="196"/>
      <c r="F36" s="195"/>
      <c r="G36" s="195"/>
    </row>
    <row r="37" spans="1:7" x14ac:dyDescent="0.2">
      <c r="A37" s="151"/>
      <c r="B37" s="107"/>
      <c r="C37" s="207"/>
      <c r="D37" s="208"/>
      <c r="E37" s="209"/>
      <c r="F37" s="198"/>
      <c r="G37" s="198"/>
    </row>
    <row r="38" spans="1:7" x14ac:dyDescent="0.2">
      <c r="A38" s="151"/>
      <c r="B38" s="107"/>
    </row>
    <row r="39" spans="1:7" x14ac:dyDescent="0.2">
      <c r="A39" s="151"/>
      <c r="B39" s="107"/>
    </row>
  </sheetData>
  <mergeCells count="6">
    <mergeCell ref="C26:D26"/>
    <mergeCell ref="A5:G5"/>
    <mergeCell ref="A8:A9"/>
    <mergeCell ref="B8:C8"/>
    <mergeCell ref="E8:G8"/>
    <mergeCell ref="B16:G1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A4" sqref="A4"/>
    </sheetView>
  </sheetViews>
  <sheetFormatPr defaultColWidth="9.140625" defaultRowHeight="12.75" x14ac:dyDescent="0.2"/>
  <cols>
    <col min="1" max="1" width="8.7109375" style="82" customWidth="1"/>
    <col min="2" max="6" width="13.7109375" style="82" customWidth="1"/>
    <col min="7" max="16384" width="9.140625" style="82"/>
  </cols>
  <sheetData>
    <row r="1" spans="1:10" s="73" customFormat="1" ht="12" customHeight="1" x14ac:dyDescent="0.2"/>
    <row r="2" spans="1:10" s="73" customFormat="1" ht="12" customHeight="1" x14ac:dyDescent="0.2"/>
    <row r="3" spans="1:10" s="73" customFormat="1" ht="12.6" customHeight="1" x14ac:dyDescent="0.2">
      <c r="A3" s="90"/>
    </row>
    <row r="4" spans="1:10" ht="12" customHeight="1" x14ac:dyDescent="0.2">
      <c r="A4" s="101" t="s">
        <v>224</v>
      </c>
      <c r="B4" s="102"/>
      <c r="C4" s="102"/>
      <c r="D4" s="102"/>
      <c r="E4" s="102"/>
    </row>
    <row r="5" spans="1:10" s="83" customFormat="1" ht="24.95" customHeight="1" x14ac:dyDescent="0.2">
      <c r="A5" s="375" t="s">
        <v>232</v>
      </c>
      <c r="B5" s="375"/>
      <c r="C5" s="375"/>
      <c r="D5" s="375"/>
      <c r="E5" s="375"/>
      <c r="F5" s="375"/>
    </row>
    <row r="6" spans="1:10" ht="12" customHeight="1" x14ac:dyDescent="0.2">
      <c r="A6" s="103" t="s">
        <v>244</v>
      </c>
      <c r="B6" s="102"/>
      <c r="C6" s="102"/>
      <c r="D6" s="102"/>
      <c r="E6" s="102"/>
    </row>
    <row r="7" spans="1:10" ht="6" customHeight="1" x14ac:dyDescent="0.2">
      <c r="A7" s="157"/>
      <c r="B7" s="158"/>
      <c r="C7" s="158"/>
      <c r="D7" s="158"/>
      <c r="E7" s="158"/>
      <c r="F7" s="159"/>
    </row>
    <row r="8" spans="1:10" ht="49.7" customHeight="1" x14ac:dyDescent="0.2">
      <c r="A8" s="156" t="s">
        <v>105</v>
      </c>
      <c r="B8" s="149" t="s">
        <v>128</v>
      </c>
      <c r="C8" s="149" t="s">
        <v>69</v>
      </c>
      <c r="D8" s="149" t="s">
        <v>129</v>
      </c>
      <c r="E8" s="149" t="s">
        <v>241</v>
      </c>
      <c r="F8" s="117" t="s">
        <v>61</v>
      </c>
    </row>
    <row r="9" spans="1:10" s="84" customFormat="1" ht="3" customHeight="1" x14ac:dyDescent="0.2">
      <c r="A9" s="118"/>
      <c r="B9" s="118"/>
      <c r="C9" s="118"/>
      <c r="D9" s="118"/>
      <c r="E9" s="118"/>
      <c r="F9" s="118"/>
    </row>
    <row r="10" spans="1:10" s="84" customFormat="1" ht="10.15" customHeight="1" x14ac:dyDescent="0.2">
      <c r="A10" s="123">
        <v>2018</v>
      </c>
      <c r="B10" s="122">
        <v>127.4</v>
      </c>
      <c r="C10" s="122">
        <v>103.2</v>
      </c>
      <c r="D10" s="122">
        <v>105.4</v>
      </c>
      <c r="E10" s="122">
        <v>113</v>
      </c>
      <c r="F10" s="122">
        <v>120.9</v>
      </c>
    </row>
    <row r="11" spans="1:10" s="81" customFormat="1" ht="10.15" customHeight="1" x14ac:dyDescent="0.2">
      <c r="A11" s="123">
        <v>2019</v>
      </c>
      <c r="B11" s="122">
        <v>131.30000000000001</v>
      </c>
      <c r="C11" s="122">
        <v>104.8</v>
      </c>
      <c r="D11" s="122">
        <v>105</v>
      </c>
      <c r="E11" s="122">
        <v>116.3</v>
      </c>
      <c r="F11" s="122">
        <v>123.9</v>
      </c>
    </row>
    <row r="12" spans="1:10" s="81" customFormat="1" ht="10.15" customHeight="1" x14ac:dyDescent="0.2">
      <c r="A12" s="123">
        <v>2020</v>
      </c>
      <c r="B12" s="122">
        <v>107.1</v>
      </c>
      <c r="C12" s="122">
        <v>91.8</v>
      </c>
      <c r="D12" s="122">
        <v>94</v>
      </c>
      <c r="E12" s="122">
        <v>105.4</v>
      </c>
      <c r="F12" s="122">
        <v>103.3</v>
      </c>
    </row>
    <row r="13" spans="1:10" s="81" customFormat="1" ht="10.15" customHeight="1" x14ac:dyDescent="0.2">
      <c r="A13" s="123">
        <v>2021</v>
      </c>
      <c r="B13" s="122">
        <v>120.8</v>
      </c>
      <c r="C13" s="122">
        <v>101.7</v>
      </c>
      <c r="D13" s="122">
        <v>111.1</v>
      </c>
      <c r="E13" s="122">
        <v>125.5</v>
      </c>
      <c r="F13" s="122">
        <v>117.3</v>
      </c>
      <c r="I13" s="233"/>
      <c r="J13" s="233"/>
    </row>
    <row r="14" spans="1:10" s="81" customFormat="1" ht="3" customHeight="1" x14ac:dyDescent="0.2">
      <c r="A14" s="123"/>
      <c r="B14" s="124"/>
      <c r="C14" s="124"/>
      <c r="D14" s="124"/>
      <c r="E14" s="124"/>
      <c r="F14" s="124"/>
      <c r="I14" s="233"/>
      <c r="J14" s="233"/>
    </row>
    <row r="15" spans="1:10" s="84" customFormat="1" ht="10.15" customHeight="1" x14ac:dyDescent="0.2">
      <c r="A15" s="121"/>
      <c r="B15" s="376" t="s">
        <v>252</v>
      </c>
      <c r="C15" s="376"/>
      <c r="D15" s="376"/>
      <c r="E15" s="376"/>
      <c r="F15" s="376"/>
      <c r="I15" s="233"/>
      <c r="J15" s="233"/>
    </row>
    <row r="16" spans="1:10" ht="3" customHeight="1" x14ac:dyDescent="0.2">
      <c r="A16" s="125"/>
      <c r="B16" s="146"/>
      <c r="C16" s="146"/>
      <c r="D16" s="146"/>
      <c r="E16" s="147"/>
      <c r="F16" s="147"/>
      <c r="I16" s="233"/>
      <c r="J16" s="233"/>
    </row>
    <row r="17" spans="1:18" s="84" customFormat="1" ht="10.15" customHeight="1" x14ac:dyDescent="0.2">
      <c r="A17" s="123"/>
      <c r="B17" s="381" t="s">
        <v>88</v>
      </c>
      <c r="C17" s="381"/>
      <c r="D17" s="381"/>
      <c r="E17" s="381"/>
      <c r="F17" s="381"/>
      <c r="I17" s="233"/>
      <c r="J17" s="233"/>
    </row>
    <row r="18" spans="1:18" ht="3" customHeight="1" x14ac:dyDescent="0.2">
      <c r="A18" s="123"/>
      <c r="B18" s="123"/>
      <c r="C18" s="123"/>
      <c r="D18" s="123"/>
      <c r="E18" s="123"/>
      <c r="F18" s="123"/>
      <c r="I18" s="233"/>
      <c r="J18" s="233"/>
      <c r="M18" s="82">
        <v>123.6</v>
      </c>
    </row>
    <row r="19" spans="1:18" ht="10.15" customHeight="1" x14ac:dyDescent="0.2">
      <c r="A19" s="123" t="s">
        <v>107</v>
      </c>
      <c r="B19" s="122">
        <v>122.9</v>
      </c>
      <c r="C19" s="122">
        <v>101.6</v>
      </c>
      <c r="D19" s="122">
        <v>113</v>
      </c>
      <c r="E19" s="122">
        <v>130</v>
      </c>
      <c r="F19" s="122">
        <v>119.1</v>
      </c>
      <c r="I19" s="233"/>
      <c r="J19" s="233"/>
      <c r="M19" s="300"/>
      <c r="N19" s="300"/>
      <c r="O19" s="300"/>
      <c r="P19" s="300"/>
      <c r="Q19" s="300"/>
      <c r="R19" s="300"/>
    </row>
    <row r="20" spans="1:18" ht="10.15" customHeight="1" x14ac:dyDescent="0.2">
      <c r="A20" s="123" t="s">
        <v>108</v>
      </c>
      <c r="B20" s="122">
        <v>126.3</v>
      </c>
      <c r="C20" s="122">
        <v>108.3</v>
      </c>
      <c r="D20" s="122">
        <v>125.7</v>
      </c>
      <c r="E20" s="122">
        <v>170.1</v>
      </c>
      <c r="F20" s="122">
        <v>125.3</v>
      </c>
      <c r="I20" s="233"/>
      <c r="J20" s="233"/>
      <c r="M20" s="300"/>
      <c r="N20" s="300"/>
      <c r="O20" s="300"/>
      <c r="P20" s="300"/>
      <c r="Q20" s="300"/>
      <c r="R20" s="300"/>
    </row>
    <row r="21" spans="1:18" ht="10.15" customHeight="1" x14ac:dyDescent="0.2">
      <c r="A21" s="123" t="s">
        <v>109</v>
      </c>
      <c r="B21" s="122">
        <v>108.8</v>
      </c>
      <c r="C21" s="122">
        <v>104.6</v>
      </c>
      <c r="D21" s="122">
        <v>117.5</v>
      </c>
      <c r="E21" s="122">
        <v>126.5</v>
      </c>
      <c r="F21" s="122">
        <v>110.1</v>
      </c>
      <c r="I21" s="233"/>
      <c r="J21" s="233"/>
      <c r="M21" s="300"/>
      <c r="N21" s="300"/>
      <c r="O21" s="300"/>
      <c r="P21" s="300"/>
      <c r="Q21" s="300"/>
      <c r="R21" s="300"/>
    </row>
    <row r="22" spans="1:18" ht="10.15" customHeight="1" x14ac:dyDescent="0.2">
      <c r="A22" s="123" t="s">
        <v>110</v>
      </c>
      <c r="B22" s="122">
        <v>139.9</v>
      </c>
      <c r="C22" s="122">
        <v>124.6</v>
      </c>
      <c r="D22" s="122">
        <v>135.4</v>
      </c>
      <c r="E22" s="122">
        <v>105.5</v>
      </c>
      <c r="F22" s="122">
        <v>136.5</v>
      </c>
      <c r="I22" s="233"/>
      <c r="J22" s="233"/>
      <c r="K22" s="233"/>
      <c r="L22" s="233"/>
      <c r="M22" s="300"/>
      <c r="N22" s="300"/>
      <c r="O22" s="300"/>
      <c r="P22" s="300"/>
      <c r="Q22" s="300"/>
      <c r="R22" s="300"/>
    </row>
    <row r="23" spans="1:18" s="148" customFormat="1" ht="10.15" customHeight="1" x14ac:dyDescent="0.2">
      <c r="A23" s="127">
        <v>2022</v>
      </c>
      <c r="B23" s="161">
        <v>124.5</v>
      </c>
      <c r="C23" s="161">
        <v>109.8</v>
      </c>
      <c r="D23" s="161">
        <v>122.9</v>
      </c>
      <c r="E23" s="161">
        <v>133</v>
      </c>
      <c r="F23" s="161">
        <v>122.8</v>
      </c>
      <c r="I23" s="233"/>
      <c r="J23" s="233"/>
    </row>
    <row r="24" spans="1:18" ht="3" customHeight="1" x14ac:dyDescent="0.2">
      <c r="A24" s="123"/>
      <c r="B24" s="123"/>
      <c r="C24" s="123"/>
      <c r="D24" s="123"/>
      <c r="E24" s="123"/>
      <c r="F24" s="123"/>
      <c r="I24" s="233"/>
      <c r="J24" s="233"/>
    </row>
    <row r="25" spans="1:18" ht="10.15" customHeight="1" x14ac:dyDescent="0.2">
      <c r="A25" s="123"/>
      <c r="B25" s="381" t="s">
        <v>91</v>
      </c>
      <c r="C25" s="381"/>
      <c r="D25" s="381"/>
      <c r="E25" s="381"/>
      <c r="F25" s="381"/>
      <c r="I25" s="233"/>
      <c r="J25" s="233"/>
    </row>
    <row r="26" spans="1:18" ht="3" customHeight="1" x14ac:dyDescent="0.2">
      <c r="A26" s="129"/>
      <c r="B26" s="114"/>
      <c r="C26" s="114"/>
      <c r="D26" s="114"/>
      <c r="E26" s="114"/>
      <c r="F26" s="113"/>
      <c r="I26" s="233"/>
      <c r="J26" s="233"/>
    </row>
    <row r="27" spans="1:18" ht="10.15" customHeight="1" x14ac:dyDescent="0.2">
      <c r="A27" s="80" t="s">
        <v>107</v>
      </c>
      <c r="B27" s="122">
        <v>-8.1999999999999993</v>
      </c>
      <c r="C27" s="122">
        <v>9.8000000000000007</v>
      </c>
      <c r="D27" s="122">
        <v>13.8</v>
      </c>
      <c r="E27" s="122">
        <v>5.9</v>
      </c>
      <c r="F27" s="122">
        <v>-3.6</v>
      </c>
      <c r="I27" s="233"/>
      <c r="J27" s="233"/>
    </row>
    <row r="28" spans="1:18" ht="10.15" customHeight="1" x14ac:dyDescent="0.2">
      <c r="A28" s="80" t="s">
        <v>108</v>
      </c>
      <c r="B28" s="122">
        <v>-5.5</v>
      </c>
      <c r="C28" s="122">
        <v>10.3</v>
      </c>
      <c r="D28" s="122">
        <v>12.9</v>
      </c>
      <c r="E28" s="122">
        <v>3.4</v>
      </c>
      <c r="F28" s="122">
        <v>-1.3</v>
      </c>
      <c r="I28" s="233"/>
      <c r="J28" s="233"/>
    </row>
    <row r="29" spans="1:18" ht="10.15" customHeight="1" x14ac:dyDescent="0.2">
      <c r="A29" s="80" t="s">
        <v>109</v>
      </c>
      <c r="B29" s="122">
        <v>10.1</v>
      </c>
      <c r="C29" s="122">
        <v>8.3000000000000007</v>
      </c>
      <c r="D29" s="122">
        <v>9.1</v>
      </c>
      <c r="E29" s="122">
        <v>1.4</v>
      </c>
      <c r="F29" s="122">
        <v>9.4</v>
      </c>
      <c r="I29" s="233"/>
      <c r="J29" s="233"/>
    </row>
    <row r="30" spans="1:18" ht="10.15" customHeight="1" x14ac:dyDescent="0.2">
      <c r="A30" s="80" t="s">
        <v>110</v>
      </c>
      <c r="B30" s="122">
        <v>19.7</v>
      </c>
      <c r="C30" s="122">
        <v>4.2</v>
      </c>
      <c r="D30" s="122">
        <v>7.5</v>
      </c>
      <c r="E30" s="122">
        <v>17.399999999999999</v>
      </c>
      <c r="F30" s="122">
        <v>15.9</v>
      </c>
      <c r="I30" s="233"/>
      <c r="J30" s="233"/>
    </row>
    <row r="31" spans="1:18" s="148" customFormat="1" ht="10.15" customHeight="1" x14ac:dyDescent="0.2">
      <c r="A31" s="127">
        <v>2022</v>
      </c>
      <c r="B31" s="161">
        <v>3.1</v>
      </c>
      <c r="C31" s="161">
        <v>8</v>
      </c>
      <c r="D31" s="161">
        <v>10.6</v>
      </c>
      <c r="E31" s="161">
        <v>6</v>
      </c>
      <c r="F31" s="161">
        <v>4.7</v>
      </c>
      <c r="I31" s="233"/>
      <c r="J31" s="233"/>
    </row>
    <row r="32" spans="1:18" ht="3" customHeight="1" x14ac:dyDescent="0.2">
      <c r="A32" s="111"/>
      <c r="B32" s="111"/>
      <c r="C32" s="111"/>
      <c r="D32" s="111"/>
      <c r="E32" s="111"/>
      <c r="F32" s="112"/>
    </row>
    <row r="33" spans="1:6" ht="3" customHeight="1" x14ac:dyDescent="0.2">
      <c r="A33" s="114"/>
      <c r="B33" s="115"/>
      <c r="C33" s="115"/>
      <c r="D33" s="115"/>
      <c r="E33" s="115"/>
      <c r="F33" s="115"/>
    </row>
    <row r="34" spans="1:6" s="81" customFormat="1" ht="10.15" customHeight="1" x14ac:dyDescent="0.2">
      <c r="A34" s="378" t="s">
        <v>198</v>
      </c>
      <c r="B34" s="378"/>
      <c r="C34" s="378"/>
      <c r="D34" s="378"/>
      <c r="E34" s="378"/>
      <c r="F34" s="378"/>
    </row>
  </sheetData>
  <mergeCells count="5">
    <mergeCell ref="A5:F5"/>
    <mergeCell ref="B15:F15"/>
    <mergeCell ref="B17:F17"/>
    <mergeCell ref="B25:F25"/>
    <mergeCell ref="A34:F34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A4" sqref="A4"/>
    </sheetView>
  </sheetViews>
  <sheetFormatPr defaultColWidth="9.140625" defaultRowHeight="11.25" x14ac:dyDescent="0.2"/>
  <cols>
    <col min="1" max="1" width="48.7109375" style="186" customWidth="1"/>
    <col min="2" max="2" width="9.28515625" style="186" customWidth="1"/>
    <col min="3" max="3" width="9.28515625" style="187" customWidth="1"/>
    <col min="4" max="4" width="0.85546875" style="186" customWidth="1"/>
    <col min="5" max="5" width="10.28515625" style="186" customWidth="1"/>
    <col min="6" max="7" width="10.28515625" style="187" customWidth="1"/>
    <col min="8" max="16384" width="9.140625" style="186"/>
  </cols>
  <sheetData>
    <row r="1" spans="1:7" s="74" customFormat="1" ht="12.75" customHeight="1" x14ac:dyDescent="0.2">
      <c r="C1" s="184"/>
      <c r="F1" s="184"/>
      <c r="G1" s="184"/>
    </row>
    <row r="2" spans="1:7" s="74" customFormat="1" ht="12.75" customHeight="1" x14ac:dyDescent="0.2">
      <c r="C2" s="184"/>
      <c r="F2" s="184"/>
      <c r="G2" s="184"/>
    </row>
    <row r="3" spans="1:7" s="74" customFormat="1" ht="12.75" customHeight="1" x14ac:dyDescent="0.2">
      <c r="A3" s="185"/>
      <c r="C3" s="184"/>
      <c r="F3" s="184"/>
      <c r="G3" s="184"/>
    </row>
    <row r="4" spans="1:7" ht="12" customHeight="1" x14ac:dyDescent="0.2">
      <c r="A4" s="131" t="s">
        <v>225</v>
      </c>
    </row>
    <row r="5" spans="1:7" s="188" customFormat="1" ht="12" customHeight="1" x14ac:dyDescent="0.2">
      <c r="A5" s="375" t="s">
        <v>178</v>
      </c>
      <c r="B5" s="375"/>
      <c r="C5" s="375"/>
      <c r="D5" s="375"/>
      <c r="E5" s="375"/>
      <c r="F5" s="375"/>
      <c r="G5" s="375"/>
    </row>
    <row r="6" spans="1:7" ht="12" customHeight="1" x14ac:dyDescent="0.2">
      <c r="A6" s="103" t="s">
        <v>229</v>
      </c>
    </row>
    <row r="7" spans="1:7" ht="6" customHeight="1" x14ac:dyDescent="0.2"/>
    <row r="8" spans="1:7" ht="12" customHeight="1" x14ac:dyDescent="0.2">
      <c r="A8" s="370" t="s">
        <v>179</v>
      </c>
      <c r="B8" s="372" t="s">
        <v>53</v>
      </c>
      <c r="C8" s="372"/>
      <c r="D8" s="104"/>
      <c r="E8" s="372" t="s">
        <v>43</v>
      </c>
      <c r="F8" s="372"/>
      <c r="G8" s="372"/>
    </row>
    <row r="9" spans="1:7" ht="19.5" customHeight="1" x14ac:dyDescent="0.2">
      <c r="A9" s="371"/>
      <c r="B9" s="105" t="s">
        <v>118</v>
      </c>
      <c r="C9" s="180" t="s">
        <v>94</v>
      </c>
      <c r="D9" s="106"/>
      <c r="E9" s="105" t="s">
        <v>118</v>
      </c>
      <c r="F9" s="180" t="s">
        <v>94</v>
      </c>
      <c r="G9" s="180" t="s">
        <v>95</v>
      </c>
    </row>
    <row r="10" spans="1:7" s="74" customFormat="1" ht="3" customHeight="1" x14ac:dyDescent="0.2">
      <c r="A10" s="191"/>
      <c r="B10" s="191"/>
      <c r="C10" s="192"/>
      <c r="D10" s="191"/>
      <c r="E10" s="191"/>
      <c r="F10" s="192"/>
      <c r="G10" s="192"/>
    </row>
    <row r="11" spans="1:7" s="194" customFormat="1" ht="10.15" customHeight="1" x14ac:dyDescent="0.2">
      <c r="A11" s="151">
        <v>2017</v>
      </c>
      <c r="B11" s="107">
        <v>1390045</v>
      </c>
      <c r="C11" s="213">
        <v>23.2</v>
      </c>
      <c r="D11" s="107"/>
      <c r="E11" s="107">
        <v>5587009</v>
      </c>
      <c r="F11" s="213">
        <v>93.2</v>
      </c>
      <c r="G11" s="213">
        <v>4</v>
      </c>
    </row>
    <row r="12" spans="1:7" s="194" customFormat="1" ht="10.15" customHeight="1" x14ac:dyDescent="0.2">
      <c r="A12" s="151">
        <v>2018</v>
      </c>
      <c r="B12" s="107">
        <v>1417833</v>
      </c>
      <c r="C12" s="213">
        <v>23.7</v>
      </c>
      <c r="D12" s="107"/>
      <c r="E12" s="107">
        <v>5740898</v>
      </c>
      <c r="F12" s="213">
        <v>96</v>
      </c>
      <c r="G12" s="213">
        <v>4</v>
      </c>
    </row>
    <row r="13" spans="1:7" s="194" customFormat="1" ht="10.15" customHeight="1" x14ac:dyDescent="0.2">
      <c r="A13" s="151">
        <v>2019</v>
      </c>
      <c r="B13" s="107">
        <v>1393854</v>
      </c>
      <c r="C13" s="213">
        <v>23.4</v>
      </c>
      <c r="D13" s="107"/>
      <c r="E13" s="107">
        <v>5783340</v>
      </c>
      <c r="F13" s="213">
        <v>97</v>
      </c>
      <c r="G13" s="213">
        <v>4.0999999999999996</v>
      </c>
    </row>
    <row r="14" spans="1:7" s="194" customFormat="1" ht="10.15" customHeight="1" x14ac:dyDescent="0.2">
      <c r="A14" s="151">
        <v>2020</v>
      </c>
      <c r="B14" s="107">
        <v>1435436</v>
      </c>
      <c r="C14" s="213">
        <v>24.2</v>
      </c>
      <c r="D14" s="107"/>
      <c r="E14" s="107">
        <v>5584708.2300000004</v>
      </c>
      <c r="F14" s="213">
        <v>94.3</v>
      </c>
      <c r="G14" s="213">
        <v>3.9</v>
      </c>
    </row>
    <row r="15" spans="1:7" s="74" customFormat="1" ht="3" customHeight="1" x14ac:dyDescent="0.2">
      <c r="A15" s="78"/>
      <c r="B15" s="107"/>
      <c r="C15" s="107"/>
      <c r="D15" s="107"/>
      <c r="F15" s="107"/>
      <c r="G15" s="107"/>
    </row>
    <row r="16" spans="1:7" s="194" customFormat="1" ht="10.15" customHeight="1" x14ac:dyDescent="0.2">
      <c r="A16" s="86"/>
      <c r="B16" s="373" t="s">
        <v>253</v>
      </c>
      <c r="C16" s="373"/>
      <c r="D16" s="373"/>
      <c r="E16" s="373"/>
      <c r="F16" s="374"/>
      <c r="G16" s="374"/>
    </row>
    <row r="17" spans="1:11" s="74" customFormat="1" ht="3" customHeight="1" x14ac:dyDescent="0.2">
      <c r="A17" s="78"/>
      <c r="B17" s="78"/>
      <c r="C17" s="181"/>
      <c r="D17" s="78"/>
      <c r="E17" s="78"/>
      <c r="F17" s="182"/>
      <c r="G17" s="182"/>
    </row>
    <row r="18" spans="1:11" s="189" customFormat="1" ht="10.15" customHeight="1" x14ac:dyDescent="0.2">
      <c r="A18" s="80" t="s">
        <v>187</v>
      </c>
      <c r="B18" s="107">
        <v>117402</v>
      </c>
      <c r="C18" s="213">
        <v>1.9887999999999999</v>
      </c>
      <c r="E18" s="107">
        <v>1149692.1100000001</v>
      </c>
      <c r="F18" s="213">
        <v>19.5</v>
      </c>
      <c r="G18" s="213">
        <v>9.8000000000000007</v>
      </c>
      <c r="I18" s="316"/>
    </row>
    <row r="19" spans="1:11" s="189" customFormat="1" ht="10.15" customHeight="1" x14ac:dyDescent="0.2">
      <c r="A19" s="80" t="s">
        <v>188</v>
      </c>
      <c r="B19" s="107">
        <v>328669</v>
      </c>
      <c r="C19" s="213">
        <v>5.5678000000000001</v>
      </c>
      <c r="E19" s="107">
        <v>1450947.25</v>
      </c>
      <c r="F19" s="213">
        <v>24.6</v>
      </c>
      <c r="G19" s="213">
        <v>4.4000000000000004</v>
      </c>
      <c r="I19" s="316"/>
    </row>
    <row r="20" spans="1:11" s="189" customFormat="1" ht="10.15" customHeight="1" x14ac:dyDescent="0.2">
      <c r="A20" s="80" t="s">
        <v>189</v>
      </c>
      <c r="B20" s="107">
        <v>116621</v>
      </c>
      <c r="C20" s="213">
        <v>1.9756</v>
      </c>
      <c r="E20" s="107">
        <v>614188.76</v>
      </c>
      <c r="F20" s="213">
        <v>10.4</v>
      </c>
      <c r="G20" s="213">
        <v>5.3</v>
      </c>
      <c r="I20" s="316"/>
    </row>
    <row r="21" spans="1:11" s="189" customFormat="1" ht="10.15" customHeight="1" x14ac:dyDescent="0.2">
      <c r="A21" s="80" t="s">
        <v>190</v>
      </c>
      <c r="B21" s="107">
        <v>807659</v>
      </c>
      <c r="C21" s="213">
        <v>13.7</v>
      </c>
      <c r="E21" s="107">
        <v>1296414.3900000001</v>
      </c>
      <c r="F21" s="213">
        <v>22</v>
      </c>
      <c r="G21" s="213">
        <v>1.6</v>
      </c>
      <c r="I21" s="316"/>
    </row>
    <row r="22" spans="1:11" s="189" customFormat="1" ht="10.5" customHeight="1" x14ac:dyDescent="0.2">
      <c r="A22" s="80" t="s">
        <v>194</v>
      </c>
      <c r="B22" s="107">
        <v>126122</v>
      </c>
      <c r="C22" s="213">
        <v>2.1366000000000001</v>
      </c>
      <c r="E22" s="107">
        <v>1320726.5999999999</v>
      </c>
      <c r="F22" s="213">
        <v>22.4</v>
      </c>
      <c r="G22" s="213">
        <v>10.5</v>
      </c>
      <c r="I22" s="316"/>
    </row>
    <row r="23" spans="1:11" ht="10.15" customHeight="1" x14ac:dyDescent="0.2">
      <c r="A23" s="221" t="s">
        <v>195</v>
      </c>
      <c r="B23" s="218">
        <v>1496473</v>
      </c>
      <c r="C23" s="297">
        <v>25.350999999999999</v>
      </c>
      <c r="D23" s="202"/>
      <c r="E23" s="231">
        <v>5831969.1100000003</v>
      </c>
      <c r="F23" s="297">
        <v>98.8</v>
      </c>
      <c r="G23" s="287">
        <v>3.9</v>
      </c>
      <c r="I23" s="316"/>
    </row>
    <row r="24" spans="1:11" ht="3" customHeight="1" x14ac:dyDescent="0.2">
      <c r="A24" s="203"/>
      <c r="B24" s="204"/>
      <c r="C24" s="205"/>
      <c r="D24" s="204"/>
      <c r="E24" s="276"/>
      <c r="F24" s="205"/>
      <c r="G24" s="205"/>
    </row>
    <row r="25" spans="1:11" s="189" customFormat="1" ht="10.15" customHeight="1" x14ac:dyDescent="0.2">
      <c r="A25" s="80" t="s">
        <v>183</v>
      </c>
      <c r="E25" s="196"/>
      <c r="F25" s="195"/>
      <c r="G25" s="195"/>
    </row>
    <row r="26" spans="1:11" s="189" customFormat="1" ht="10.15" customHeight="1" x14ac:dyDescent="0.2">
      <c r="A26" s="80" t="s">
        <v>97</v>
      </c>
      <c r="C26" s="379"/>
      <c r="D26" s="379"/>
      <c r="F26" s="195"/>
      <c r="G26" s="195"/>
    </row>
    <row r="27" spans="1:11" x14ac:dyDescent="0.2">
      <c r="A27" s="79" t="s">
        <v>174</v>
      </c>
    </row>
    <row r="28" spans="1:11" ht="12.75" x14ac:dyDescent="0.2">
      <c r="A28" s="79" t="s">
        <v>175</v>
      </c>
      <c r="H28" s="81"/>
      <c r="I28" s="274"/>
      <c r="J28" s="275"/>
      <c r="K28" s="275"/>
    </row>
    <row r="29" spans="1:11" ht="12.75" x14ac:dyDescent="0.2">
      <c r="B29" s="275"/>
      <c r="H29" s="81"/>
      <c r="I29" s="274"/>
      <c r="J29" s="275"/>
      <c r="K29" s="275"/>
    </row>
    <row r="30" spans="1:11" ht="12.75" x14ac:dyDescent="0.2">
      <c r="E30" s="275"/>
      <c r="H30" s="81"/>
      <c r="I30" s="274"/>
      <c r="J30" s="275"/>
      <c r="K30" s="275"/>
    </row>
    <row r="31" spans="1:11" ht="12.75" x14ac:dyDescent="0.2">
      <c r="B31" s="274"/>
      <c r="E31" s="275"/>
      <c r="H31" s="81"/>
      <c r="I31" s="274"/>
      <c r="J31" s="275"/>
      <c r="K31" s="275"/>
    </row>
    <row r="32" spans="1:11" x14ac:dyDescent="0.2">
      <c r="E32" s="275"/>
    </row>
    <row r="33" spans="5:5" x14ac:dyDescent="0.2">
      <c r="E33" s="275"/>
    </row>
    <row r="34" spans="5:5" x14ac:dyDescent="0.2">
      <c r="E34" s="275"/>
    </row>
  </sheetData>
  <mergeCells count="6">
    <mergeCell ref="C26:D26"/>
    <mergeCell ref="A5:G5"/>
    <mergeCell ref="A8:A9"/>
    <mergeCell ref="B8:C8"/>
    <mergeCell ref="E8:G8"/>
    <mergeCell ref="B16:G16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workbookViewId="0">
      <selection activeCell="A4" sqref="A4"/>
    </sheetView>
  </sheetViews>
  <sheetFormatPr defaultColWidth="9.140625" defaultRowHeight="12.75" x14ac:dyDescent="0.2"/>
  <cols>
    <col min="1" max="1" width="8.7109375" style="75" customWidth="1"/>
    <col min="2" max="2" width="14.28515625" style="75" customWidth="1"/>
    <col min="3" max="3" width="11.28515625" style="75" customWidth="1"/>
    <col min="4" max="7" width="11.7109375" style="75" customWidth="1"/>
    <col min="8" max="8" width="10.7109375" style="75" customWidth="1"/>
    <col min="9" max="16384" width="9.140625" style="75"/>
  </cols>
  <sheetData>
    <row r="1" spans="1:8" s="77" customFormat="1" ht="12" customHeight="1" x14ac:dyDescent="0.2"/>
    <row r="2" spans="1:8" s="77" customFormat="1" ht="12" customHeight="1" x14ac:dyDescent="0.2"/>
    <row r="3" spans="1:8" s="77" customFormat="1" ht="15" customHeight="1" x14ac:dyDescent="0.2"/>
    <row r="4" spans="1:8" ht="12" customHeight="1" x14ac:dyDescent="0.2">
      <c r="A4" s="101" t="s">
        <v>226</v>
      </c>
      <c r="B4" s="102"/>
      <c r="C4" s="102"/>
      <c r="D4" s="102"/>
      <c r="E4" s="102"/>
      <c r="F4" s="102"/>
    </row>
    <row r="5" spans="1:8" s="76" customFormat="1" ht="12" customHeight="1" x14ac:dyDescent="0.2">
      <c r="A5" s="375" t="s">
        <v>196</v>
      </c>
      <c r="B5" s="375"/>
      <c r="C5" s="375"/>
      <c r="D5" s="375"/>
      <c r="E5" s="375"/>
      <c r="F5" s="375"/>
      <c r="G5" s="375"/>
      <c r="H5" s="375"/>
    </row>
    <row r="6" spans="1:8" ht="12" customHeight="1" x14ac:dyDescent="0.2">
      <c r="A6" s="103" t="s">
        <v>244</v>
      </c>
      <c r="B6" s="102"/>
      <c r="C6" s="102"/>
      <c r="D6" s="102"/>
      <c r="E6" s="102"/>
      <c r="F6" s="102"/>
    </row>
    <row r="7" spans="1:8" s="77" customFormat="1" ht="6" customHeight="1" x14ac:dyDescent="0.2">
      <c r="A7" s="116"/>
      <c r="B7" s="382"/>
      <c r="C7" s="383"/>
      <c r="D7" s="383"/>
      <c r="E7" s="383"/>
      <c r="F7" s="383"/>
      <c r="G7" s="383"/>
    </row>
    <row r="8" spans="1:8" s="144" customFormat="1" ht="10.15" customHeight="1" x14ac:dyDescent="0.2">
      <c r="A8" s="370" t="s">
        <v>105</v>
      </c>
      <c r="B8" s="155" t="s">
        <v>121</v>
      </c>
      <c r="C8" s="155" t="s">
        <v>123</v>
      </c>
      <c r="D8" s="155" t="s">
        <v>124</v>
      </c>
      <c r="E8" s="155" t="s">
        <v>125</v>
      </c>
      <c r="F8" s="155" t="s">
        <v>126</v>
      </c>
      <c r="G8" s="155" t="s">
        <v>127</v>
      </c>
      <c r="H8" s="385" t="s">
        <v>61</v>
      </c>
    </row>
    <row r="9" spans="1:8" ht="75" customHeight="1" x14ac:dyDescent="0.2">
      <c r="A9" s="384"/>
      <c r="B9" s="149" t="s">
        <v>233</v>
      </c>
      <c r="C9" s="149" t="s">
        <v>162</v>
      </c>
      <c r="D9" s="149" t="s">
        <v>163</v>
      </c>
      <c r="E9" s="149" t="s">
        <v>122</v>
      </c>
      <c r="F9" s="149" t="s">
        <v>177</v>
      </c>
      <c r="G9" s="149" t="s">
        <v>193</v>
      </c>
      <c r="H9" s="386"/>
    </row>
    <row r="10" spans="1:8" s="81" customFormat="1" ht="3.75" customHeight="1" x14ac:dyDescent="0.2">
      <c r="A10" s="118"/>
      <c r="B10" s="118"/>
      <c r="C10" s="118"/>
      <c r="D10" s="118"/>
      <c r="E10" s="118"/>
      <c r="F10" s="118"/>
      <c r="G10" s="118"/>
      <c r="H10" s="120"/>
    </row>
    <row r="11" spans="1:8" s="81" customFormat="1" ht="10.15" customHeight="1" x14ac:dyDescent="0.2">
      <c r="A11" s="123">
        <v>2018</v>
      </c>
      <c r="B11" s="124">
        <v>109.7</v>
      </c>
      <c r="C11" s="124">
        <v>106.2</v>
      </c>
      <c r="D11" s="124">
        <v>107.2</v>
      </c>
      <c r="E11" s="124">
        <v>101</v>
      </c>
      <c r="F11" s="124">
        <v>99.6</v>
      </c>
      <c r="G11" s="124">
        <v>105.6</v>
      </c>
      <c r="H11" s="124">
        <v>107.1</v>
      </c>
    </row>
    <row r="12" spans="1:8" s="81" customFormat="1" ht="10.15" customHeight="1" x14ac:dyDescent="0.2">
      <c r="A12" s="123">
        <v>2019</v>
      </c>
      <c r="B12" s="124">
        <v>110</v>
      </c>
      <c r="C12" s="124">
        <v>108.3</v>
      </c>
      <c r="D12" s="124">
        <v>108.8</v>
      </c>
      <c r="E12" s="124">
        <v>101.1</v>
      </c>
      <c r="F12" s="124">
        <v>98</v>
      </c>
      <c r="G12" s="124">
        <v>106.1</v>
      </c>
      <c r="H12" s="124">
        <v>107.6</v>
      </c>
    </row>
    <row r="13" spans="1:8" s="81" customFormat="1" ht="10.15" customHeight="1" x14ac:dyDescent="0.2">
      <c r="A13" s="123">
        <v>2020</v>
      </c>
      <c r="B13" s="124">
        <v>101</v>
      </c>
      <c r="C13" s="124">
        <v>89.7</v>
      </c>
      <c r="D13" s="124">
        <v>62.8</v>
      </c>
      <c r="E13" s="124">
        <v>98.3</v>
      </c>
      <c r="F13" s="124">
        <v>88.6</v>
      </c>
      <c r="G13" s="124">
        <v>85.1</v>
      </c>
      <c r="H13" s="124">
        <v>94.7</v>
      </c>
    </row>
    <row r="14" spans="1:8" s="81" customFormat="1" ht="10.15" customHeight="1" x14ac:dyDescent="0.2">
      <c r="A14" s="123">
        <v>2021</v>
      </c>
      <c r="B14" s="124">
        <v>116.4</v>
      </c>
      <c r="C14" s="124">
        <v>104.9</v>
      </c>
      <c r="D14" s="124">
        <v>80.599999999999994</v>
      </c>
      <c r="E14" s="124">
        <v>104.5</v>
      </c>
      <c r="F14" s="124">
        <v>96.6</v>
      </c>
      <c r="G14" s="124">
        <v>94.4</v>
      </c>
      <c r="H14" s="124">
        <v>108.3</v>
      </c>
    </row>
    <row r="15" spans="1:8" s="81" customFormat="1" ht="3" customHeight="1" x14ac:dyDescent="0.2">
      <c r="A15" s="123"/>
      <c r="B15" s="124"/>
      <c r="C15" s="124"/>
      <c r="D15" s="124"/>
      <c r="E15" s="124"/>
      <c r="F15" s="124"/>
      <c r="G15" s="124"/>
      <c r="H15" s="124"/>
    </row>
    <row r="16" spans="1:8" s="81" customFormat="1" ht="10.15" customHeight="1" x14ac:dyDescent="0.2">
      <c r="A16" s="121"/>
      <c r="B16" s="376" t="s">
        <v>252</v>
      </c>
      <c r="C16" s="376"/>
      <c r="D16" s="376"/>
      <c r="E16" s="376"/>
      <c r="F16" s="377"/>
      <c r="G16" s="377"/>
      <c r="H16" s="377"/>
    </row>
    <row r="17" spans="1:30" ht="3" customHeight="1" x14ac:dyDescent="0.2">
      <c r="A17" s="125"/>
      <c r="B17" s="126"/>
      <c r="C17" s="126"/>
      <c r="D17" s="126"/>
      <c r="E17" s="126"/>
      <c r="F17" s="139"/>
      <c r="G17" s="139"/>
      <c r="H17" s="139"/>
    </row>
    <row r="18" spans="1:30" s="81" customFormat="1" ht="10.15" customHeight="1" x14ac:dyDescent="0.2">
      <c r="A18" s="121"/>
      <c r="B18" s="376" t="s">
        <v>88</v>
      </c>
      <c r="C18" s="376"/>
      <c r="D18" s="376"/>
      <c r="E18" s="376"/>
      <c r="F18" s="376"/>
      <c r="G18" s="376"/>
      <c r="H18" s="376"/>
    </row>
    <row r="19" spans="1:30" ht="3" customHeight="1" x14ac:dyDescent="0.2">
      <c r="A19" s="114"/>
      <c r="B19" s="114"/>
      <c r="C19" s="114"/>
      <c r="D19" s="114"/>
      <c r="E19" s="114"/>
      <c r="F19" s="114"/>
      <c r="G19" s="114"/>
      <c r="H19" s="114"/>
    </row>
    <row r="20" spans="1:30" ht="10.15" customHeight="1" x14ac:dyDescent="0.2">
      <c r="A20" s="80" t="s">
        <v>107</v>
      </c>
      <c r="B20" s="124">
        <v>126.3</v>
      </c>
      <c r="C20" s="124">
        <v>114.9</v>
      </c>
      <c r="D20" s="124">
        <v>75.8</v>
      </c>
      <c r="E20" s="124">
        <v>105.5</v>
      </c>
      <c r="F20" s="124">
        <v>94.2</v>
      </c>
      <c r="G20" s="124">
        <v>93.2</v>
      </c>
      <c r="H20" s="124">
        <v>114.7</v>
      </c>
    </row>
    <row r="21" spans="1:30" ht="10.15" customHeight="1" x14ac:dyDescent="0.2">
      <c r="A21" s="80" t="s">
        <v>108</v>
      </c>
      <c r="B21" s="124">
        <v>137.6</v>
      </c>
      <c r="C21" s="124">
        <v>129.30000000000001</v>
      </c>
      <c r="D21" s="124">
        <v>124.2</v>
      </c>
      <c r="E21" s="124">
        <v>106</v>
      </c>
      <c r="F21" s="124">
        <v>100.4</v>
      </c>
      <c r="G21" s="124">
        <v>106.9</v>
      </c>
      <c r="H21" s="124">
        <v>127.6</v>
      </c>
    </row>
    <row r="22" spans="1:30" ht="10.15" customHeight="1" x14ac:dyDescent="0.2">
      <c r="A22" s="80" t="s">
        <v>109</v>
      </c>
      <c r="B22" s="124">
        <v>124.2</v>
      </c>
      <c r="C22" s="124">
        <v>132.19999999999999</v>
      </c>
      <c r="D22" s="124">
        <v>163.5</v>
      </c>
      <c r="E22" s="124">
        <v>105.6</v>
      </c>
      <c r="F22" s="124">
        <v>94.9</v>
      </c>
      <c r="G22" s="124">
        <v>110.5</v>
      </c>
      <c r="H22" s="124">
        <v>122.8</v>
      </c>
      <c r="J22" s="128"/>
      <c r="K22" s="128"/>
      <c r="L22" s="128"/>
      <c r="M22" s="128"/>
      <c r="N22" s="128"/>
      <c r="O22" s="128"/>
      <c r="P22" s="128"/>
      <c r="Q22" s="128"/>
    </row>
    <row r="23" spans="1:30" ht="10.15" customHeight="1" x14ac:dyDescent="0.2">
      <c r="A23" s="80" t="s">
        <v>110</v>
      </c>
      <c r="B23" s="124">
        <v>131.4</v>
      </c>
      <c r="C23" s="124">
        <v>130</v>
      </c>
      <c r="D23" s="124">
        <v>107.8</v>
      </c>
      <c r="E23" s="124">
        <v>126.1</v>
      </c>
      <c r="F23" s="124">
        <v>120.3</v>
      </c>
      <c r="G23" s="124">
        <v>111.1</v>
      </c>
      <c r="H23" s="124">
        <v>126.9</v>
      </c>
    </row>
    <row r="24" spans="1:30" s="148" customFormat="1" ht="10.15" customHeight="1" x14ac:dyDescent="0.2">
      <c r="A24" s="127">
        <v>2022</v>
      </c>
      <c r="B24" s="128">
        <v>129.9</v>
      </c>
      <c r="C24" s="128">
        <v>126.6</v>
      </c>
      <c r="D24" s="128">
        <v>117.8</v>
      </c>
      <c r="E24" s="128">
        <v>110.8</v>
      </c>
      <c r="F24" s="128">
        <v>102.5</v>
      </c>
      <c r="G24" s="128">
        <v>105.4</v>
      </c>
      <c r="H24" s="128">
        <v>123</v>
      </c>
    </row>
    <row r="25" spans="1:30" ht="3" customHeight="1" x14ac:dyDescent="0.2">
      <c r="A25" s="129"/>
      <c r="B25" s="126"/>
      <c r="C25" s="128"/>
      <c r="D25" s="128"/>
      <c r="E25" s="128"/>
      <c r="F25" s="126"/>
      <c r="G25" s="126"/>
      <c r="H25" s="126"/>
    </row>
    <row r="26" spans="1:30" ht="10.15" customHeight="1" x14ac:dyDescent="0.2">
      <c r="A26" s="121"/>
      <c r="B26" s="376" t="s">
        <v>91</v>
      </c>
      <c r="C26" s="376"/>
      <c r="D26" s="376"/>
      <c r="E26" s="376"/>
      <c r="F26" s="376"/>
      <c r="G26" s="376"/>
      <c r="H26" s="376"/>
    </row>
    <row r="27" spans="1:30" ht="3" customHeight="1" x14ac:dyDescent="0.2">
      <c r="A27" s="129"/>
      <c r="B27" s="114"/>
      <c r="C27" s="114"/>
      <c r="D27" s="114"/>
      <c r="E27" s="114"/>
      <c r="F27" s="114"/>
      <c r="G27" s="114"/>
      <c r="H27" s="113"/>
    </row>
    <row r="28" spans="1:30" ht="10.15" customHeight="1" x14ac:dyDescent="0.2">
      <c r="A28" s="80" t="s">
        <v>107</v>
      </c>
      <c r="B28" s="124">
        <v>14.9</v>
      </c>
      <c r="C28" s="124">
        <v>27.4</v>
      </c>
      <c r="D28" s="124">
        <v>110.6</v>
      </c>
      <c r="E28" s="124">
        <v>5.0999999999999996</v>
      </c>
      <c r="F28" s="124">
        <v>5.8</v>
      </c>
      <c r="G28" s="124">
        <v>12.6</v>
      </c>
      <c r="H28" s="124">
        <v>17</v>
      </c>
      <c r="Q28" s="301"/>
      <c r="R28" s="301"/>
      <c r="S28" s="301"/>
      <c r="T28" s="301"/>
      <c r="U28" s="301"/>
      <c r="V28" s="301"/>
      <c r="W28" s="301"/>
      <c r="X28" s="301"/>
      <c r="Y28" s="301"/>
      <c r="Z28" s="301"/>
      <c r="AA28" s="301"/>
      <c r="AB28" s="301"/>
      <c r="AC28" s="301"/>
      <c r="AD28" s="301"/>
    </row>
    <row r="29" spans="1:30" ht="10.15" customHeight="1" x14ac:dyDescent="0.2">
      <c r="A29" s="80" t="s">
        <v>108</v>
      </c>
      <c r="B29" s="124">
        <v>12.7</v>
      </c>
      <c r="C29" s="124">
        <v>27.8</v>
      </c>
      <c r="D29" s="124">
        <v>90.5</v>
      </c>
      <c r="E29" s="124">
        <v>5</v>
      </c>
      <c r="F29" s="124">
        <v>8.1</v>
      </c>
      <c r="G29" s="124">
        <v>15.9</v>
      </c>
      <c r="H29" s="124">
        <v>16.8</v>
      </c>
      <c r="Q29" s="301"/>
      <c r="R29" s="301"/>
      <c r="S29" s="301"/>
      <c r="T29" s="301"/>
      <c r="U29" s="301"/>
      <c r="V29" s="301"/>
      <c r="W29" s="301"/>
      <c r="X29" s="301"/>
      <c r="Y29" s="301"/>
      <c r="Z29" s="301"/>
      <c r="AA29" s="301"/>
      <c r="AB29" s="301"/>
      <c r="AC29" s="301"/>
      <c r="AD29" s="301"/>
    </row>
    <row r="30" spans="1:30" ht="10.15" customHeight="1" x14ac:dyDescent="0.2">
      <c r="A30" s="80" t="s">
        <v>109</v>
      </c>
      <c r="B30" s="124">
        <v>11.1</v>
      </c>
      <c r="C30" s="124">
        <v>19.7</v>
      </c>
      <c r="D30" s="124">
        <v>21.2</v>
      </c>
      <c r="E30" s="124">
        <v>7.4</v>
      </c>
      <c r="F30" s="124">
        <v>7.2</v>
      </c>
      <c r="G30" s="124">
        <v>11.8</v>
      </c>
      <c r="H30" s="124">
        <v>12.6</v>
      </c>
      <c r="Q30" s="301"/>
      <c r="R30" s="301"/>
      <c r="S30" s="301"/>
      <c r="T30" s="301"/>
      <c r="U30" s="301"/>
      <c r="V30" s="301"/>
      <c r="W30" s="301"/>
      <c r="X30" s="301"/>
      <c r="Y30" s="301"/>
      <c r="Z30" s="301"/>
      <c r="AA30" s="301"/>
      <c r="AB30" s="301"/>
      <c r="AC30" s="301"/>
      <c r="AD30" s="301"/>
    </row>
    <row r="31" spans="1:30" ht="10.15" customHeight="1" x14ac:dyDescent="0.2">
      <c r="A31" s="80" t="s">
        <v>110</v>
      </c>
      <c r="B31" s="124">
        <v>7.8</v>
      </c>
      <c r="C31" s="124">
        <v>10.5</v>
      </c>
      <c r="D31" s="124">
        <v>24.9</v>
      </c>
      <c r="E31" s="124">
        <v>6.6</v>
      </c>
      <c r="F31" s="124">
        <v>3.6</v>
      </c>
      <c r="G31" s="124">
        <v>7</v>
      </c>
      <c r="H31" s="124">
        <v>8.5</v>
      </c>
      <c r="Q31" s="301"/>
      <c r="R31" s="301"/>
      <c r="S31" s="301"/>
      <c r="T31" s="301"/>
      <c r="U31" s="301"/>
      <c r="V31" s="301"/>
      <c r="W31" s="301"/>
      <c r="X31" s="301"/>
      <c r="Y31" s="301"/>
      <c r="Z31" s="301"/>
      <c r="AA31" s="301"/>
      <c r="AB31" s="301"/>
      <c r="AC31" s="301"/>
      <c r="AD31" s="301"/>
    </row>
    <row r="32" spans="1:30" ht="10.15" customHeight="1" x14ac:dyDescent="0.2">
      <c r="A32" s="127">
        <v>2022</v>
      </c>
      <c r="B32" s="128">
        <v>11.6</v>
      </c>
      <c r="C32" s="128">
        <v>20.7</v>
      </c>
      <c r="D32" s="128">
        <v>46.2</v>
      </c>
      <c r="E32" s="128">
        <v>6</v>
      </c>
      <c r="F32" s="128">
        <v>6.1</v>
      </c>
      <c r="G32" s="128">
        <v>11.7</v>
      </c>
      <c r="H32" s="128">
        <v>13.5</v>
      </c>
    </row>
    <row r="33" spans="1:8" ht="3" customHeight="1" x14ac:dyDescent="0.2">
      <c r="A33" s="111"/>
      <c r="B33" s="111"/>
      <c r="C33" s="111"/>
      <c r="D33" s="111"/>
      <c r="E33" s="111"/>
      <c r="F33" s="111"/>
      <c r="G33" s="111"/>
      <c r="H33" s="112"/>
    </row>
    <row r="34" spans="1:8" ht="3" customHeight="1" x14ac:dyDescent="0.2">
      <c r="A34" s="114"/>
      <c r="B34" s="115"/>
      <c r="C34" s="115"/>
      <c r="D34" s="115"/>
      <c r="E34" s="115"/>
      <c r="F34" s="115"/>
      <c r="G34" s="115"/>
      <c r="H34" s="115"/>
    </row>
    <row r="35" spans="1:8" s="81" customFormat="1" ht="10.15" customHeight="1" x14ac:dyDescent="0.2">
      <c r="A35" s="378" t="s">
        <v>199</v>
      </c>
      <c r="B35" s="378"/>
      <c r="C35" s="378"/>
      <c r="D35" s="378"/>
      <c r="E35" s="378"/>
      <c r="F35" s="378"/>
      <c r="G35" s="160"/>
      <c r="H35" s="160"/>
    </row>
    <row r="36" spans="1:8" s="81" customFormat="1" ht="10.15" customHeight="1" x14ac:dyDescent="0.2">
      <c r="A36" s="80" t="s">
        <v>176</v>
      </c>
      <c r="B36" s="80"/>
      <c r="C36" s="80"/>
      <c r="D36" s="80"/>
      <c r="E36" s="80"/>
      <c r="F36" s="80"/>
      <c r="G36" s="80"/>
      <c r="H36" s="80"/>
    </row>
    <row r="37" spans="1:8" ht="11.25" customHeight="1" x14ac:dyDescent="0.2">
      <c r="A37" s="79" t="s">
        <v>174</v>
      </c>
      <c r="B37" s="79"/>
      <c r="C37" s="79"/>
      <c r="D37" s="79"/>
      <c r="E37" s="79"/>
      <c r="F37" s="79"/>
      <c r="G37" s="79"/>
      <c r="H37" s="79"/>
    </row>
    <row r="38" spans="1:8" ht="10.5" customHeight="1" x14ac:dyDescent="0.2">
      <c r="A38" s="79" t="s">
        <v>175</v>
      </c>
    </row>
  </sheetData>
  <mergeCells count="8">
    <mergeCell ref="B26:H26"/>
    <mergeCell ref="A35:F35"/>
    <mergeCell ref="A5:H5"/>
    <mergeCell ref="B7:G7"/>
    <mergeCell ref="A8:A9"/>
    <mergeCell ref="H8:H9"/>
    <mergeCell ref="B16:H16"/>
    <mergeCell ref="B18:H1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50" style="1" customWidth="1"/>
    <col min="2" max="2" width="9.85546875" style="1" customWidth="1"/>
    <col min="3" max="3" width="8.140625" style="1" customWidth="1"/>
    <col min="4" max="4" width="0.85546875" style="1" customWidth="1"/>
    <col min="5" max="5" width="9.7109375" style="1" customWidth="1"/>
    <col min="6" max="7" width="8.7109375" style="1" customWidth="1"/>
    <col min="8" max="8" width="11.7109375" style="1" customWidth="1"/>
    <col min="9" max="9" width="9.140625" style="1"/>
    <col min="10" max="10" width="11.42578125" style="1" customWidth="1"/>
    <col min="11" max="11" width="9.140625" style="1"/>
    <col min="12" max="12" width="11.28515625" style="1" bestFit="1" customWidth="1"/>
    <col min="13" max="13" width="9.140625" style="1"/>
    <col min="14" max="14" width="9.28515625" style="1" bestFit="1" customWidth="1"/>
    <col min="15" max="15" width="11" style="1" customWidth="1"/>
    <col min="16" max="16384" width="9.140625" style="1"/>
  </cols>
  <sheetData>
    <row r="1" spans="1:14" ht="12" customHeight="1" x14ac:dyDescent="0.2"/>
    <row r="2" spans="1:14" ht="12" customHeight="1" x14ac:dyDescent="0.2"/>
    <row r="3" spans="1:14" x14ac:dyDescent="0.2">
      <c r="B3" s="166"/>
      <c r="E3" s="166"/>
    </row>
    <row r="4" spans="1:14" ht="12" customHeight="1" x14ac:dyDescent="0.2">
      <c r="A4" s="131" t="s">
        <v>169</v>
      </c>
      <c r="B4" s="132"/>
      <c r="C4" s="132"/>
      <c r="D4" s="132"/>
      <c r="E4" s="132"/>
      <c r="F4" s="132"/>
      <c r="G4" s="130"/>
    </row>
    <row r="5" spans="1:14" ht="24.95" customHeight="1" x14ac:dyDescent="0.2">
      <c r="A5" s="344" t="s">
        <v>191</v>
      </c>
      <c r="B5" s="344"/>
      <c r="C5" s="344"/>
      <c r="D5" s="344"/>
      <c r="E5" s="344"/>
      <c r="F5" s="344"/>
      <c r="G5" s="344"/>
    </row>
    <row r="6" spans="1:14" ht="12" customHeight="1" x14ac:dyDescent="0.2">
      <c r="A6" s="136" t="s">
        <v>229</v>
      </c>
      <c r="B6" s="100"/>
      <c r="C6" s="100"/>
      <c r="D6" s="100"/>
      <c r="E6" s="100"/>
      <c r="G6" s="100"/>
    </row>
    <row r="7" spans="1:14" ht="6" customHeight="1" x14ac:dyDescent="0.2">
      <c r="A7" s="35"/>
      <c r="B7" s="35"/>
      <c r="C7" s="35"/>
      <c r="D7" s="3"/>
      <c r="E7" s="35"/>
      <c r="F7" s="35"/>
      <c r="G7" s="35"/>
    </row>
    <row r="8" spans="1:14" s="33" customFormat="1" ht="12" customHeight="1" x14ac:dyDescent="0.2">
      <c r="A8" s="345" t="s">
        <v>85</v>
      </c>
      <c r="B8" s="347" t="s">
        <v>44</v>
      </c>
      <c r="C8" s="347"/>
      <c r="D8" s="303"/>
      <c r="E8" s="347" t="s">
        <v>43</v>
      </c>
      <c r="F8" s="347"/>
      <c r="G8" s="347"/>
    </row>
    <row r="9" spans="1:14" ht="20.100000000000001" customHeight="1" x14ac:dyDescent="0.2">
      <c r="A9" s="346"/>
      <c r="B9" s="34" t="s">
        <v>118</v>
      </c>
      <c r="C9" s="34" t="s">
        <v>94</v>
      </c>
      <c r="D9" s="60"/>
      <c r="E9" s="34" t="s">
        <v>118</v>
      </c>
      <c r="F9" s="34" t="s">
        <v>94</v>
      </c>
      <c r="G9" s="34" t="s">
        <v>95</v>
      </c>
    </row>
    <row r="10" spans="1:14" ht="3" customHeight="1" x14ac:dyDescent="0.2">
      <c r="A10" s="14"/>
      <c r="B10" s="14"/>
      <c r="C10" s="14"/>
      <c r="D10" s="14"/>
      <c r="E10" s="14"/>
      <c r="F10" s="14"/>
      <c r="G10" s="14"/>
    </row>
    <row r="11" spans="1:14" s="33" customFormat="1" ht="10.15" customHeight="1" x14ac:dyDescent="0.2">
      <c r="A11" s="18">
        <v>2017</v>
      </c>
      <c r="B11" s="138">
        <v>593599</v>
      </c>
      <c r="C11" s="167">
        <v>9.8000000000000007</v>
      </c>
      <c r="D11" s="4"/>
      <c r="E11" s="99">
        <v>1844783</v>
      </c>
      <c r="F11" s="168">
        <v>30.6</v>
      </c>
      <c r="G11" s="168">
        <v>3.1</v>
      </c>
    </row>
    <row r="12" spans="1:14" s="33" customFormat="1" ht="10.15" customHeight="1" x14ac:dyDescent="0.2">
      <c r="A12" s="18">
        <v>2018</v>
      </c>
      <c r="B12" s="138">
        <v>577807</v>
      </c>
      <c r="C12" s="167">
        <v>9.6</v>
      </c>
      <c r="E12" s="99">
        <v>1841162.8399999999</v>
      </c>
      <c r="F12" s="168">
        <v>30.5</v>
      </c>
      <c r="G12" s="168">
        <v>3.2</v>
      </c>
      <c r="N12"/>
    </row>
    <row r="13" spans="1:14" s="33" customFormat="1" ht="10.15" customHeight="1" x14ac:dyDescent="0.2">
      <c r="A13" s="18">
        <v>2019</v>
      </c>
      <c r="B13" s="138">
        <v>568106</v>
      </c>
      <c r="C13" s="167">
        <v>9.5</v>
      </c>
      <c r="D13" s="138"/>
      <c r="E13" s="138">
        <v>1837313.6600000067</v>
      </c>
      <c r="F13" s="167">
        <v>30.7</v>
      </c>
      <c r="G13" s="168">
        <v>3.2</v>
      </c>
    </row>
    <row r="14" spans="1:14" s="33" customFormat="1" ht="10.15" customHeight="1" x14ac:dyDescent="0.2">
      <c r="A14" s="18">
        <v>2020</v>
      </c>
      <c r="B14" s="138">
        <v>547264</v>
      </c>
      <c r="C14" s="167">
        <v>9.1999999999999993</v>
      </c>
      <c r="D14" s="138"/>
      <c r="E14" s="138">
        <v>1783817.9700000053</v>
      </c>
      <c r="F14" s="309">
        <v>30.1</v>
      </c>
      <c r="G14" s="168">
        <v>3.3</v>
      </c>
    </row>
    <row r="15" spans="1:14" ht="3" customHeight="1" x14ac:dyDescent="0.2">
      <c r="A15" s="3"/>
      <c r="B15" s="3"/>
      <c r="C15" s="3"/>
      <c r="D15" s="71"/>
      <c r="E15" s="3"/>
      <c r="F15" s="22"/>
      <c r="G15" s="72"/>
    </row>
    <row r="16" spans="1:14" ht="10.15" customHeight="1" x14ac:dyDescent="0.2">
      <c r="A16" s="3"/>
      <c r="B16" s="69" t="s">
        <v>245</v>
      </c>
      <c r="C16" s="69"/>
      <c r="D16" s="69"/>
      <c r="E16" s="69"/>
      <c r="F16" s="164"/>
      <c r="G16" s="164"/>
    </row>
    <row r="17" spans="1:16" ht="3" customHeight="1" x14ac:dyDescent="0.2">
      <c r="A17" s="5"/>
      <c r="B17" s="3"/>
      <c r="C17" s="3"/>
      <c r="D17" s="3"/>
      <c r="E17" s="3"/>
      <c r="F17" s="22"/>
      <c r="G17" s="72"/>
    </row>
    <row r="18" spans="1:16" ht="9" customHeight="1" x14ac:dyDescent="0.2">
      <c r="A18" s="5" t="s">
        <v>235</v>
      </c>
      <c r="B18" s="324">
        <v>52733</v>
      </c>
      <c r="C18" s="145">
        <v>0.89332341500907686</v>
      </c>
      <c r="D18" s="3"/>
      <c r="E18" s="98">
        <v>534276.78000000084</v>
      </c>
      <c r="F18" s="325">
        <v>9.0509160804364246</v>
      </c>
      <c r="G18" s="145">
        <v>10.131734966719149</v>
      </c>
      <c r="I18" s="98"/>
      <c r="J18" s="98"/>
    </row>
    <row r="19" spans="1:16" ht="10.15" customHeight="1" x14ac:dyDescent="0.2">
      <c r="A19" s="4" t="s">
        <v>238</v>
      </c>
      <c r="B19" s="138">
        <v>28526</v>
      </c>
      <c r="C19" s="72">
        <v>0.48324471842203032</v>
      </c>
      <c r="D19" s="99"/>
      <c r="E19" s="138">
        <v>444032.54000000056</v>
      </c>
      <c r="F19" s="22">
        <v>7.5221334839276164</v>
      </c>
      <c r="G19" s="72">
        <v>15.565888662974148</v>
      </c>
      <c r="I19" s="165"/>
      <c r="J19" s="98"/>
      <c r="K19" s="165"/>
      <c r="L19" s="165"/>
      <c r="N19" s="165"/>
    </row>
    <row r="20" spans="1:16" ht="10.15" customHeight="1" x14ac:dyDescent="0.2">
      <c r="A20" s="302" t="s">
        <v>239</v>
      </c>
      <c r="B20" s="138">
        <v>24207</v>
      </c>
      <c r="C20" s="72">
        <v>0.41007869658704649</v>
      </c>
      <c r="D20" s="314"/>
      <c r="E20" s="138">
        <v>90244.240000000296</v>
      </c>
      <c r="F20" s="22">
        <v>1.6</v>
      </c>
      <c r="G20" s="72">
        <v>3.7280224728384472</v>
      </c>
      <c r="I20" s="165"/>
      <c r="J20" s="98"/>
      <c r="L20" s="165"/>
      <c r="N20" s="165"/>
    </row>
    <row r="21" spans="1:16" ht="10.15" customHeight="1" x14ac:dyDescent="0.2">
      <c r="A21" s="5" t="s">
        <v>117</v>
      </c>
      <c r="B21" s="324">
        <v>488073</v>
      </c>
      <c r="C21" s="145">
        <v>8.2682009203672298</v>
      </c>
      <c r="D21" s="326"/>
      <c r="E21" s="324">
        <v>1277079.5300000079</v>
      </c>
      <c r="F21" s="327">
        <v>21.634366468393488</v>
      </c>
      <c r="G21" s="145">
        <v>2.6165748361413312</v>
      </c>
      <c r="H21" s="328"/>
      <c r="I21" s="307"/>
      <c r="J21" s="98"/>
      <c r="K21"/>
      <c r="L21" s="242"/>
      <c r="M21" s="243"/>
      <c r="N21" s="242"/>
      <c r="P21" s="165"/>
    </row>
    <row r="22" spans="1:16" ht="10.15" customHeight="1" x14ac:dyDescent="0.2">
      <c r="A22" s="4" t="s">
        <v>42</v>
      </c>
      <c r="B22" s="138">
        <v>139182</v>
      </c>
      <c r="C22" s="72">
        <v>2.357812746246057</v>
      </c>
      <c r="D22" s="3"/>
      <c r="E22" s="138">
        <v>304138.98000000202</v>
      </c>
      <c r="F22" s="22">
        <v>5.1522665551168929</v>
      </c>
      <c r="G22" s="72">
        <v>2.1851890330646349</v>
      </c>
      <c r="H22" s="328"/>
      <c r="I22" s="167"/>
      <c r="J22" s="324"/>
      <c r="K22" s="244"/>
      <c r="L22" s="242"/>
      <c r="M22" s="243"/>
      <c r="N22" s="242"/>
    </row>
    <row r="23" spans="1:16" ht="10.15" customHeight="1" x14ac:dyDescent="0.2">
      <c r="A23" s="4" t="s">
        <v>41</v>
      </c>
      <c r="B23" s="138">
        <v>23907</v>
      </c>
      <c r="C23" s="72">
        <v>0.40499654642485727</v>
      </c>
      <c r="D23" s="3"/>
      <c r="E23" s="138">
        <v>114964.70000000276</v>
      </c>
      <c r="F23" s="22">
        <v>1.9475595625034889</v>
      </c>
      <c r="G23" s="72">
        <v>4.8088300497763319</v>
      </c>
      <c r="H23" s="328"/>
      <c r="I23" s="167"/>
      <c r="J23" s="305"/>
      <c r="K23" s="166"/>
      <c r="L23" s="165"/>
      <c r="N23" s="165"/>
    </row>
    <row r="24" spans="1:16" ht="10.15" customHeight="1" x14ac:dyDescent="0.2">
      <c r="A24" s="4" t="s">
        <v>40</v>
      </c>
      <c r="B24" s="138">
        <v>89309</v>
      </c>
      <c r="C24" s="72">
        <v>1.5129391627831839</v>
      </c>
      <c r="D24" s="3"/>
      <c r="E24" s="138">
        <v>238688.88000000134</v>
      </c>
      <c r="F24" s="22">
        <v>4.0435091006825505</v>
      </c>
      <c r="G24" s="72">
        <v>2.6726184371116162</v>
      </c>
      <c r="H24" s="328"/>
      <c r="I24" s="167"/>
      <c r="J24" s="166"/>
      <c r="K24" s="166"/>
      <c r="L24" s="166"/>
      <c r="N24" s="165"/>
    </row>
    <row r="25" spans="1:16" ht="10.15" customHeight="1" x14ac:dyDescent="0.2">
      <c r="A25" s="4" t="s">
        <v>39</v>
      </c>
      <c r="B25" s="138">
        <v>12287</v>
      </c>
      <c r="C25" s="72">
        <v>0.20814793014272898</v>
      </c>
      <c r="D25" s="3"/>
      <c r="E25" s="138">
        <v>46311.950000000106</v>
      </c>
      <c r="F25" s="22">
        <v>0.78454761401266204</v>
      </c>
      <c r="G25" s="72">
        <v>3.7691828762106376</v>
      </c>
      <c r="H25" s="328"/>
      <c r="I25" s="167"/>
      <c r="L25" s="165"/>
      <c r="M25" s="165"/>
      <c r="N25" s="165"/>
    </row>
    <row r="26" spans="1:16" ht="10.15" customHeight="1" x14ac:dyDescent="0.2">
      <c r="A26" s="4" t="s">
        <v>38</v>
      </c>
      <c r="B26" s="138">
        <v>24691</v>
      </c>
      <c r="C26" s="72">
        <v>0.41827789884871169</v>
      </c>
      <c r="D26" s="3"/>
      <c r="E26" s="138">
        <v>76613.170000000333</v>
      </c>
      <c r="F26" s="22">
        <v>1.2978654478044347</v>
      </c>
      <c r="G26" s="72">
        <v>3.1028783767364763</v>
      </c>
      <c r="H26" s="328"/>
      <c r="I26" s="138"/>
      <c r="J26" s="138"/>
      <c r="L26" s="165"/>
      <c r="M26" s="165"/>
      <c r="N26" s="165"/>
    </row>
    <row r="27" spans="1:16" ht="10.15" customHeight="1" x14ac:dyDescent="0.2">
      <c r="A27" s="4" t="s">
        <v>37</v>
      </c>
      <c r="B27" s="138">
        <v>4854</v>
      </c>
      <c r="C27" s="72">
        <v>8.2229189624221252E-2</v>
      </c>
      <c r="D27" s="3"/>
      <c r="E27" s="138">
        <v>13880.279999999977</v>
      </c>
      <c r="F27" s="22">
        <v>0.23513889084410458</v>
      </c>
      <c r="G27" s="72">
        <v>2.8595550061804649</v>
      </c>
      <c r="H27" s="328"/>
      <c r="I27" s="138"/>
      <c r="L27" s="165"/>
      <c r="M27" s="165"/>
      <c r="N27" s="165"/>
    </row>
    <row r="28" spans="1:16" ht="10.15" customHeight="1" x14ac:dyDescent="0.2">
      <c r="A28" s="4" t="s">
        <v>36</v>
      </c>
      <c r="B28" s="138">
        <v>11818</v>
      </c>
      <c r="C28" s="72">
        <v>0.20020283538917319</v>
      </c>
      <c r="D28" s="3"/>
      <c r="E28" s="138">
        <v>32775.639999999839</v>
      </c>
      <c r="F28" s="22">
        <v>0.55523574713951329</v>
      </c>
      <c r="G28" s="72">
        <v>2.7733660517853984</v>
      </c>
      <c r="H28" s="328"/>
      <c r="I28" s="138"/>
      <c r="J28" s="166"/>
      <c r="L28" s="165"/>
      <c r="M28" s="165"/>
      <c r="N28" s="165"/>
    </row>
    <row r="29" spans="1:16" ht="10.15" customHeight="1" x14ac:dyDescent="0.2">
      <c r="A29" s="4" t="s">
        <v>167</v>
      </c>
      <c r="B29" s="138">
        <v>11522</v>
      </c>
      <c r="C29" s="72">
        <v>0.19518844722914652</v>
      </c>
      <c r="D29" s="3"/>
      <c r="E29" s="138">
        <v>33479.500000000451</v>
      </c>
      <c r="F29" s="22">
        <v>0.56715948785005199</v>
      </c>
      <c r="G29" s="72">
        <v>2.9057021350460381</v>
      </c>
      <c r="H29" s="328"/>
      <c r="I29" s="138"/>
      <c r="L29" s="165"/>
      <c r="M29" s="165"/>
      <c r="N29" s="165"/>
    </row>
    <row r="30" spans="1:16" ht="10.15" customHeight="1" x14ac:dyDescent="0.2">
      <c r="A30" s="4" t="s">
        <v>34</v>
      </c>
      <c r="B30" s="138">
        <v>12317</v>
      </c>
      <c r="C30" s="72">
        <v>0.2086561451589479</v>
      </c>
      <c r="D30" s="3"/>
      <c r="E30" s="138">
        <v>31420.459999999948</v>
      </c>
      <c r="F30" s="22">
        <v>0.53227831961686334</v>
      </c>
      <c r="G30" s="72">
        <v>2.550983193959564</v>
      </c>
      <c r="H30" s="328"/>
      <c r="I30" s="138"/>
      <c r="L30" s="236"/>
      <c r="M30" s="165"/>
      <c r="N30" s="165"/>
      <c r="O30" s="165"/>
    </row>
    <row r="31" spans="1:16" ht="10.15" customHeight="1" x14ac:dyDescent="0.2">
      <c r="A31" s="4" t="s">
        <v>33</v>
      </c>
      <c r="B31" s="138">
        <v>24161</v>
      </c>
      <c r="C31" s="72">
        <v>0.40929943356217752</v>
      </c>
      <c r="D31" s="3"/>
      <c r="E31" s="138">
        <v>85647.280000000072</v>
      </c>
      <c r="F31" s="22">
        <v>1.4509077931435472</v>
      </c>
      <c r="G31" s="72">
        <v>3.5448565870617967</v>
      </c>
      <c r="H31" s="328"/>
      <c r="I31" s="138"/>
      <c r="J31" s="305"/>
      <c r="L31" s="236"/>
      <c r="M31" s="165"/>
      <c r="N31" s="165"/>
    </row>
    <row r="32" spans="1:16" ht="10.15" customHeight="1" x14ac:dyDescent="0.2">
      <c r="A32" s="4" t="s">
        <v>32</v>
      </c>
      <c r="B32" s="138">
        <v>11665</v>
      </c>
      <c r="C32" s="72">
        <v>0.19761093880645669</v>
      </c>
      <c r="D32" s="3"/>
      <c r="E32" s="138">
        <v>46316.800000000323</v>
      </c>
      <c r="F32" s="22">
        <v>0.78462977544028789</v>
      </c>
      <c r="G32" s="72">
        <v>3.9705786540934698</v>
      </c>
      <c r="H32" s="328"/>
      <c r="I32" s="138"/>
      <c r="J32" s="166"/>
      <c r="K32" s="165"/>
      <c r="L32" s="236"/>
      <c r="M32" s="165"/>
      <c r="N32" s="165"/>
      <c r="O32" s="165"/>
    </row>
    <row r="33" spans="1:14" ht="10.15" customHeight="1" x14ac:dyDescent="0.2">
      <c r="A33" s="4" t="s">
        <v>31</v>
      </c>
      <c r="B33" s="138">
        <v>22738</v>
      </c>
      <c r="C33" s="72">
        <v>0.38519310129286005</v>
      </c>
      <c r="D33" s="3"/>
      <c r="E33" s="138">
        <v>39868.109999999833</v>
      </c>
      <c r="F33" s="22">
        <v>0.67538573900891996</v>
      </c>
      <c r="G33" s="72">
        <v>1.7533692497141276</v>
      </c>
      <c r="H33" s="328"/>
      <c r="I33" s="138"/>
      <c r="J33" s="166"/>
      <c r="L33" s="236"/>
      <c r="M33" s="165"/>
      <c r="N33" s="165"/>
    </row>
    <row r="34" spans="1:14" ht="10.15" customHeight="1" x14ac:dyDescent="0.2">
      <c r="A34" s="4" t="s">
        <v>30</v>
      </c>
      <c r="B34" s="138">
        <v>11990</v>
      </c>
      <c r="C34" s="72">
        <v>0.20311660148216168</v>
      </c>
      <c r="D34" s="3"/>
      <c r="E34" s="138">
        <v>45070.780000000355</v>
      </c>
      <c r="F34" s="22">
        <v>0.76352157295665168</v>
      </c>
      <c r="G34" s="72">
        <v>3.7590308590492372</v>
      </c>
      <c r="H34" s="328"/>
      <c r="I34" s="138"/>
      <c r="J34" s="307"/>
      <c r="K34" s="165"/>
      <c r="L34" s="236"/>
      <c r="M34" s="165"/>
      <c r="N34" s="165"/>
    </row>
    <row r="35" spans="1:14" ht="10.15" customHeight="1" x14ac:dyDescent="0.2">
      <c r="A35" s="4" t="s">
        <v>29</v>
      </c>
      <c r="B35" s="138">
        <v>87642</v>
      </c>
      <c r="C35" s="72">
        <v>1.4846993483819528</v>
      </c>
      <c r="D35" s="3"/>
      <c r="E35" s="138">
        <v>167903.00000000079</v>
      </c>
      <c r="F35" s="22">
        <v>2.8443608622735237</v>
      </c>
      <c r="G35" s="72">
        <v>1.915782387439821</v>
      </c>
      <c r="H35" s="311"/>
      <c r="I35" s="138"/>
      <c r="L35" s="165"/>
      <c r="N35" s="165"/>
    </row>
    <row r="36" spans="1:14" s="33" customFormat="1" ht="10.15" customHeight="1" x14ac:dyDescent="0.2">
      <c r="A36" s="5" t="s">
        <v>28</v>
      </c>
      <c r="B36" s="324">
        <v>441385</v>
      </c>
      <c r="C36" s="145">
        <v>7.4772828311262662</v>
      </c>
      <c r="D36" s="5"/>
      <c r="E36" s="324">
        <v>1617721.7900000077</v>
      </c>
      <c r="F36" s="327">
        <v>27.405016858085133</v>
      </c>
      <c r="G36" s="145">
        <v>3.6651036849915783</v>
      </c>
      <c r="I36" s="220"/>
      <c r="J36" s="220"/>
      <c r="K36" s="220"/>
      <c r="L36" s="165"/>
      <c r="N36" s="165"/>
    </row>
    <row r="37" spans="1:14" s="33" customFormat="1" ht="10.15" customHeight="1" x14ac:dyDescent="0.2">
      <c r="A37" s="5" t="s">
        <v>240</v>
      </c>
      <c r="B37" s="324">
        <v>99421</v>
      </c>
      <c r="C37" s="145">
        <v>1.6842415042500412</v>
      </c>
      <c r="D37" s="5"/>
      <c r="E37" s="324">
        <v>160553.74000000095</v>
      </c>
      <c r="F37" s="327">
        <v>2.719860719270291</v>
      </c>
      <c r="G37" s="145">
        <v>1.6148875991993739</v>
      </c>
      <c r="L37" s="165"/>
    </row>
    <row r="38" spans="1:14" s="28" customFormat="1" ht="9.9499999999999993" customHeight="1" x14ac:dyDescent="0.2">
      <c r="A38" s="32" t="s">
        <v>236</v>
      </c>
      <c r="B38" s="329">
        <v>540816</v>
      </c>
      <c r="C38" s="330">
        <v>9.1999999999999993</v>
      </c>
      <c r="D38" s="330"/>
      <c r="E38" s="329">
        <v>1811356.3100000089</v>
      </c>
      <c r="F38" s="331">
        <v>30.685282548829917</v>
      </c>
      <c r="G38" s="332">
        <v>3.3493023690127677</v>
      </c>
      <c r="L38" s="306"/>
    </row>
    <row r="39" spans="1:14" s="29" customFormat="1" ht="3" customHeight="1" x14ac:dyDescent="0.2">
      <c r="A39" s="16"/>
      <c r="B39" s="31"/>
      <c r="C39" s="30"/>
      <c r="D39" s="18"/>
      <c r="E39" s="229"/>
      <c r="F39" s="18"/>
      <c r="G39" s="18"/>
      <c r="L39" s="165"/>
    </row>
    <row r="40" spans="1:14" s="29" customFormat="1" ht="10.15" customHeight="1" x14ac:dyDescent="0.2">
      <c r="A40" s="18" t="s">
        <v>102</v>
      </c>
      <c r="B40" s="18"/>
      <c r="C40" s="30"/>
      <c r="D40" s="18"/>
      <c r="E40" s="138"/>
      <c r="F40" s="18"/>
      <c r="G40" s="18"/>
      <c r="L40" s="165"/>
    </row>
    <row r="41" spans="1:14" s="11" customFormat="1" ht="10.15" customHeight="1" x14ac:dyDescent="0.2">
      <c r="A41" s="18" t="s">
        <v>116</v>
      </c>
      <c r="B41" s="3"/>
      <c r="C41" s="3"/>
      <c r="D41" s="3"/>
      <c r="E41" s="4"/>
      <c r="F41" s="3"/>
      <c r="G41" s="3"/>
      <c r="L41" s="165"/>
    </row>
    <row r="42" spans="1:14" s="11" customFormat="1" ht="10.5" customHeight="1" x14ac:dyDescent="0.2">
      <c r="A42" s="3" t="s">
        <v>114</v>
      </c>
      <c r="B42" s="3"/>
      <c r="C42" s="3"/>
      <c r="D42" s="3"/>
      <c r="E42" s="31"/>
      <c r="F42" s="3"/>
      <c r="G42" s="3"/>
      <c r="L42" s="165"/>
    </row>
    <row r="43" spans="1:14" x14ac:dyDescent="0.2">
      <c r="L43" s="165"/>
    </row>
    <row r="44" spans="1:14" ht="12.6" customHeight="1" x14ac:dyDescent="0.2">
      <c r="E44" s="3"/>
      <c r="G44" s="165"/>
    </row>
    <row r="45" spans="1:14" x14ac:dyDescent="0.2">
      <c r="E45" s="3"/>
    </row>
    <row r="46" spans="1:14" x14ac:dyDescent="0.2">
      <c r="E46" s="241"/>
    </row>
    <row r="47" spans="1:14" x14ac:dyDescent="0.2">
      <c r="B47" s="166"/>
    </row>
    <row r="48" spans="1:14" x14ac:dyDescent="0.2">
      <c r="B48" s="166"/>
    </row>
    <row r="49" spans="5:5" x14ac:dyDescent="0.2">
      <c r="E49" s="166"/>
    </row>
    <row r="50" spans="5:5" x14ac:dyDescent="0.2">
      <c r="E50" s="166"/>
    </row>
  </sheetData>
  <mergeCells count="4">
    <mergeCell ref="A5:G5"/>
    <mergeCell ref="A8:A9"/>
    <mergeCell ref="E8:G8"/>
    <mergeCell ref="B8:C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28.28515625" style="1" customWidth="1"/>
    <col min="2" max="4" width="7.7109375" style="1" customWidth="1"/>
    <col min="5" max="5" width="0.85546875" style="1" customWidth="1"/>
    <col min="6" max="6" width="9.140625" style="1" customWidth="1"/>
    <col min="7" max="8" width="7.7109375" style="1" customWidth="1"/>
    <col min="9" max="9" width="0.85546875" style="1" customWidth="1"/>
    <col min="10" max="11" width="7.7109375" style="2" customWidth="1"/>
    <col min="12" max="14" width="9.140625" style="1"/>
    <col min="15" max="15" width="9.140625" style="1" customWidth="1"/>
    <col min="16" max="16" width="16" style="1" customWidth="1"/>
    <col min="17" max="16384" width="9.140625" style="1"/>
  </cols>
  <sheetData>
    <row r="1" spans="1:19" ht="12.75" customHeight="1" x14ac:dyDescent="0.2">
      <c r="J1" s="1"/>
      <c r="K1" s="1"/>
    </row>
    <row r="2" spans="1:19" ht="12.75" customHeight="1" x14ac:dyDescent="0.2">
      <c r="J2" s="1"/>
      <c r="K2" s="1"/>
    </row>
    <row r="3" spans="1:19" ht="12.75" customHeight="1" x14ac:dyDescent="0.2">
      <c r="A3" s="89"/>
      <c r="J3" s="1"/>
      <c r="K3" s="1"/>
    </row>
    <row r="4" spans="1:19" ht="12" customHeight="1" x14ac:dyDescent="0.2">
      <c r="A4" s="93" t="s">
        <v>93</v>
      </c>
    </row>
    <row r="5" spans="1:19" s="28" customFormat="1" ht="12" customHeight="1" x14ac:dyDescent="0.2">
      <c r="A5" s="93" t="s">
        <v>80</v>
      </c>
      <c r="J5" s="94"/>
      <c r="K5" s="94"/>
    </row>
    <row r="6" spans="1:19" ht="12" customHeight="1" x14ac:dyDescent="0.2">
      <c r="A6" s="136" t="s">
        <v>243</v>
      </c>
    </row>
    <row r="7" spans="1:19" ht="6" customHeight="1" x14ac:dyDescent="0.2">
      <c r="A7" s="12"/>
      <c r="B7" s="12"/>
      <c r="C7" s="12"/>
      <c r="D7" s="12"/>
      <c r="E7" s="12"/>
      <c r="F7" s="12"/>
      <c r="G7" s="12"/>
      <c r="H7" s="12"/>
      <c r="I7" s="12"/>
      <c r="J7" s="13"/>
      <c r="K7" s="13"/>
    </row>
    <row r="8" spans="1:19" s="3" customFormat="1" ht="10.15" customHeight="1" x14ac:dyDescent="0.15">
      <c r="A8" s="349" t="s">
        <v>60</v>
      </c>
      <c r="B8" s="347" t="s">
        <v>84</v>
      </c>
      <c r="C8" s="347"/>
      <c r="D8" s="347"/>
      <c r="E8" s="69"/>
      <c r="F8" s="347" t="s">
        <v>92</v>
      </c>
      <c r="G8" s="347"/>
      <c r="H8" s="347"/>
      <c r="I8" s="69"/>
      <c r="J8" s="347" t="s">
        <v>0</v>
      </c>
      <c r="K8" s="347"/>
    </row>
    <row r="9" spans="1:19" s="55" customFormat="1" ht="10.15" customHeight="1" x14ac:dyDescent="0.2">
      <c r="A9" s="350"/>
      <c r="B9" s="333">
        <v>2020</v>
      </c>
      <c r="C9" s="333">
        <v>2021</v>
      </c>
      <c r="D9" s="333">
        <v>2022</v>
      </c>
      <c r="F9" s="333">
        <v>2020</v>
      </c>
      <c r="G9" s="333">
        <v>2021</v>
      </c>
      <c r="H9" s="333">
        <v>2022</v>
      </c>
      <c r="J9" s="333" t="s">
        <v>231</v>
      </c>
      <c r="K9" s="333" t="s">
        <v>246</v>
      </c>
    </row>
    <row r="10" spans="1:19" s="3" customFormat="1" ht="3" customHeight="1" x14ac:dyDescent="0.15">
      <c r="A10" s="14"/>
      <c r="B10" s="14"/>
      <c r="E10" s="14"/>
      <c r="F10" s="14"/>
      <c r="I10" s="14"/>
      <c r="J10" s="14"/>
    </row>
    <row r="11" spans="1:19" s="3" customFormat="1" ht="10.15" customHeight="1" x14ac:dyDescent="0.15">
      <c r="A11" s="18" t="s">
        <v>1</v>
      </c>
      <c r="B11" s="20">
        <v>44612</v>
      </c>
      <c r="C11" s="20">
        <v>44650</v>
      </c>
      <c r="D11" s="20">
        <v>43610</v>
      </c>
      <c r="E11" s="21"/>
      <c r="F11" s="3">
        <v>6.2</v>
      </c>
      <c r="G11" s="3">
        <v>6.3</v>
      </c>
      <c r="H11" s="72">
        <f t="shared" ref="H11:H36" si="0">D11/$D$36*100</f>
        <v>6.2365305384066456</v>
      </c>
      <c r="I11" s="21"/>
      <c r="J11" s="72">
        <v>0.1</v>
      </c>
      <c r="K11" s="3">
        <f>ROUND((D11/C11)*100-100,1)</f>
        <v>-2.2999999999999998</v>
      </c>
      <c r="N11" s="72"/>
      <c r="O11" s="72"/>
    </row>
    <row r="12" spans="1:19" s="3" customFormat="1" ht="10.15" customHeight="1" x14ac:dyDescent="0.15">
      <c r="A12" s="18" t="s">
        <v>2</v>
      </c>
      <c r="B12" s="20">
        <v>1554</v>
      </c>
      <c r="C12" s="20">
        <v>1544</v>
      </c>
      <c r="D12" s="20">
        <v>1543</v>
      </c>
      <c r="E12" s="21"/>
      <c r="F12" s="3">
        <v>0.2</v>
      </c>
      <c r="G12" s="3">
        <v>0.2</v>
      </c>
      <c r="H12" s="72">
        <f t="shared" si="0"/>
        <v>0.2206596335877426</v>
      </c>
      <c r="I12" s="21"/>
      <c r="J12" s="72">
        <v>-0.6</v>
      </c>
      <c r="K12" s="3">
        <f t="shared" ref="K12:K36" si="1">ROUND((D12/C12)*100-100,1)</f>
        <v>-0.1</v>
      </c>
      <c r="N12" s="72"/>
      <c r="O12" s="10"/>
    </row>
    <row r="13" spans="1:19" s="3" customFormat="1" ht="10.15" customHeight="1" x14ac:dyDescent="0.15">
      <c r="A13" s="18" t="s">
        <v>8</v>
      </c>
      <c r="B13" s="20">
        <v>22096</v>
      </c>
      <c r="C13" s="20">
        <v>22086</v>
      </c>
      <c r="D13" s="20">
        <v>21586</v>
      </c>
      <c r="E13" s="21"/>
      <c r="F13" s="3">
        <v>3.1</v>
      </c>
      <c r="G13" s="3">
        <v>3.1</v>
      </c>
      <c r="H13" s="72">
        <f t="shared" si="0"/>
        <v>3.0869467599643627</v>
      </c>
      <c r="I13" s="21"/>
      <c r="J13" s="72">
        <v>0</v>
      </c>
      <c r="K13" s="3">
        <f t="shared" si="1"/>
        <v>-2.2999999999999998</v>
      </c>
      <c r="N13" s="72"/>
      <c r="O13" s="10"/>
    </row>
    <row r="14" spans="1:19" s="3" customFormat="1" ht="10.15" customHeight="1" x14ac:dyDescent="0.15">
      <c r="A14" s="18" t="s">
        <v>3</v>
      </c>
      <c r="B14" s="20">
        <v>82982</v>
      </c>
      <c r="C14" s="20">
        <v>82676</v>
      </c>
      <c r="D14" s="20">
        <v>81449</v>
      </c>
      <c r="E14" s="21"/>
      <c r="F14" s="3">
        <v>11.6</v>
      </c>
      <c r="G14" s="3">
        <v>11.6</v>
      </c>
      <c r="H14" s="72">
        <f t="shared" si="0"/>
        <v>11.647768305954664</v>
      </c>
      <c r="I14" s="21"/>
      <c r="J14" s="72">
        <v>-0.4</v>
      </c>
      <c r="K14" s="3">
        <f t="shared" si="1"/>
        <v>-1.5</v>
      </c>
      <c r="N14" s="72"/>
      <c r="O14" s="10"/>
      <c r="S14" s="10"/>
    </row>
    <row r="15" spans="1:19" s="3" customFormat="1" ht="10.15" customHeight="1" x14ac:dyDescent="0.15">
      <c r="A15" s="18" t="s">
        <v>81</v>
      </c>
      <c r="B15" s="10">
        <v>9882</v>
      </c>
      <c r="C15" s="20">
        <v>9925</v>
      </c>
      <c r="D15" s="20">
        <v>9797</v>
      </c>
      <c r="E15" s="23"/>
      <c r="F15" s="3">
        <v>1.4</v>
      </c>
      <c r="G15" s="3">
        <v>1.4</v>
      </c>
      <c r="H15" s="72">
        <f t="shared" si="0"/>
        <v>1.4010385160460883</v>
      </c>
      <c r="I15" s="23"/>
      <c r="J15" s="72">
        <v>0.4</v>
      </c>
      <c r="K15" s="3">
        <f t="shared" si="1"/>
        <v>-1.3</v>
      </c>
      <c r="N15" s="72"/>
      <c r="O15" s="10"/>
    </row>
    <row r="16" spans="1:19" s="3" customFormat="1" ht="10.15" customHeight="1" x14ac:dyDescent="0.15">
      <c r="A16" s="18" t="s">
        <v>6</v>
      </c>
      <c r="B16" s="20">
        <v>46833</v>
      </c>
      <c r="C16" s="20">
        <v>46759</v>
      </c>
      <c r="D16" s="20">
        <v>45944</v>
      </c>
      <c r="E16" s="21"/>
      <c r="F16" s="3">
        <v>6.5</v>
      </c>
      <c r="G16" s="3">
        <v>6.6</v>
      </c>
      <c r="H16" s="72">
        <f t="shared" si="0"/>
        <v>6.5703086231725507</v>
      </c>
      <c r="I16" s="21"/>
      <c r="J16" s="72">
        <v>-0.2</v>
      </c>
      <c r="K16" s="3">
        <f t="shared" si="1"/>
        <v>-1.7</v>
      </c>
      <c r="N16" s="72"/>
      <c r="O16" s="10"/>
    </row>
    <row r="17" spans="1:15" s="3" customFormat="1" ht="10.15" customHeight="1" x14ac:dyDescent="0.15">
      <c r="A17" s="18" t="s">
        <v>7</v>
      </c>
      <c r="B17" s="20">
        <v>11683</v>
      </c>
      <c r="C17" s="20">
        <v>11557</v>
      </c>
      <c r="D17" s="20">
        <v>11207</v>
      </c>
      <c r="E17" s="21"/>
      <c r="F17" s="3">
        <v>1.6</v>
      </c>
      <c r="G17" s="3">
        <v>1.6</v>
      </c>
      <c r="H17" s="72">
        <f t="shared" si="0"/>
        <v>1.6026782330640514</v>
      </c>
      <c r="I17" s="21"/>
      <c r="J17" s="72">
        <v>-1.1000000000000001</v>
      </c>
      <c r="K17" s="72">
        <f t="shared" si="1"/>
        <v>-3</v>
      </c>
      <c r="N17" s="72"/>
      <c r="O17" s="10"/>
    </row>
    <row r="18" spans="1:15" s="3" customFormat="1" ht="10.15" customHeight="1" x14ac:dyDescent="0.15">
      <c r="A18" s="18" t="s">
        <v>9</v>
      </c>
      <c r="B18" s="20">
        <v>45125</v>
      </c>
      <c r="C18" s="20">
        <v>45221</v>
      </c>
      <c r="D18" s="20">
        <v>44541</v>
      </c>
      <c r="E18" s="21"/>
      <c r="F18" s="3">
        <v>6.3</v>
      </c>
      <c r="G18" s="3">
        <v>6.3</v>
      </c>
      <c r="H18" s="72">
        <f t="shared" si="0"/>
        <v>6.3696699543951016</v>
      </c>
      <c r="I18" s="21"/>
      <c r="J18" s="72">
        <v>0.2</v>
      </c>
      <c r="K18" s="3">
        <f t="shared" si="1"/>
        <v>-1.5</v>
      </c>
      <c r="M18" s="10"/>
      <c r="N18" s="72"/>
      <c r="O18" s="10"/>
    </row>
    <row r="19" spans="1:15" s="3" customFormat="1" ht="10.15" customHeight="1" x14ac:dyDescent="0.15">
      <c r="A19" s="18" t="s">
        <v>10</v>
      </c>
      <c r="B19" s="20">
        <v>45346</v>
      </c>
      <c r="C19" s="20">
        <v>45074</v>
      </c>
      <c r="D19" s="20">
        <v>44025</v>
      </c>
      <c r="E19" s="21"/>
      <c r="F19" s="3">
        <v>6.3</v>
      </c>
      <c r="G19" s="3">
        <v>6.3</v>
      </c>
      <c r="H19" s="72">
        <f t="shared" si="0"/>
        <v>6.2958783983800188</v>
      </c>
      <c r="I19" s="21"/>
      <c r="J19" s="72">
        <v>-0.6</v>
      </c>
      <c r="K19" s="3">
        <f t="shared" si="1"/>
        <v>-2.2999999999999998</v>
      </c>
      <c r="N19" s="72"/>
      <c r="O19" s="10"/>
    </row>
    <row r="20" spans="1:15" s="3" customFormat="1" ht="10.15" customHeight="1" x14ac:dyDescent="0.15">
      <c r="A20" s="18" t="s">
        <v>11</v>
      </c>
      <c r="B20" s="20">
        <v>11167</v>
      </c>
      <c r="C20" s="20">
        <v>11013</v>
      </c>
      <c r="D20" s="20">
        <v>10827</v>
      </c>
      <c r="E20" s="21"/>
      <c r="F20" s="3">
        <v>1.6</v>
      </c>
      <c r="G20" s="3">
        <v>1.5</v>
      </c>
      <c r="H20" s="72">
        <f t="shared" si="0"/>
        <v>1.5483356142932527</v>
      </c>
      <c r="I20" s="21"/>
      <c r="J20" s="72">
        <v>-1.4</v>
      </c>
      <c r="K20" s="3">
        <f t="shared" si="1"/>
        <v>-1.7</v>
      </c>
      <c r="N20" s="72"/>
      <c r="O20" s="10"/>
    </row>
    <row r="21" spans="1:15" s="3" customFormat="1" ht="10.15" customHeight="1" x14ac:dyDescent="0.15">
      <c r="A21" s="18" t="s">
        <v>12</v>
      </c>
      <c r="B21" s="20">
        <v>17677</v>
      </c>
      <c r="C21" s="20">
        <v>17519</v>
      </c>
      <c r="D21" s="20">
        <v>16925</v>
      </c>
      <c r="E21" s="21"/>
      <c r="F21" s="3">
        <v>2.5</v>
      </c>
      <c r="G21" s="3">
        <v>2.5</v>
      </c>
      <c r="H21" s="72">
        <f t="shared" si="0"/>
        <v>2.4203916386730677</v>
      </c>
      <c r="I21" s="21"/>
      <c r="J21" s="72">
        <v>-0.9</v>
      </c>
      <c r="K21" s="3">
        <f t="shared" si="1"/>
        <v>-3.4</v>
      </c>
      <c r="N21" s="72"/>
      <c r="O21" s="10"/>
    </row>
    <row r="22" spans="1:15" s="3" customFormat="1" ht="10.15" customHeight="1" x14ac:dyDescent="0.15">
      <c r="A22" s="18" t="s">
        <v>13</v>
      </c>
      <c r="B22" s="20">
        <v>73827</v>
      </c>
      <c r="C22" s="20">
        <v>70642</v>
      </c>
      <c r="D22" s="20">
        <v>69304</v>
      </c>
      <c r="E22" s="21"/>
      <c r="F22" s="3">
        <v>10.3</v>
      </c>
      <c r="G22" s="3">
        <v>9.9</v>
      </c>
      <c r="H22" s="72">
        <f t="shared" si="0"/>
        <v>9.9109496086616407</v>
      </c>
      <c r="I22" s="21"/>
      <c r="J22" s="72">
        <v>-4.3</v>
      </c>
      <c r="K22" s="3">
        <f t="shared" si="1"/>
        <v>-1.9</v>
      </c>
      <c r="N22" s="72"/>
      <c r="O22" s="10"/>
    </row>
    <row r="23" spans="1:15" s="3" customFormat="1" ht="10.15" customHeight="1" x14ac:dyDescent="0.15">
      <c r="A23" s="18" t="s">
        <v>14</v>
      </c>
      <c r="B23" s="20">
        <v>17839</v>
      </c>
      <c r="C23" s="20">
        <v>17915</v>
      </c>
      <c r="D23" s="20">
        <v>17579</v>
      </c>
      <c r="E23" s="21"/>
      <c r="F23" s="3">
        <v>2.5</v>
      </c>
      <c r="G23" s="3">
        <v>2.5</v>
      </c>
      <c r="H23" s="72">
        <f t="shared" si="0"/>
        <v>2.5139181457154423</v>
      </c>
      <c r="I23" s="21"/>
      <c r="J23" s="72">
        <v>0.4</v>
      </c>
      <c r="K23" s="3">
        <f t="shared" si="1"/>
        <v>-1.9</v>
      </c>
      <c r="N23" s="72"/>
      <c r="O23" s="10"/>
    </row>
    <row r="24" spans="1:15" s="3" customFormat="1" ht="10.15" customHeight="1" x14ac:dyDescent="0.15">
      <c r="A24" s="18" t="s">
        <v>15</v>
      </c>
      <c r="B24" s="20">
        <v>4462</v>
      </c>
      <c r="C24" s="20">
        <v>4465</v>
      </c>
      <c r="D24" s="20">
        <v>4320</v>
      </c>
      <c r="E24" s="21"/>
      <c r="F24" s="3">
        <v>0.6</v>
      </c>
      <c r="G24" s="3">
        <v>0.6</v>
      </c>
      <c r="H24" s="72">
        <f t="shared" si="0"/>
        <v>0.61778977128907842</v>
      </c>
      <c r="I24" s="21"/>
      <c r="J24" s="72">
        <v>0.1</v>
      </c>
      <c r="K24" s="3">
        <f t="shared" si="1"/>
        <v>-3.2</v>
      </c>
      <c r="N24" s="72"/>
      <c r="O24" s="10"/>
    </row>
    <row r="25" spans="1:15" s="3" customFormat="1" ht="10.15" customHeight="1" x14ac:dyDescent="0.15">
      <c r="A25" s="18" t="s">
        <v>16</v>
      </c>
      <c r="B25" s="20">
        <v>96738</v>
      </c>
      <c r="C25" s="20">
        <v>97146</v>
      </c>
      <c r="D25" s="20">
        <v>95155</v>
      </c>
      <c r="E25" s="21"/>
      <c r="F25" s="3">
        <v>13.5</v>
      </c>
      <c r="G25" s="3">
        <v>13.6</v>
      </c>
      <c r="H25" s="72">
        <f t="shared" si="0"/>
        <v>13.607820760882467</v>
      </c>
      <c r="I25" s="21"/>
      <c r="J25" s="72">
        <v>0.4</v>
      </c>
      <c r="K25" s="72">
        <f t="shared" si="1"/>
        <v>-2</v>
      </c>
      <c r="N25" s="72"/>
      <c r="O25" s="10"/>
    </row>
    <row r="26" spans="1:15" s="3" customFormat="1" ht="10.15" customHeight="1" x14ac:dyDescent="0.15">
      <c r="A26" s="18" t="s">
        <v>17</v>
      </c>
      <c r="B26" s="20">
        <v>54401</v>
      </c>
      <c r="C26" s="20">
        <v>54084</v>
      </c>
      <c r="D26" s="20">
        <v>53239</v>
      </c>
      <c r="E26" s="21"/>
      <c r="F26" s="3">
        <v>7.6</v>
      </c>
      <c r="G26" s="3">
        <v>7.6</v>
      </c>
      <c r="H26" s="72">
        <f t="shared" si="0"/>
        <v>7.6135438966803806</v>
      </c>
      <c r="I26" s="21"/>
      <c r="J26" s="72">
        <v>-0.6</v>
      </c>
      <c r="K26" s="3">
        <f t="shared" si="1"/>
        <v>-1.6</v>
      </c>
      <c r="N26" s="72"/>
      <c r="O26" s="10"/>
    </row>
    <row r="27" spans="1:15" s="3" customFormat="1" ht="10.15" customHeight="1" x14ac:dyDescent="0.15">
      <c r="A27" s="18" t="s">
        <v>18</v>
      </c>
      <c r="B27" s="20">
        <v>8445</v>
      </c>
      <c r="C27" s="20">
        <v>8415</v>
      </c>
      <c r="D27" s="20">
        <v>8275</v>
      </c>
      <c r="E27" s="21"/>
      <c r="F27" s="3">
        <v>1.2</v>
      </c>
      <c r="G27" s="3">
        <v>1.2</v>
      </c>
      <c r="H27" s="72">
        <f t="shared" si="0"/>
        <v>1.1833820271798898</v>
      </c>
      <c r="I27" s="21"/>
      <c r="J27" s="72">
        <v>-0.4</v>
      </c>
      <c r="K27" s="3">
        <f t="shared" si="1"/>
        <v>-1.7</v>
      </c>
      <c r="N27" s="72"/>
      <c r="O27" s="10"/>
    </row>
    <row r="28" spans="1:15" s="3" customFormat="1" ht="10.15" customHeight="1" x14ac:dyDescent="0.15">
      <c r="A28" s="18" t="s">
        <v>19</v>
      </c>
      <c r="B28" s="20">
        <v>31297</v>
      </c>
      <c r="C28" s="20">
        <v>31351</v>
      </c>
      <c r="D28" s="20">
        <v>30636</v>
      </c>
      <c r="E28" s="21"/>
      <c r="F28" s="3">
        <v>4.4000000000000004</v>
      </c>
      <c r="G28" s="3">
        <v>4.4000000000000004</v>
      </c>
      <c r="H28" s="72">
        <f t="shared" si="0"/>
        <v>4.381159128058381</v>
      </c>
      <c r="I28" s="21"/>
      <c r="J28" s="72">
        <v>0.2</v>
      </c>
      <c r="K28" s="3">
        <f t="shared" si="1"/>
        <v>-2.2999999999999998</v>
      </c>
      <c r="N28" s="72"/>
      <c r="O28" s="10"/>
    </row>
    <row r="29" spans="1:15" s="3" customFormat="1" ht="10.15" customHeight="1" x14ac:dyDescent="0.15">
      <c r="A29" s="18" t="s">
        <v>20</v>
      </c>
      <c r="B29" s="20">
        <v>66768</v>
      </c>
      <c r="C29" s="20">
        <v>67286</v>
      </c>
      <c r="D29" s="20">
        <v>66635</v>
      </c>
      <c r="E29" s="21"/>
      <c r="F29" s="3">
        <v>9.3000000000000007</v>
      </c>
      <c r="G29" s="3">
        <v>9.4</v>
      </c>
      <c r="H29" s="72">
        <f t="shared" si="0"/>
        <v>9.5292642152425326</v>
      </c>
      <c r="I29" s="21"/>
      <c r="J29" s="72">
        <v>0.8</v>
      </c>
      <c r="K29" s="72">
        <f t="shared" si="1"/>
        <v>-1</v>
      </c>
      <c r="N29" s="72"/>
      <c r="O29" s="10"/>
    </row>
    <row r="30" spans="1:15" s="3" customFormat="1" ht="10.15" customHeight="1" x14ac:dyDescent="0.15">
      <c r="A30" s="18" t="s">
        <v>21</v>
      </c>
      <c r="B30" s="20">
        <v>23403</v>
      </c>
      <c r="C30" s="20">
        <v>23124</v>
      </c>
      <c r="D30" s="20">
        <v>22670</v>
      </c>
      <c r="E30" s="21"/>
      <c r="F30" s="3">
        <v>3.3</v>
      </c>
      <c r="G30" s="3">
        <v>3.2</v>
      </c>
      <c r="H30" s="72">
        <f t="shared" si="0"/>
        <v>3.2419662303526406</v>
      </c>
      <c r="I30" s="21"/>
      <c r="J30" s="72">
        <v>-1.2</v>
      </c>
      <c r="K30" s="72">
        <f t="shared" si="1"/>
        <v>-2</v>
      </c>
      <c r="L30" s="10"/>
      <c r="M30" s="10"/>
      <c r="N30" s="72"/>
      <c r="O30" s="10"/>
    </row>
    <row r="31" spans="1:15" s="16" customFormat="1" ht="10.15" customHeight="1" x14ac:dyDescent="0.15">
      <c r="A31" s="37" t="s">
        <v>26</v>
      </c>
      <c r="B31" s="171">
        <v>151244</v>
      </c>
      <c r="C31" s="171">
        <v>150956</v>
      </c>
      <c r="D31" s="171">
        <v>148188</v>
      </c>
      <c r="E31" s="25"/>
      <c r="F31" s="16">
        <v>21.1</v>
      </c>
      <c r="G31" s="16">
        <v>21.2</v>
      </c>
      <c r="H31" s="145">
        <f t="shared" si="0"/>
        <v>21.191905237913414</v>
      </c>
      <c r="I31" s="25"/>
      <c r="J31" s="145">
        <v>-0.2</v>
      </c>
      <c r="K31" s="16">
        <f t="shared" si="1"/>
        <v>-1.8</v>
      </c>
      <c r="L31" s="98"/>
      <c r="M31" s="98"/>
      <c r="N31" s="72"/>
      <c r="O31" s="10"/>
    </row>
    <row r="32" spans="1:15" s="16" customFormat="1" ht="10.15" customHeight="1" x14ac:dyDescent="0.15">
      <c r="A32" s="37" t="s">
        <v>27</v>
      </c>
      <c r="B32" s="171">
        <v>113523</v>
      </c>
      <c r="C32" s="171">
        <v>113462</v>
      </c>
      <c r="D32" s="171">
        <v>111489</v>
      </c>
      <c r="E32" s="25"/>
      <c r="F32" s="16">
        <v>15.9</v>
      </c>
      <c r="G32" s="16">
        <v>15.9</v>
      </c>
      <c r="H32" s="145">
        <f t="shared" si="0"/>
        <v>15.943695326677792</v>
      </c>
      <c r="I32" s="25"/>
      <c r="J32" s="145">
        <v>-0.1</v>
      </c>
      <c r="K32" s="16">
        <f t="shared" si="1"/>
        <v>-1.7</v>
      </c>
      <c r="L32" s="98"/>
      <c r="M32" s="98"/>
      <c r="N32" s="72"/>
      <c r="O32" s="10"/>
    </row>
    <row r="33" spans="1:15" s="16" customFormat="1" ht="10.15" customHeight="1" x14ac:dyDescent="0.15">
      <c r="A33" s="27" t="s">
        <v>23</v>
      </c>
      <c r="B33" s="171">
        <v>148017</v>
      </c>
      <c r="C33" s="171">
        <v>144248</v>
      </c>
      <c r="D33" s="171">
        <v>141081</v>
      </c>
      <c r="E33" s="25"/>
      <c r="F33" s="16">
        <v>20.7</v>
      </c>
      <c r="G33" s="16">
        <v>20.2</v>
      </c>
      <c r="H33" s="145">
        <f t="shared" si="0"/>
        <v>20.175555260007979</v>
      </c>
      <c r="I33" s="25"/>
      <c r="J33" s="145">
        <v>-2.5</v>
      </c>
      <c r="K33" s="16">
        <f t="shared" si="1"/>
        <v>-2.2000000000000002</v>
      </c>
      <c r="L33" s="98"/>
      <c r="M33" s="98"/>
      <c r="N33" s="72"/>
      <c r="O33" s="10"/>
    </row>
    <row r="34" spans="1:15" s="16" customFormat="1" ht="10.15" customHeight="1" x14ac:dyDescent="0.15">
      <c r="A34" s="27" t="s">
        <v>82</v>
      </c>
      <c r="B34" s="171">
        <v>213182</v>
      </c>
      <c r="C34" s="171">
        <v>213376</v>
      </c>
      <c r="D34" s="171">
        <v>209204</v>
      </c>
      <c r="E34" s="24"/>
      <c r="F34" s="16">
        <v>29.8</v>
      </c>
      <c r="G34" s="16">
        <v>29.9</v>
      </c>
      <c r="H34" s="145">
        <f t="shared" si="0"/>
        <v>29.917613729805637</v>
      </c>
      <c r="I34" s="24"/>
      <c r="J34" s="145">
        <v>0.1</v>
      </c>
      <c r="K34" s="145">
        <f t="shared" si="1"/>
        <v>-2</v>
      </c>
      <c r="L34" s="98"/>
      <c r="M34" s="98"/>
      <c r="N34" s="72"/>
      <c r="O34" s="10"/>
    </row>
    <row r="35" spans="1:15" s="16" customFormat="1" ht="10.15" customHeight="1" x14ac:dyDescent="0.15">
      <c r="A35" s="27" t="s">
        <v>83</v>
      </c>
      <c r="B35" s="171">
        <v>90171</v>
      </c>
      <c r="C35" s="171">
        <v>90410</v>
      </c>
      <c r="D35" s="171">
        <v>89305</v>
      </c>
      <c r="E35" s="24"/>
      <c r="F35" s="16">
        <v>12.6</v>
      </c>
      <c r="G35" s="16">
        <v>12.7</v>
      </c>
      <c r="H35" s="145">
        <f t="shared" si="0"/>
        <v>12.771230445595172</v>
      </c>
      <c r="I35" s="24"/>
      <c r="J35" s="145">
        <v>0.3</v>
      </c>
      <c r="K35" s="16">
        <f t="shared" si="1"/>
        <v>-1.2</v>
      </c>
      <c r="M35" s="98"/>
      <c r="N35" s="72"/>
    </row>
    <row r="36" spans="1:15" s="16" customFormat="1" ht="10.15" customHeight="1" x14ac:dyDescent="0.15">
      <c r="A36" s="27" t="s">
        <v>22</v>
      </c>
      <c r="B36" s="98">
        <v>716137</v>
      </c>
      <c r="C36" s="171">
        <v>712452</v>
      </c>
      <c r="D36" s="171">
        <v>699267</v>
      </c>
      <c r="E36" s="21"/>
      <c r="F36" s="145">
        <v>100</v>
      </c>
      <c r="G36" s="145">
        <v>100</v>
      </c>
      <c r="H36" s="145">
        <f t="shared" si="0"/>
        <v>100</v>
      </c>
      <c r="I36" s="21"/>
      <c r="J36" s="145">
        <v>-0.5</v>
      </c>
      <c r="K36" s="16">
        <f t="shared" si="1"/>
        <v>-1.9</v>
      </c>
      <c r="M36" s="98"/>
      <c r="N36" s="3"/>
    </row>
    <row r="37" spans="1:15" s="16" customFormat="1" ht="3" customHeight="1" x14ac:dyDescent="0.15">
      <c r="A37" s="5"/>
      <c r="B37" s="6"/>
      <c r="C37" s="6"/>
      <c r="D37" s="7"/>
      <c r="E37" s="4"/>
      <c r="F37" s="7"/>
      <c r="G37" s="152"/>
      <c r="H37" s="7"/>
      <c r="I37" s="4"/>
      <c r="J37" s="15"/>
      <c r="K37" s="15"/>
    </row>
    <row r="38" spans="1:15" s="3" customFormat="1" ht="3" customHeight="1" x14ac:dyDescent="0.15">
      <c r="A38" s="14"/>
      <c r="B38" s="14"/>
      <c r="C38" s="14"/>
      <c r="D38" s="14"/>
      <c r="E38" s="14"/>
      <c r="F38" s="14"/>
      <c r="G38" s="70"/>
      <c r="H38" s="14"/>
      <c r="I38" s="14"/>
      <c r="J38" s="14"/>
      <c r="K38" s="14"/>
    </row>
    <row r="39" spans="1:15" s="3" customFormat="1" ht="10.15" customHeight="1" x14ac:dyDescent="0.15">
      <c r="A39" s="4" t="s">
        <v>25</v>
      </c>
      <c r="D39" s="91"/>
      <c r="K39" s="72"/>
    </row>
    <row r="40" spans="1:15" s="9" customFormat="1" ht="10.15" customHeight="1" x14ac:dyDescent="0.15">
      <c r="A40" s="4" t="s">
        <v>24</v>
      </c>
      <c r="D40" s="134"/>
    </row>
    <row r="41" spans="1:15" s="9" customFormat="1" ht="20.100000000000001" customHeight="1" x14ac:dyDescent="0.15">
      <c r="A41" s="348" t="s">
        <v>115</v>
      </c>
      <c r="B41" s="348"/>
      <c r="C41" s="348"/>
      <c r="D41" s="348"/>
      <c r="E41" s="348"/>
      <c r="F41" s="348"/>
      <c r="G41" s="348"/>
      <c r="H41" s="348"/>
      <c r="I41" s="348"/>
      <c r="J41" s="348"/>
      <c r="K41" s="348"/>
    </row>
    <row r="43" spans="1:15" x14ac:dyDescent="0.2">
      <c r="B43" s="166"/>
      <c r="J43" s="172"/>
      <c r="K43" s="172"/>
    </row>
    <row r="45" spans="1:15" x14ac:dyDescent="0.2">
      <c r="G45" s="166"/>
      <c r="H45" s="166"/>
    </row>
  </sheetData>
  <mergeCells count="5">
    <mergeCell ref="A41:K41"/>
    <mergeCell ref="B8:D8"/>
    <mergeCell ref="F8:H8"/>
    <mergeCell ref="J8:K8"/>
    <mergeCell ref="A8:A9"/>
  </mergeCells>
  <pageMargins left="0.59055118110236227" right="0.59055118110236227" top="0.78740157480314965" bottom="0.78740157480314965" header="0" footer="0"/>
  <pageSetup paperSize="9" orientation="portrait" r:id="rId1"/>
  <ignoredErrors>
    <ignoredError sqref="J37:K38 H11 H12:H15 K11:K15 H16:H36 K16:K36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3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17.7109375" style="1" customWidth="1"/>
    <col min="2" max="2" width="7.140625" style="1" customWidth="1"/>
    <col min="3" max="3" width="9.28515625" style="1" customWidth="1"/>
    <col min="4" max="4" width="8.7109375" style="1" customWidth="1"/>
    <col min="5" max="5" width="0.85546875" style="1" customWidth="1"/>
    <col min="6" max="7" width="7.140625" style="1" customWidth="1"/>
    <col min="8" max="8" width="7.7109375" style="1" customWidth="1"/>
    <col min="9" max="9" width="0.85546875" style="1" customWidth="1"/>
    <col min="10" max="10" width="7.140625" style="1" customWidth="1"/>
    <col min="11" max="11" width="7.140625" style="295" customWidth="1"/>
    <col min="12" max="12" width="7.7109375" style="1" customWidth="1"/>
    <col min="13" max="16384" width="9.140625" style="1"/>
  </cols>
  <sheetData>
    <row r="1" spans="1:12" s="73" customFormat="1" ht="12.75" customHeight="1" x14ac:dyDescent="0.2">
      <c r="H1" s="74"/>
      <c r="K1" s="288"/>
    </row>
    <row r="2" spans="1:12" s="73" customFormat="1" ht="12.75" customHeight="1" x14ac:dyDescent="0.2">
      <c r="H2" s="74"/>
      <c r="K2" s="288"/>
    </row>
    <row r="3" spans="1:12" s="73" customFormat="1" ht="12.75" customHeight="1" x14ac:dyDescent="0.2">
      <c r="A3" s="90"/>
      <c r="H3" s="74"/>
      <c r="K3" s="288"/>
    </row>
    <row r="4" spans="1:12" s="47" customFormat="1" ht="12" customHeight="1" x14ac:dyDescent="0.2">
      <c r="A4" s="95" t="s">
        <v>96</v>
      </c>
      <c r="B4" s="62"/>
      <c r="C4" s="62"/>
      <c r="D4" s="62"/>
      <c r="E4" s="62"/>
      <c r="F4" s="62"/>
      <c r="K4" s="289"/>
    </row>
    <row r="5" spans="1:12" s="163" customFormat="1" ht="12" customHeight="1" x14ac:dyDescent="0.2">
      <c r="A5" s="351" t="s">
        <v>192</v>
      </c>
      <c r="B5" s="351"/>
      <c r="C5" s="351"/>
      <c r="D5" s="351"/>
      <c r="E5" s="351"/>
      <c r="F5" s="351"/>
      <c r="G5" s="351"/>
      <c r="H5" s="351"/>
      <c r="I5" s="351"/>
      <c r="J5" s="351"/>
      <c r="K5" s="351"/>
      <c r="L5" s="351"/>
    </row>
    <row r="6" spans="1:12" s="47" customFormat="1" ht="12" customHeight="1" x14ac:dyDescent="0.2">
      <c r="A6" s="137" t="s">
        <v>229</v>
      </c>
      <c r="B6" s="62"/>
      <c r="C6" s="62"/>
      <c r="D6" s="62"/>
      <c r="E6" s="62"/>
      <c r="F6" s="62"/>
      <c r="K6" s="289"/>
    </row>
    <row r="7" spans="1:12" ht="6" customHeight="1" x14ac:dyDescent="0.2">
      <c r="A7" s="35"/>
      <c r="B7" s="35"/>
      <c r="C7" s="35"/>
      <c r="D7" s="35"/>
      <c r="E7" s="35"/>
      <c r="F7" s="35"/>
      <c r="G7" s="35"/>
      <c r="H7" s="35"/>
      <c r="I7" s="35"/>
      <c r="J7" s="35"/>
      <c r="K7" s="290"/>
      <c r="L7" s="12"/>
    </row>
    <row r="8" spans="1:12" ht="12" customHeight="1" x14ac:dyDescent="0.2">
      <c r="A8" s="345" t="s">
        <v>87</v>
      </c>
      <c r="B8" s="347" t="s">
        <v>59</v>
      </c>
      <c r="C8" s="347"/>
      <c r="D8" s="347"/>
      <c r="E8" s="3"/>
      <c r="F8" s="347" t="s">
        <v>58</v>
      </c>
      <c r="G8" s="347"/>
      <c r="H8" s="347"/>
      <c r="I8" s="3"/>
      <c r="J8" s="347" t="s">
        <v>57</v>
      </c>
      <c r="K8" s="347"/>
      <c r="L8" s="347"/>
    </row>
    <row r="9" spans="1:12" ht="20.100000000000001" customHeight="1" x14ac:dyDescent="0.2">
      <c r="A9" s="346"/>
      <c r="B9" s="133" t="s">
        <v>118</v>
      </c>
      <c r="C9" s="55" t="s">
        <v>43</v>
      </c>
      <c r="D9" s="34" t="s">
        <v>56</v>
      </c>
      <c r="E9" s="60"/>
      <c r="F9" s="133" t="s">
        <v>118</v>
      </c>
      <c r="G9" s="55" t="s">
        <v>43</v>
      </c>
      <c r="H9" s="34" t="s">
        <v>56</v>
      </c>
      <c r="I9" s="60"/>
      <c r="J9" s="133" t="s">
        <v>118</v>
      </c>
      <c r="K9" s="291" t="s">
        <v>43</v>
      </c>
      <c r="L9" s="61" t="s">
        <v>56</v>
      </c>
    </row>
    <row r="10" spans="1:12" ht="3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292"/>
    </row>
    <row r="11" spans="1:12" s="33" customFormat="1" ht="10.15" customHeight="1" x14ac:dyDescent="0.15">
      <c r="A11" s="18">
        <v>2017</v>
      </c>
      <c r="B11" s="10">
        <v>10630</v>
      </c>
      <c r="C11" s="10">
        <v>197839.38063573837</v>
      </c>
      <c r="D11" s="72">
        <v>18.611418686334748</v>
      </c>
      <c r="E11" s="3"/>
      <c r="F11" s="10">
        <v>2573</v>
      </c>
      <c r="G11" s="10">
        <v>39697</v>
      </c>
      <c r="H11" s="92">
        <v>15.428293820443063</v>
      </c>
      <c r="I11" s="3"/>
      <c r="J11" s="10">
        <v>688</v>
      </c>
      <c r="K11" s="10">
        <v>82417</v>
      </c>
      <c r="L11" s="92">
        <v>119.7921511627907</v>
      </c>
    </row>
    <row r="12" spans="1:12" s="33" customFormat="1" ht="10.15" customHeight="1" x14ac:dyDescent="0.15">
      <c r="A12" s="18">
        <v>2018</v>
      </c>
      <c r="B12" s="10">
        <v>10781</v>
      </c>
      <c r="C12" s="10">
        <v>202096.58389735222</v>
      </c>
      <c r="D12" s="72">
        <v>18.745625071640127</v>
      </c>
      <c r="E12" s="10"/>
      <c r="F12" s="10">
        <v>3263</v>
      </c>
      <c r="G12" s="10">
        <v>40086.825150899589</v>
      </c>
      <c r="H12" s="92">
        <v>12.3</v>
      </c>
      <c r="I12" s="10"/>
      <c r="J12" s="10">
        <v>692</v>
      </c>
      <c r="K12" s="10">
        <v>83095</v>
      </c>
      <c r="L12" s="92">
        <v>120.07947976878613</v>
      </c>
    </row>
    <row r="13" spans="1:12" s="33" customFormat="1" ht="10.15" customHeight="1" x14ac:dyDescent="0.15">
      <c r="A13" s="18">
        <v>2019</v>
      </c>
      <c r="B13" s="10">
        <v>10919</v>
      </c>
      <c r="C13" s="10">
        <v>206321.42480570078</v>
      </c>
      <c r="D13" s="92">
        <f>C13/B13</f>
        <v>18.895633739875517</v>
      </c>
      <c r="E13" s="3"/>
      <c r="F13" s="10">
        <v>3392</v>
      </c>
      <c r="G13" s="99">
        <v>40148.657910048962</v>
      </c>
      <c r="H13" s="92">
        <f>G13/F13</f>
        <v>11.836278864990849</v>
      </c>
      <c r="I13" s="3"/>
      <c r="J13" s="10">
        <v>695</v>
      </c>
      <c r="K13" s="10">
        <v>81444.65337562561</v>
      </c>
      <c r="L13" s="92">
        <f>K13/J13</f>
        <v>117.1865516196052</v>
      </c>
    </row>
    <row r="14" spans="1:12" s="33" customFormat="1" ht="10.15" customHeight="1" x14ac:dyDescent="0.15">
      <c r="A14" s="18">
        <v>2020</v>
      </c>
      <c r="B14" s="10">
        <v>10956</v>
      </c>
      <c r="C14" s="10">
        <v>209892.7361071773</v>
      </c>
      <c r="D14" s="92">
        <v>19.157788983860652</v>
      </c>
      <c r="E14" s="10"/>
      <c r="F14" s="10">
        <v>3613</v>
      </c>
      <c r="G14" s="10">
        <v>40916.581030830079</v>
      </c>
      <c r="H14" s="92">
        <v>11.324821763307522</v>
      </c>
      <c r="I14" s="10"/>
      <c r="J14" s="10">
        <v>678</v>
      </c>
      <c r="K14" s="10">
        <v>77556.419766950989</v>
      </c>
      <c r="L14" s="92">
        <v>114.38999965626989</v>
      </c>
    </row>
    <row r="15" spans="1:12" ht="3" customHeight="1" x14ac:dyDescent="0.2">
      <c r="D15" s="92"/>
    </row>
    <row r="16" spans="1:12" ht="10.15" customHeight="1" x14ac:dyDescent="0.2">
      <c r="A16" s="10"/>
      <c r="B16" s="353" t="s">
        <v>247</v>
      </c>
      <c r="C16" s="353"/>
      <c r="D16" s="353"/>
      <c r="E16" s="353"/>
      <c r="F16" s="354"/>
      <c r="G16" s="354"/>
      <c r="H16" s="354"/>
      <c r="I16" s="354"/>
      <c r="J16" s="354"/>
      <c r="K16" s="354"/>
      <c r="L16" s="353"/>
    </row>
    <row r="17" spans="1:23" ht="3" customHeight="1" x14ac:dyDescent="0.2">
      <c r="A17" s="3"/>
      <c r="B17" s="3"/>
      <c r="C17" s="3"/>
      <c r="D17" s="3"/>
      <c r="E17" s="3"/>
      <c r="F17" s="9"/>
      <c r="G17" s="9"/>
      <c r="H17" s="9"/>
      <c r="I17" s="9"/>
      <c r="J17" s="9"/>
      <c r="K17" s="296"/>
    </row>
    <row r="18" spans="1:23" ht="10.15" customHeight="1" x14ac:dyDescent="0.25">
      <c r="A18" s="18" t="s">
        <v>1</v>
      </c>
      <c r="B18" s="99">
        <v>733</v>
      </c>
      <c r="C18" s="99">
        <v>12543.322994059719</v>
      </c>
      <c r="D18" s="92">
        <f>C18/B18</f>
        <v>17.112309678116944</v>
      </c>
      <c r="E18" s="3"/>
      <c r="F18" s="99">
        <v>163</v>
      </c>
      <c r="G18" s="99">
        <v>1779.1712390704524</v>
      </c>
      <c r="H18" s="92">
        <f>G18/F18</f>
        <v>10.915160975892347</v>
      </c>
      <c r="I18" s="3"/>
      <c r="J18" s="99">
        <v>88</v>
      </c>
      <c r="K18" s="99">
        <v>10292.488935697644</v>
      </c>
      <c r="L18" s="92">
        <f>K18/J18</f>
        <v>116.96010154201868</v>
      </c>
      <c r="N18" s="237"/>
      <c r="O18" s="99"/>
      <c r="P18" s="99"/>
      <c r="Q18" s="99"/>
      <c r="R18" s="99"/>
      <c r="V18" s="227"/>
      <c r="W18" s="226"/>
    </row>
    <row r="19" spans="1:23" ht="10.15" customHeight="1" x14ac:dyDescent="0.25">
      <c r="A19" s="18" t="s">
        <v>2</v>
      </c>
      <c r="B19" s="99">
        <v>17</v>
      </c>
      <c r="C19" s="99">
        <v>525</v>
      </c>
      <c r="D19" s="92">
        <f t="shared" ref="D19:D44" si="0">C19/B19</f>
        <v>30.882352941176471</v>
      </c>
      <c r="E19" s="3"/>
      <c r="F19" s="99">
        <v>23</v>
      </c>
      <c r="G19" s="99">
        <v>190</v>
      </c>
      <c r="H19" s="92">
        <f t="shared" ref="H19:H45" si="1">G19/F19</f>
        <v>8.2608695652173907</v>
      </c>
      <c r="I19" s="3"/>
      <c r="J19" s="99">
        <v>2</v>
      </c>
      <c r="K19" s="99">
        <v>419</v>
      </c>
      <c r="L19" s="92">
        <f t="shared" ref="L19:L45" si="2">K19/J19</f>
        <v>209.5</v>
      </c>
      <c r="N19" s="165"/>
      <c r="O19" s="99"/>
      <c r="P19" s="99"/>
      <c r="Q19" s="99"/>
      <c r="R19" s="99"/>
      <c r="V19" s="227"/>
      <c r="W19" s="226"/>
    </row>
    <row r="20" spans="1:23" ht="10.15" customHeight="1" x14ac:dyDescent="0.25">
      <c r="A20" s="18" t="s">
        <v>55</v>
      </c>
      <c r="B20" s="99">
        <v>297</v>
      </c>
      <c r="C20" s="99">
        <v>6508</v>
      </c>
      <c r="D20" s="92">
        <f t="shared" si="0"/>
        <v>21.912457912457914</v>
      </c>
      <c r="E20" s="3"/>
      <c r="F20" s="314">
        <v>87</v>
      </c>
      <c r="G20" s="99">
        <v>1195</v>
      </c>
      <c r="H20" s="92">
        <f t="shared" si="1"/>
        <v>13.735632183908047</v>
      </c>
      <c r="I20" s="3"/>
      <c r="J20" s="99">
        <v>12</v>
      </c>
      <c r="K20" s="99">
        <v>1505.1967605501775</v>
      </c>
      <c r="L20" s="92">
        <f t="shared" si="2"/>
        <v>125.43306337918146</v>
      </c>
      <c r="N20" s="165"/>
      <c r="O20" s="99"/>
      <c r="P20" s="99"/>
      <c r="Q20" s="99"/>
      <c r="R20" s="99"/>
      <c r="T20" s="166"/>
      <c r="V20" s="227"/>
      <c r="W20" s="226"/>
    </row>
    <row r="21" spans="1:23" ht="10.15" customHeight="1" x14ac:dyDescent="0.25">
      <c r="A21" s="18" t="s">
        <v>3</v>
      </c>
      <c r="B21" s="99">
        <v>1862</v>
      </c>
      <c r="C21" s="99">
        <v>46334</v>
      </c>
      <c r="D21" s="92">
        <f t="shared" si="0"/>
        <v>24.883995703544574</v>
      </c>
      <c r="E21" s="3"/>
      <c r="F21" s="314">
        <v>967</v>
      </c>
      <c r="G21" s="99">
        <v>10975</v>
      </c>
      <c r="H21" s="92">
        <f t="shared" si="1"/>
        <v>11.349534643226473</v>
      </c>
      <c r="I21" s="3"/>
      <c r="J21" s="99">
        <v>182</v>
      </c>
      <c r="K21" s="99">
        <v>23182.813516213078</v>
      </c>
      <c r="L21" s="92">
        <f t="shared" si="2"/>
        <v>127.378096242929</v>
      </c>
      <c r="N21" s="165"/>
      <c r="O21" s="99"/>
      <c r="P21" s="99"/>
      <c r="Q21" s="99"/>
      <c r="R21" s="99"/>
      <c r="V21" s="227"/>
      <c r="W21" s="226"/>
    </row>
    <row r="22" spans="1:23" s="28" customFormat="1" ht="10.15" customHeight="1" x14ac:dyDescent="0.25">
      <c r="A22" s="18" t="s">
        <v>81</v>
      </c>
      <c r="B22" s="99">
        <v>356</v>
      </c>
      <c r="C22" s="99">
        <v>5528</v>
      </c>
      <c r="D22" s="92">
        <f>C22/B22</f>
        <v>15.52808988764045</v>
      </c>
      <c r="E22" s="3"/>
      <c r="F22" s="314">
        <v>74</v>
      </c>
      <c r="G22" s="99">
        <v>594</v>
      </c>
      <c r="H22" s="92">
        <f t="shared" si="1"/>
        <v>8.0270270270270263</v>
      </c>
      <c r="I22" s="3"/>
      <c r="J22" s="99">
        <v>12</v>
      </c>
      <c r="K22" s="99">
        <v>924.67000000000007</v>
      </c>
      <c r="L22" s="92">
        <f t="shared" si="2"/>
        <v>77.055833333333339</v>
      </c>
      <c r="N22" s="165"/>
      <c r="O22" s="99"/>
      <c r="P22" s="99"/>
      <c r="Q22" s="99"/>
      <c r="R22" s="99"/>
      <c r="S22" s="224"/>
      <c r="V22" s="227"/>
      <c r="W22" s="226"/>
    </row>
    <row r="23" spans="1:23" s="135" customFormat="1" ht="10.15" customHeight="1" x14ac:dyDescent="0.25">
      <c r="A23" s="19" t="s">
        <v>4</v>
      </c>
      <c r="B23" s="334">
        <v>171</v>
      </c>
      <c r="C23" s="335">
        <v>2814</v>
      </c>
      <c r="D23" s="336">
        <f>C23/B23</f>
        <v>16.456140350877192</v>
      </c>
      <c r="E23" s="9"/>
      <c r="F23" s="337">
        <v>25</v>
      </c>
      <c r="G23" s="334">
        <v>236</v>
      </c>
      <c r="H23" s="336">
        <f t="shared" si="1"/>
        <v>9.44</v>
      </c>
      <c r="I23" s="9"/>
      <c r="J23" s="334">
        <v>4</v>
      </c>
      <c r="K23" s="334">
        <v>390</v>
      </c>
      <c r="L23" s="336">
        <f t="shared" si="2"/>
        <v>97.5</v>
      </c>
      <c r="N23" s="310"/>
      <c r="O23" s="99"/>
      <c r="P23" s="99"/>
      <c r="Q23" s="99"/>
      <c r="R23" s="99"/>
      <c r="V23" s="227"/>
      <c r="W23" s="226"/>
    </row>
    <row r="24" spans="1:23" s="135" customFormat="1" ht="10.15" customHeight="1" x14ac:dyDescent="0.25">
      <c r="A24" s="19" t="s">
        <v>5</v>
      </c>
      <c r="B24" s="334">
        <v>185</v>
      </c>
      <c r="C24" s="335">
        <v>2714</v>
      </c>
      <c r="D24" s="336">
        <f t="shared" si="0"/>
        <v>14.670270270270271</v>
      </c>
      <c r="E24" s="9"/>
      <c r="F24" s="337">
        <v>49</v>
      </c>
      <c r="G24" s="334">
        <v>358</v>
      </c>
      <c r="H24" s="336">
        <f t="shared" si="1"/>
        <v>7.3061224489795915</v>
      </c>
      <c r="I24" s="9"/>
      <c r="J24" s="334">
        <v>8</v>
      </c>
      <c r="K24" s="334">
        <v>534.66999999999996</v>
      </c>
      <c r="L24" s="336">
        <f t="shared" si="2"/>
        <v>66.833749999999995</v>
      </c>
      <c r="N24" s="310"/>
      <c r="O24" s="99"/>
      <c r="P24" s="99"/>
      <c r="Q24" s="99"/>
      <c r="R24" s="99"/>
      <c r="V24" s="227"/>
      <c r="W24" s="226"/>
    </row>
    <row r="25" spans="1:23" s="28" customFormat="1" ht="10.15" customHeight="1" x14ac:dyDescent="0.25">
      <c r="A25" s="18" t="s">
        <v>6</v>
      </c>
      <c r="B25" s="99">
        <v>1175</v>
      </c>
      <c r="C25" s="99">
        <v>22734</v>
      </c>
      <c r="D25" s="92">
        <f t="shared" si="0"/>
        <v>19.348085106382978</v>
      </c>
      <c r="E25" s="3"/>
      <c r="F25" s="314">
        <v>200</v>
      </c>
      <c r="G25" s="99">
        <v>2375</v>
      </c>
      <c r="H25" s="92">
        <f t="shared" si="1"/>
        <v>11.875</v>
      </c>
      <c r="I25" s="3"/>
      <c r="J25" s="99">
        <v>93</v>
      </c>
      <c r="K25" s="99">
        <v>8386.5400000000009</v>
      </c>
      <c r="L25" s="92">
        <f t="shared" si="2"/>
        <v>90.1778494623656</v>
      </c>
      <c r="N25" s="310"/>
      <c r="O25" s="99"/>
      <c r="P25" s="99"/>
      <c r="Q25" s="99"/>
      <c r="R25" s="99"/>
      <c r="V25" s="227"/>
      <c r="W25" s="226"/>
    </row>
    <row r="26" spans="1:23" ht="10.15" customHeight="1" x14ac:dyDescent="0.25">
      <c r="A26" s="18" t="s">
        <v>7</v>
      </c>
      <c r="B26" s="99">
        <v>338</v>
      </c>
      <c r="C26" s="99">
        <v>6283</v>
      </c>
      <c r="D26" s="92">
        <f t="shared" si="0"/>
        <v>18.588757396449704</v>
      </c>
      <c r="E26" s="3"/>
      <c r="F26" s="4">
        <v>104</v>
      </c>
      <c r="G26" s="99">
        <v>1026</v>
      </c>
      <c r="H26" s="92">
        <f t="shared" si="1"/>
        <v>9.865384615384615</v>
      </c>
      <c r="I26" s="3"/>
      <c r="J26" s="99">
        <v>27</v>
      </c>
      <c r="K26" s="99">
        <v>1823.75</v>
      </c>
      <c r="L26" s="92">
        <f t="shared" si="2"/>
        <v>67.546296296296291</v>
      </c>
      <c r="N26" s="165"/>
      <c r="O26" s="99"/>
      <c r="P26" s="99"/>
      <c r="Q26" s="99"/>
      <c r="R26" s="99"/>
      <c r="V26" s="227"/>
      <c r="W26" s="226"/>
    </row>
    <row r="27" spans="1:23" ht="10.15" customHeight="1" x14ac:dyDescent="0.25">
      <c r="A27" s="18" t="s">
        <v>9</v>
      </c>
      <c r="B27" s="99">
        <v>943</v>
      </c>
      <c r="C27" s="99">
        <v>20722</v>
      </c>
      <c r="D27" s="92">
        <f t="shared" si="0"/>
        <v>21.974549310710497</v>
      </c>
      <c r="E27" s="3"/>
      <c r="F27" s="314">
        <v>305</v>
      </c>
      <c r="G27" s="99">
        <v>3669</v>
      </c>
      <c r="H27" s="92">
        <f t="shared" si="1"/>
        <v>12.029508196721311</v>
      </c>
      <c r="I27" s="3"/>
      <c r="J27" s="99">
        <v>54</v>
      </c>
      <c r="K27" s="99">
        <v>7761</v>
      </c>
      <c r="L27" s="92">
        <f t="shared" si="2"/>
        <v>143.72222222222223</v>
      </c>
      <c r="N27" s="165"/>
      <c r="O27" s="99"/>
      <c r="P27" s="99"/>
      <c r="Q27" s="99"/>
      <c r="R27" s="99"/>
      <c r="V27" s="227"/>
      <c r="W27" s="226"/>
    </row>
    <row r="28" spans="1:23" ht="10.15" customHeight="1" x14ac:dyDescent="0.25">
      <c r="A28" s="18" t="s">
        <v>10</v>
      </c>
      <c r="B28" s="99">
        <v>606</v>
      </c>
      <c r="C28" s="99">
        <v>17418</v>
      </c>
      <c r="D28" s="92">
        <f t="shared" si="0"/>
        <v>28.742574257425744</v>
      </c>
      <c r="E28" s="3"/>
      <c r="F28" s="314">
        <v>270</v>
      </c>
      <c r="G28" s="99">
        <v>3861</v>
      </c>
      <c r="H28" s="92">
        <f t="shared" si="1"/>
        <v>14.3</v>
      </c>
      <c r="I28" s="3"/>
      <c r="J28" s="99">
        <v>36</v>
      </c>
      <c r="K28" s="99">
        <v>4599.6998441648302</v>
      </c>
      <c r="L28" s="92">
        <f t="shared" si="2"/>
        <v>127.76944011568973</v>
      </c>
      <c r="N28" s="165"/>
      <c r="O28" s="99"/>
      <c r="P28" s="99"/>
      <c r="Q28" s="99"/>
      <c r="R28" s="99"/>
      <c r="U28" s="225"/>
      <c r="V28" s="227"/>
      <c r="W28" s="226"/>
    </row>
    <row r="29" spans="1:23" ht="10.15" customHeight="1" x14ac:dyDescent="0.25">
      <c r="A29" s="18" t="s">
        <v>11</v>
      </c>
      <c r="B29" s="99">
        <v>257</v>
      </c>
      <c r="C29" s="99">
        <v>4812</v>
      </c>
      <c r="D29" s="92">
        <f t="shared" si="0"/>
        <v>18.723735408560312</v>
      </c>
      <c r="E29" s="3"/>
      <c r="F29" s="314">
        <v>150</v>
      </c>
      <c r="G29" s="99">
        <v>1864</v>
      </c>
      <c r="H29" s="92">
        <f t="shared" si="1"/>
        <v>12.426666666666666</v>
      </c>
      <c r="I29" s="3"/>
      <c r="J29" s="99">
        <v>9</v>
      </c>
      <c r="K29" s="99">
        <v>1046</v>
      </c>
      <c r="L29" s="92">
        <f t="shared" si="2"/>
        <v>116.22222222222223</v>
      </c>
      <c r="N29" s="165"/>
      <c r="O29" s="99"/>
      <c r="P29" s="99"/>
      <c r="Q29" s="99"/>
      <c r="R29" s="99"/>
      <c r="U29" s="225"/>
      <c r="V29" s="227"/>
      <c r="W29" s="226"/>
    </row>
    <row r="30" spans="1:23" ht="10.15" customHeight="1" x14ac:dyDescent="0.25">
      <c r="A30" s="18" t="s">
        <v>12</v>
      </c>
      <c r="B30" s="99">
        <v>375</v>
      </c>
      <c r="C30" s="99">
        <v>6546</v>
      </c>
      <c r="D30" s="92">
        <f t="shared" si="0"/>
        <v>17.456</v>
      </c>
      <c r="E30" s="3"/>
      <c r="F30" s="314">
        <v>159</v>
      </c>
      <c r="G30" s="99">
        <v>1442</v>
      </c>
      <c r="H30" s="92">
        <f t="shared" si="1"/>
        <v>9.0691823899371062</v>
      </c>
      <c r="I30" s="3"/>
      <c r="J30" s="99">
        <v>19</v>
      </c>
      <c r="K30" s="99">
        <v>2241.5510617552341</v>
      </c>
      <c r="L30" s="92">
        <f t="shared" si="2"/>
        <v>117.97637167132811</v>
      </c>
      <c r="N30" s="165"/>
      <c r="O30" s="99"/>
      <c r="P30" s="99"/>
      <c r="Q30" s="99"/>
      <c r="R30" s="99"/>
      <c r="U30" s="225"/>
      <c r="V30" s="227"/>
      <c r="W30" s="226"/>
    </row>
    <row r="31" spans="1:23" ht="10.15" customHeight="1" x14ac:dyDescent="0.25">
      <c r="A31" s="18" t="s">
        <v>13</v>
      </c>
      <c r="B31" s="99">
        <v>533</v>
      </c>
      <c r="C31" s="99">
        <v>12176</v>
      </c>
      <c r="D31" s="92">
        <f t="shared" si="0"/>
        <v>22.844277673545967</v>
      </c>
      <c r="E31" s="3"/>
      <c r="F31" s="314">
        <v>100</v>
      </c>
      <c r="G31" s="99">
        <v>1124</v>
      </c>
      <c r="H31" s="92">
        <f t="shared" si="1"/>
        <v>11.24</v>
      </c>
      <c r="I31" s="3"/>
      <c r="J31" s="99">
        <v>23</v>
      </c>
      <c r="K31" s="99">
        <v>2104</v>
      </c>
      <c r="L31" s="92">
        <f t="shared" si="2"/>
        <v>91.478260869565219</v>
      </c>
      <c r="N31" s="165"/>
      <c r="O31" s="99"/>
      <c r="P31" s="99"/>
      <c r="Q31" s="99"/>
      <c r="R31" s="99"/>
      <c r="V31" s="227"/>
      <c r="W31" s="226"/>
    </row>
    <row r="32" spans="1:23" ht="10.15" customHeight="1" x14ac:dyDescent="0.25">
      <c r="A32" s="18" t="s">
        <v>14</v>
      </c>
      <c r="B32" s="99">
        <v>300</v>
      </c>
      <c r="C32" s="99">
        <v>4683</v>
      </c>
      <c r="D32" s="92">
        <f t="shared" si="0"/>
        <v>15.61</v>
      </c>
      <c r="E32" s="3"/>
      <c r="F32" s="314">
        <v>146</v>
      </c>
      <c r="G32" s="99">
        <v>1363</v>
      </c>
      <c r="H32" s="92">
        <f t="shared" si="1"/>
        <v>9.3356164383561637</v>
      </c>
      <c r="I32" s="3"/>
      <c r="J32" s="99">
        <v>12</v>
      </c>
      <c r="K32" s="99">
        <v>1440</v>
      </c>
      <c r="L32" s="92">
        <f t="shared" si="2"/>
        <v>120</v>
      </c>
      <c r="N32" s="165"/>
      <c r="O32" s="99"/>
      <c r="P32" s="99"/>
      <c r="Q32" s="99"/>
      <c r="R32" s="99"/>
      <c r="V32" s="227"/>
      <c r="W32" s="226"/>
    </row>
    <row r="33" spans="1:23" ht="10.15" customHeight="1" x14ac:dyDescent="0.25">
      <c r="A33" s="18" t="s">
        <v>15</v>
      </c>
      <c r="B33" s="99">
        <v>60</v>
      </c>
      <c r="C33" s="99">
        <v>842</v>
      </c>
      <c r="D33" s="92">
        <f t="shared" si="0"/>
        <v>14.033333333333333</v>
      </c>
      <c r="E33" s="3"/>
      <c r="F33" s="314">
        <v>8</v>
      </c>
      <c r="G33" s="99">
        <v>81</v>
      </c>
      <c r="H33" s="92">
        <f t="shared" si="1"/>
        <v>10.125</v>
      </c>
      <c r="I33" s="3"/>
      <c r="J33" s="99">
        <v>4</v>
      </c>
      <c r="K33" s="99">
        <v>242</v>
      </c>
      <c r="L33" s="92">
        <f t="shared" si="2"/>
        <v>60.5</v>
      </c>
      <c r="N33" s="165"/>
      <c r="O33" s="99"/>
      <c r="P33" s="99"/>
      <c r="Q33" s="99"/>
      <c r="R33" s="99"/>
      <c r="V33" s="227"/>
      <c r="W33" s="226"/>
    </row>
    <row r="34" spans="1:23" ht="10.15" customHeight="1" x14ac:dyDescent="0.25">
      <c r="A34" s="18" t="s">
        <v>16</v>
      </c>
      <c r="B34" s="99">
        <v>849</v>
      </c>
      <c r="C34" s="99">
        <v>13374</v>
      </c>
      <c r="D34" s="92">
        <f t="shared" si="0"/>
        <v>15.752650176678445</v>
      </c>
      <c r="E34" s="3"/>
      <c r="F34" s="314">
        <v>437</v>
      </c>
      <c r="G34" s="99">
        <v>6355</v>
      </c>
      <c r="H34" s="92">
        <f t="shared" si="1"/>
        <v>14.54233409610984</v>
      </c>
      <c r="I34" s="3"/>
      <c r="J34" s="99">
        <v>36</v>
      </c>
      <c r="K34" s="99">
        <v>4303.3963240000003</v>
      </c>
      <c r="L34" s="92">
        <f t="shared" si="2"/>
        <v>119.53878677777779</v>
      </c>
      <c r="N34" s="165"/>
      <c r="O34" s="99"/>
      <c r="P34" s="99"/>
      <c r="Q34" s="99"/>
      <c r="R34" s="99"/>
      <c r="V34" s="227"/>
      <c r="W34" s="226"/>
    </row>
    <row r="35" spans="1:23" ht="10.15" customHeight="1" x14ac:dyDescent="0.25">
      <c r="A35" s="18" t="s">
        <v>17</v>
      </c>
      <c r="B35" s="99">
        <v>639</v>
      </c>
      <c r="C35" s="99">
        <v>9311</v>
      </c>
      <c r="D35" s="92">
        <f t="shared" si="0"/>
        <v>14.571205007824727</v>
      </c>
      <c r="E35" s="3"/>
      <c r="F35" s="314">
        <v>177</v>
      </c>
      <c r="G35" s="99">
        <v>2029</v>
      </c>
      <c r="H35" s="92">
        <f t="shared" si="1"/>
        <v>11.463276836158192</v>
      </c>
      <c r="I35" s="3"/>
      <c r="J35" s="99">
        <v>21</v>
      </c>
      <c r="K35" s="99">
        <v>2181.2304178438926</v>
      </c>
      <c r="L35" s="92">
        <f t="shared" si="2"/>
        <v>103.86811513542345</v>
      </c>
      <c r="N35" s="165"/>
      <c r="O35" s="99"/>
      <c r="P35" s="99"/>
      <c r="Q35" s="99"/>
      <c r="R35" s="99"/>
      <c r="V35" s="227"/>
      <c r="W35" s="226"/>
    </row>
    <row r="36" spans="1:23" ht="10.15" customHeight="1" x14ac:dyDescent="0.25">
      <c r="A36" s="18" t="s">
        <v>18</v>
      </c>
      <c r="B36" s="99">
        <v>77</v>
      </c>
      <c r="C36" s="99">
        <v>937</v>
      </c>
      <c r="D36" s="92">
        <f t="shared" si="0"/>
        <v>12.168831168831169</v>
      </c>
      <c r="E36" s="3"/>
      <c r="F36" s="314">
        <v>23</v>
      </c>
      <c r="G36" s="99">
        <v>212</v>
      </c>
      <c r="H36" s="92">
        <f t="shared" si="1"/>
        <v>9.2173913043478262</v>
      </c>
      <c r="I36" s="3"/>
      <c r="J36" s="99">
        <v>4</v>
      </c>
      <c r="K36" s="99">
        <v>265.82</v>
      </c>
      <c r="L36" s="92">
        <f t="shared" si="2"/>
        <v>66.454999999999998</v>
      </c>
      <c r="N36" s="165"/>
      <c r="O36" s="99"/>
      <c r="P36" s="99"/>
      <c r="Q36" s="99"/>
      <c r="R36" s="99"/>
      <c r="V36" s="227"/>
      <c r="W36" s="226"/>
    </row>
    <row r="37" spans="1:23" ht="10.15" customHeight="1" x14ac:dyDescent="0.25">
      <c r="A37" s="18" t="s">
        <v>19</v>
      </c>
      <c r="B37" s="99">
        <v>373</v>
      </c>
      <c r="C37" s="99">
        <v>6221</v>
      </c>
      <c r="D37" s="92">
        <f t="shared" si="0"/>
        <v>16.678284182305632</v>
      </c>
      <c r="E37" s="3"/>
      <c r="F37" s="314">
        <v>213</v>
      </c>
      <c r="G37" s="99">
        <v>2134</v>
      </c>
      <c r="H37" s="92">
        <f t="shared" si="1"/>
        <v>10.018779342723004</v>
      </c>
      <c r="I37" s="3"/>
      <c r="J37" s="99">
        <v>19</v>
      </c>
      <c r="K37" s="99">
        <v>1664.8905279979399</v>
      </c>
      <c r="L37" s="92">
        <f t="shared" si="2"/>
        <v>87.62581726304947</v>
      </c>
      <c r="N37" s="165"/>
      <c r="O37" s="99"/>
      <c r="P37" s="99"/>
      <c r="Q37" s="99"/>
      <c r="R37" s="99"/>
      <c r="T37" s="166"/>
      <c r="V37" s="227"/>
      <c r="W37" s="226"/>
    </row>
    <row r="38" spans="1:23" ht="10.15" customHeight="1" x14ac:dyDescent="0.25">
      <c r="A38" s="18" t="s">
        <v>20</v>
      </c>
      <c r="B38" s="99">
        <v>776</v>
      </c>
      <c r="C38" s="99">
        <v>11572</v>
      </c>
      <c r="D38" s="92">
        <f t="shared" si="0"/>
        <v>14.912371134020619</v>
      </c>
      <c r="E38" s="3"/>
      <c r="F38" s="99">
        <v>256</v>
      </c>
      <c r="G38" s="99">
        <v>3650</v>
      </c>
      <c r="H38" s="92">
        <f t="shared" si="1"/>
        <v>14.2578125</v>
      </c>
      <c r="I38" s="3"/>
      <c r="J38" s="99">
        <v>36</v>
      </c>
      <c r="K38" s="99">
        <v>2555.8447468241693</v>
      </c>
      <c r="L38" s="92">
        <f t="shared" si="2"/>
        <v>70.995687411782484</v>
      </c>
      <c r="N38" s="165"/>
      <c r="O38" s="99"/>
      <c r="P38" s="99"/>
      <c r="Q38" s="99"/>
      <c r="R38" s="99"/>
      <c r="V38" s="227"/>
      <c r="W38" s="226"/>
    </row>
    <row r="39" spans="1:23" ht="10.15" customHeight="1" x14ac:dyDescent="0.25">
      <c r="A39" s="18" t="s">
        <v>21</v>
      </c>
      <c r="B39" s="99">
        <v>401</v>
      </c>
      <c r="C39" s="99">
        <v>6405</v>
      </c>
      <c r="D39" s="92">
        <f>C39/B39</f>
        <v>15.972568578553616</v>
      </c>
      <c r="E39" s="3"/>
      <c r="F39" s="99">
        <v>85</v>
      </c>
      <c r="G39" s="99">
        <v>1086</v>
      </c>
      <c r="H39" s="92">
        <f t="shared" si="1"/>
        <v>12.776470588235295</v>
      </c>
      <c r="I39" s="3"/>
      <c r="J39" s="99">
        <v>13</v>
      </c>
      <c r="K39" s="99">
        <v>1254.1399999999999</v>
      </c>
      <c r="L39" s="92">
        <f t="shared" si="2"/>
        <v>96.47230769230768</v>
      </c>
      <c r="N39" s="165"/>
      <c r="O39" s="99"/>
      <c r="P39" s="99"/>
      <c r="Q39" s="99"/>
      <c r="R39" s="99"/>
      <c r="V39" s="227"/>
      <c r="W39" s="226"/>
    </row>
    <row r="40" spans="1:23" s="28" customFormat="1" ht="10.15" customHeight="1" x14ac:dyDescent="0.25">
      <c r="A40" s="37" t="s">
        <v>26</v>
      </c>
      <c r="B40" s="338">
        <v>2909</v>
      </c>
      <c r="C40" s="338">
        <v>65910.322994059723</v>
      </c>
      <c r="D40" s="325">
        <f t="shared" si="0"/>
        <v>22.657381572382167</v>
      </c>
      <c r="E40" s="153"/>
      <c r="F40" s="338">
        <v>1240</v>
      </c>
      <c r="G40" s="338">
        <v>14139.171239070452</v>
      </c>
      <c r="H40" s="325">
        <f t="shared" si="1"/>
        <v>11.402557450863268</v>
      </c>
      <c r="I40" s="153"/>
      <c r="J40" s="338">
        <v>284</v>
      </c>
      <c r="K40" s="338">
        <v>35399.499212460898</v>
      </c>
      <c r="L40" s="325">
        <f t="shared" si="2"/>
        <v>124.64612398753837</v>
      </c>
      <c r="N40" s="165"/>
      <c r="O40" s="99"/>
      <c r="P40" s="99"/>
      <c r="Q40" s="99"/>
      <c r="R40" s="99"/>
      <c r="S40" s="224"/>
      <c r="T40" s="224"/>
      <c r="V40" s="227"/>
      <c r="W40" s="226"/>
    </row>
    <row r="41" spans="1:23" s="28" customFormat="1" ht="10.15" customHeight="1" x14ac:dyDescent="0.25">
      <c r="A41" s="37" t="s">
        <v>27</v>
      </c>
      <c r="B41" s="338">
        <v>2812</v>
      </c>
      <c r="C41" s="338">
        <v>55267</v>
      </c>
      <c r="D41" s="325">
        <f t="shared" si="0"/>
        <v>19.653982930298721</v>
      </c>
      <c r="E41" s="153"/>
      <c r="F41" s="338">
        <v>683</v>
      </c>
      <c r="G41" s="338">
        <v>7664</v>
      </c>
      <c r="H41" s="325">
        <f t="shared" si="1"/>
        <v>11.22108345534407</v>
      </c>
      <c r="I41" s="153"/>
      <c r="J41" s="338">
        <v>186</v>
      </c>
      <c r="K41" s="338">
        <v>18895.96</v>
      </c>
      <c r="L41" s="325">
        <f t="shared" si="2"/>
        <v>101.59118279569893</v>
      </c>
      <c r="N41" s="165"/>
      <c r="O41" s="99"/>
      <c r="P41" s="99"/>
      <c r="Q41" s="99"/>
      <c r="R41" s="99"/>
      <c r="S41" s="224"/>
      <c r="T41" s="224"/>
      <c r="V41" s="227"/>
      <c r="W41" s="226"/>
    </row>
    <row r="42" spans="1:23" s="28" customFormat="1" ht="10.15" customHeight="1" x14ac:dyDescent="0.25">
      <c r="A42" s="27" t="s">
        <v>23</v>
      </c>
      <c r="B42" s="338">
        <v>1771</v>
      </c>
      <c r="C42" s="338">
        <v>40952</v>
      </c>
      <c r="D42" s="325">
        <f t="shared" si="0"/>
        <v>23.123658949745906</v>
      </c>
      <c r="E42" s="153"/>
      <c r="F42" s="338">
        <v>679</v>
      </c>
      <c r="G42" s="338">
        <v>8291</v>
      </c>
      <c r="H42" s="325">
        <f t="shared" si="1"/>
        <v>12.210603829160529</v>
      </c>
      <c r="I42" s="153"/>
      <c r="J42" s="338">
        <v>87</v>
      </c>
      <c r="K42" s="338">
        <v>9991.2509059200638</v>
      </c>
      <c r="L42" s="325">
        <f t="shared" si="2"/>
        <v>114.84196443586281</v>
      </c>
      <c r="N42" s="165"/>
      <c r="O42" s="99"/>
      <c r="P42" s="99"/>
      <c r="Q42" s="99"/>
      <c r="R42" s="99"/>
      <c r="V42" s="227"/>
      <c r="W42" s="226"/>
    </row>
    <row r="43" spans="1:23" s="28" customFormat="1" ht="10.15" customHeight="1" x14ac:dyDescent="0.2">
      <c r="A43" s="27" t="s">
        <v>86</v>
      </c>
      <c r="B43" s="338">
        <v>2298</v>
      </c>
      <c r="C43" s="338">
        <v>35368</v>
      </c>
      <c r="D43" s="325">
        <f t="shared" si="0"/>
        <v>15.390774586597042</v>
      </c>
      <c r="E43" s="154"/>
      <c r="F43" s="338">
        <v>1004</v>
      </c>
      <c r="G43" s="338">
        <v>12174</v>
      </c>
      <c r="H43" s="325">
        <f t="shared" si="1"/>
        <v>12.125498007968128</v>
      </c>
      <c r="I43" s="153"/>
      <c r="J43" s="338">
        <v>96</v>
      </c>
      <c r="K43" s="338">
        <v>10097.337269841832</v>
      </c>
      <c r="L43" s="325">
        <f t="shared" si="2"/>
        <v>105.18059656085241</v>
      </c>
      <c r="N43" s="165"/>
      <c r="O43" s="165"/>
      <c r="S43" s="224"/>
    </row>
    <row r="44" spans="1:23" s="28" customFormat="1" ht="10.15" customHeight="1" x14ac:dyDescent="0.2">
      <c r="A44" s="27" t="s">
        <v>83</v>
      </c>
      <c r="B44" s="338">
        <v>1177</v>
      </c>
      <c r="C44" s="338">
        <v>17977</v>
      </c>
      <c r="D44" s="325">
        <f t="shared" si="0"/>
        <v>15.273576890399321</v>
      </c>
      <c r="E44" s="154"/>
      <c r="F44" s="338">
        <v>341</v>
      </c>
      <c r="G44" s="338">
        <v>4736</v>
      </c>
      <c r="H44" s="325">
        <f t="shared" si="1"/>
        <v>13.888563049853373</v>
      </c>
      <c r="I44" s="153"/>
      <c r="J44" s="338">
        <v>49</v>
      </c>
      <c r="K44" s="338">
        <v>3809.9847468241692</v>
      </c>
      <c r="L44" s="325">
        <f t="shared" si="2"/>
        <v>77.754790751513653</v>
      </c>
      <c r="N44" s="165"/>
      <c r="O44" s="165"/>
    </row>
    <row r="45" spans="1:23" s="28" customFormat="1" ht="10.15" customHeight="1" x14ac:dyDescent="0.2">
      <c r="A45" s="37" t="s">
        <v>22</v>
      </c>
      <c r="B45" s="338">
        <v>10967</v>
      </c>
      <c r="C45" s="98">
        <v>215474.32299405971</v>
      </c>
      <c r="D45" s="325">
        <f>C45/B45</f>
        <v>19.647517369751046</v>
      </c>
      <c r="E45" s="16"/>
      <c r="F45" s="98">
        <v>3947</v>
      </c>
      <c r="G45" s="338">
        <v>47004.171239070449</v>
      </c>
      <c r="H45" s="325">
        <f t="shared" si="1"/>
        <v>11.908834871819217</v>
      </c>
      <c r="I45" s="16"/>
      <c r="J45" s="98">
        <v>702</v>
      </c>
      <c r="K45" s="98">
        <v>78194.03213504696</v>
      </c>
      <c r="L45" s="325">
        <f t="shared" si="2"/>
        <v>111.38751016388456</v>
      </c>
      <c r="N45" s="165"/>
      <c r="O45" s="165"/>
    </row>
    <row r="46" spans="1:23" ht="3" customHeight="1" x14ac:dyDescent="0.2">
      <c r="A46" s="35"/>
      <c r="B46" s="32"/>
      <c r="C46" s="32"/>
      <c r="D46" s="35"/>
      <c r="E46" s="35"/>
      <c r="F46" s="35"/>
      <c r="G46" s="35"/>
      <c r="H46" s="32"/>
      <c r="I46" s="35"/>
      <c r="J46" s="35"/>
      <c r="K46" s="290"/>
      <c r="L46" s="12"/>
    </row>
    <row r="47" spans="1:23" ht="3" customHeight="1" x14ac:dyDescent="0.2">
      <c r="A47" s="3"/>
      <c r="B47" s="36"/>
      <c r="C47" s="36"/>
      <c r="D47" s="36"/>
      <c r="E47" s="36"/>
      <c r="F47" s="36"/>
      <c r="G47" s="36"/>
      <c r="H47" s="36"/>
      <c r="I47" s="36"/>
      <c r="J47" s="36"/>
      <c r="K47" s="293"/>
    </row>
    <row r="48" spans="1:23" ht="10.15" customHeight="1" x14ac:dyDescent="0.2">
      <c r="A48" s="352" t="s">
        <v>54</v>
      </c>
      <c r="B48" s="352"/>
      <c r="C48" s="352"/>
      <c r="D48" s="352"/>
      <c r="E48" s="352"/>
      <c r="F48" s="352"/>
      <c r="G48" s="352"/>
      <c r="H48" s="352"/>
      <c r="I48" s="352"/>
      <c r="J48" s="352"/>
      <c r="K48" s="352"/>
    </row>
    <row r="49" spans="1:11" s="3" customFormat="1" ht="9" x14ac:dyDescent="0.15">
      <c r="A49" s="3" t="s">
        <v>230</v>
      </c>
      <c r="G49" s="10"/>
      <c r="K49" s="294"/>
    </row>
    <row r="50" spans="1:11" x14ac:dyDescent="0.2">
      <c r="G50" s="166"/>
    </row>
    <row r="51" spans="1:11" x14ac:dyDescent="0.2">
      <c r="B51" s="166"/>
      <c r="C51" s="166"/>
      <c r="G51" s="166"/>
    </row>
    <row r="52" spans="1:11" x14ac:dyDescent="0.2">
      <c r="B52" s="166"/>
      <c r="C52" s="166"/>
    </row>
    <row r="53" spans="1:11" x14ac:dyDescent="0.2">
      <c r="C53" s="166"/>
    </row>
  </sheetData>
  <mergeCells count="7">
    <mergeCell ref="A5:L5"/>
    <mergeCell ref="A48:K48"/>
    <mergeCell ref="B8:D8"/>
    <mergeCell ref="F8:H8"/>
    <mergeCell ref="J8:L8"/>
    <mergeCell ref="A8:A9"/>
    <mergeCell ref="B16:L16"/>
  </mergeCells>
  <pageMargins left="0.59055118110236227" right="0.59055118110236227" top="0.78740157480314965" bottom="0.78740157480314965" header="0" footer="0"/>
  <pageSetup paperSize="9" firstPageNumber="0" orientation="portrait" r:id="rId1"/>
  <ignoredErrors>
    <ignoredError sqref="L46 D18:D23 H18:H45 L18:L45 D40:D45 D13 H13 L13 D24:D39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zoomScaleNormal="100" workbookViewId="0">
      <selection activeCell="A4" sqref="A4"/>
    </sheetView>
  </sheetViews>
  <sheetFormatPr defaultColWidth="9.140625" defaultRowHeight="9" x14ac:dyDescent="0.15"/>
  <cols>
    <col min="1" max="1" width="46" style="39" customWidth="1"/>
    <col min="2" max="4" width="9" style="39" customWidth="1"/>
    <col min="5" max="5" width="0.85546875" style="39" customWidth="1"/>
    <col min="6" max="7" width="9" style="39" customWidth="1"/>
    <col min="8" max="16384" width="9.140625" style="39"/>
  </cols>
  <sheetData>
    <row r="1" spans="1:7" s="11" customFormat="1" ht="12.75" customHeight="1" x14ac:dyDescent="0.2"/>
    <row r="2" spans="1:7" s="11" customFormat="1" ht="12.75" customHeight="1" x14ac:dyDescent="0.2"/>
    <row r="3" spans="1:7" s="1" customFormat="1" ht="12.75" customHeight="1" x14ac:dyDescent="0.2">
      <c r="A3" s="89"/>
    </row>
    <row r="4" spans="1:7" s="62" customFormat="1" ht="12" customHeight="1" x14ac:dyDescent="0.2">
      <c r="A4" s="95" t="s">
        <v>98</v>
      </c>
    </row>
    <row r="5" spans="1:7" s="63" customFormat="1" ht="24.95" customHeight="1" x14ac:dyDescent="0.2">
      <c r="A5" s="351" t="s">
        <v>164</v>
      </c>
      <c r="B5" s="351"/>
      <c r="C5" s="351"/>
      <c r="D5" s="351"/>
      <c r="E5" s="351"/>
      <c r="F5" s="351"/>
      <c r="G5" s="351"/>
    </row>
    <row r="6" spans="1:7" s="62" customFormat="1" ht="12" customHeight="1" x14ac:dyDescent="0.2">
      <c r="A6" s="137" t="s">
        <v>243</v>
      </c>
    </row>
    <row r="7" spans="1:7" s="1" customFormat="1" ht="6" customHeight="1" x14ac:dyDescent="0.2">
      <c r="A7" s="35"/>
      <c r="B7" s="35"/>
      <c r="C7" s="35"/>
      <c r="D7" s="35"/>
      <c r="E7" s="35"/>
      <c r="F7" s="35"/>
      <c r="G7" s="35"/>
    </row>
    <row r="8" spans="1:7" ht="12" customHeight="1" x14ac:dyDescent="0.15">
      <c r="A8" s="345" t="s">
        <v>68</v>
      </c>
      <c r="B8" s="347" t="s">
        <v>67</v>
      </c>
      <c r="C8" s="347"/>
      <c r="D8" s="347"/>
      <c r="E8" s="46"/>
      <c r="F8" s="347" t="s">
        <v>66</v>
      </c>
      <c r="G8" s="347"/>
    </row>
    <row r="9" spans="1:7" s="40" customFormat="1" ht="12" customHeight="1" x14ac:dyDescent="0.2">
      <c r="A9" s="356"/>
      <c r="B9" s="40">
        <v>2020</v>
      </c>
      <c r="C9" s="40">
        <v>2021</v>
      </c>
      <c r="D9" s="40">
        <v>2022</v>
      </c>
      <c r="E9" s="17"/>
      <c r="F9" s="40" t="s">
        <v>231</v>
      </c>
      <c r="G9" s="40" t="s">
        <v>246</v>
      </c>
    </row>
    <row r="10" spans="1:7" ht="3" customHeight="1" x14ac:dyDescent="0.15">
      <c r="A10" s="38"/>
      <c r="B10" s="46"/>
      <c r="C10" s="46"/>
      <c r="D10" s="46"/>
      <c r="E10" s="46"/>
      <c r="F10" s="46"/>
      <c r="G10" s="46"/>
    </row>
    <row r="11" spans="1:7" ht="10.15" customHeight="1" x14ac:dyDescent="0.15">
      <c r="A11" s="18"/>
      <c r="B11" s="357" t="s">
        <v>113</v>
      </c>
      <c r="C11" s="357"/>
      <c r="D11" s="357"/>
      <c r="E11" s="357"/>
      <c r="F11" s="357"/>
      <c r="G11" s="357"/>
    </row>
    <row r="12" spans="1:7" ht="3" customHeight="1" x14ac:dyDescent="0.15">
      <c r="A12" s="8"/>
      <c r="B12" s="22"/>
      <c r="E12" s="45"/>
      <c r="F12" s="44"/>
      <c r="G12" s="44"/>
    </row>
    <row r="13" spans="1:7" ht="10.15" customHeight="1" x14ac:dyDescent="0.15">
      <c r="A13" s="18" t="s">
        <v>65</v>
      </c>
      <c r="B13" s="39">
        <v>102.1</v>
      </c>
      <c r="C13" s="39">
        <v>107.8</v>
      </c>
      <c r="D13" s="39">
        <v>114.1</v>
      </c>
      <c r="E13" s="40"/>
      <c r="F13" s="39">
        <v>5.6</v>
      </c>
      <c r="G13" s="39">
        <v>5.8</v>
      </c>
    </row>
    <row r="14" spans="1:7" s="140" customFormat="1" ht="10.15" customHeight="1" x14ac:dyDescent="0.15">
      <c r="A14" s="19" t="s">
        <v>63</v>
      </c>
      <c r="B14" s="238">
        <v>110</v>
      </c>
      <c r="C14" s="238">
        <v>112</v>
      </c>
      <c r="D14" s="140">
        <v>118.6</v>
      </c>
      <c r="E14" s="88">
        <v>105.5</v>
      </c>
      <c r="F14" s="140">
        <v>1.8</v>
      </c>
      <c r="G14" s="140">
        <v>5.9</v>
      </c>
    </row>
    <row r="15" spans="1:7" s="140" customFormat="1" ht="10.15" customHeight="1" x14ac:dyDescent="0.15">
      <c r="A15" s="19" t="s">
        <v>62</v>
      </c>
      <c r="B15" s="140">
        <v>88.5</v>
      </c>
      <c r="C15" s="140">
        <v>100.4</v>
      </c>
      <c r="D15" s="140">
        <v>106.2</v>
      </c>
      <c r="E15" s="88">
        <v>104.4</v>
      </c>
      <c r="F15" s="140">
        <v>13.4</v>
      </c>
      <c r="G15" s="140">
        <v>5.8</v>
      </c>
    </row>
    <row r="16" spans="1:7" ht="10.15" customHeight="1" x14ac:dyDescent="0.15">
      <c r="A16" s="18" t="s">
        <v>64</v>
      </c>
      <c r="B16" s="39">
        <v>88.3</v>
      </c>
      <c r="C16" s="39">
        <v>96.9</v>
      </c>
      <c r="D16" s="39">
        <v>100.2</v>
      </c>
      <c r="E16" s="40"/>
      <c r="F16" s="39">
        <v>9.6999999999999993</v>
      </c>
      <c r="G16" s="39">
        <v>3.4</v>
      </c>
    </row>
    <row r="17" spans="1:10" s="140" customFormat="1" ht="10.15" customHeight="1" x14ac:dyDescent="0.15">
      <c r="A17" s="19" t="s">
        <v>63</v>
      </c>
      <c r="B17" s="140">
        <v>102.4</v>
      </c>
      <c r="C17" s="140">
        <v>101.6</v>
      </c>
      <c r="D17" s="140">
        <v>102.4</v>
      </c>
      <c r="E17" s="88"/>
      <c r="F17" s="140">
        <v>-0.8</v>
      </c>
      <c r="G17" s="140">
        <v>0.8</v>
      </c>
    </row>
    <row r="18" spans="1:10" s="140" customFormat="1" ht="10.15" customHeight="1" x14ac:dyDescent="0.15">
      <c r="A18" s="19" t="s">
        <v>62</v>
      </c>
      <c r="B18" s="140">
        <v>84.1</v>
      </c>
      <c r="C18" s="140">
        <v>95.5</v>
      </c>
      <c r="D18" s="140">
        <v>99.6</v>
      </c>
      <c r="E18" s="88"/>
      <c r="F18" s="140">
        <v>13.6</v>
      </c>
      <c r="G18" s="140">
        <v>4.3</v>
      </c>
    </row>
    <row r="19" spans="1:10" s="140" customFormat="1" ht="10.15" customHeight="1" x14ac:dyDescent="0.15">
      <c r="A19" s="18" t="s">
        <v>165</v>
      </c>
      <c r="B19" s="170">
        <v>218</v>
      </c>
      <c r="C19" s="39">
        <v>247.1</v>
      </c>
      <c r="D19" s="39">
        <v>256.10000000000002</v>
      </c>
      <c r="E19" s="169"/>
      <c r="F19" s="39">
        <v>13.3</v>
      </c>
      <c r="G19" s="39">
        <v>3.6</v>
      </c>
    </row>
    <row r="20" spans="1:10" ht="3" customHeight="1" x14ac:dyDescent="0.15">
      <c r="A20" s="8"/>
      <c r="B20" s="22"/>
      <c r="E20" s="45"/>
      <c r="F20" s="44"/>
      <c r="G20" s="44"/>
    </row>
    <row r="21" spans="1:10" ht="10.15" customHeight="1" x14ac:dyDescent="0.15">
      <c r="A21" s="18"/>
      <c r="B21" s="358" t="s">
        <v>112</v>
      </c>
      <c r="C21" s="358"/>
      <c r="D21" s="358"/>
      <c r="E21" s="358"/>
      <c r="F21" s="358"/>
      <c r="G21" s="358"/>
    </row>
    <row r="22" spans="1:10" ht="3" customHeight="1" x14ac:dyDescent="0.15">
      <c r="A22" s="8"/>
      <c r="B22" s="22"/>
      <c r="E22" s="45"/>
      <c r="F22" s="44"/>
      <c r="G22" s="44"/>
    </row>
    <row r="23" spans="1:10" ht="10.15" customHeight="1" x14ac:dyDescent="0.15">
      <c r="A23" s="50" t="s">
        <v>42</v>
      </c>
      <c r="B23" s="169">
        <v>107.1</v>
      </c>
      <c r="C23" s="39">
        <v>108.6</v>
      </c>
      <c r="D23" s="39">
        <v>113.6</v>
      </c>
      <c r="E23" s="40"/>
      <c r="F23" s="39">
        <v>1.4</v>
      </c>
      <c r="G23" s="39">
        <v>4.5999999999999996</v>
      </c>
      <c r="J23" s="170"/>
    </row>
    <row r="24" spans="1:10" ht="10.15" customHeight="1" x14ac:dyDescent="0.15">
      <c r="A24" s="50" t="s">
        <v>41</v>
      </c>
      <c r="B24" s="170">
        <v>94.7</v>
      </c>
      <c r="C24" s="39">
        <v>100.8</v>
      </c>
      <c r="D24" s="170">
        <v>106.5</v>
      </c>
      <c r="E24" s="40"/>
      <c r="F24" s="39">
        <v>6.4</v>
      </c>
      <c r="G24" s="39">
        <v>5.7</v>
      </c>
      <c r="J24" s="170"/>
    </row>
    <row r="25" spans="1:10" ht="10.15" customHeight="1" x14ac:dyDescent="0.15">
      <c r="A25" s="50" t="s">
        <v>40</v>
      </c>
      <c r="B25" s="170">
        <v>77.8</v>
      </c>
      <c r="C25" s="39">
        <v>92.7</v>
      </c>
      <c r="D25" s="170">
        <v>98.1</v>
      </c>
      <c r="E25" s="40"/>
      <c r="F25" s="39">
        <v>19.2</v>
      </c>
      <c r="G25" s="39">
        <v>5.8</v>
      </c>
      <c r="J25" s="170"/>
    </row>
    <row r="26" spans="1:10" ht="10.15" customHeight="1" x14ac:dyDescent="0.15">
      <c r="A26" s="50" t="s">
        <v>39</v>
      </c>
      <c r="B26" s="170">
        <v>78.3</v>
      </c>
      <c r="C26" s="39">
        <v>93.6</v>
      </c>
      <c r="D26" s="170">
        <v>98.7</v>
      </c>
      <c r="E26" s="40"/>
      <c r="F26" s="39">
        <v>19.5</v>
      </c>
      <c r="G26" s="39">
        <v>5.4</v>
      </c>
      <c r="J26" s="170"/>
    </row>
    <row r="27" spans="1:10" ht="10.15" customHeight="1" x14ac:dyDescent="0.15">
      <c r="A27" s="50" t="s">
        <v>38</v>
      </c>
      <c r="B27" s="170">
        <v>88.8</v>
      </c>
      <c r="C27" s="39">
        <v>106.3</v>
      </c>
      <c r="D27" s="170">
        <v>112</v>
      </c>
      <c r="E27" s="40"/>
      <c r="F27" s="39">
        <v>19.7</v>
      </c>
      <c r="G27" s="39">
        <v>5.4</v>
      </c>
      <c r="J27" s="170"/>
    </row>
    <row r="28" spans="1:10" ht="10.15" customHeight="1" x14ac:dyDescent="0.15">
      <c r="A28" s="50" t="s">
        <v>37</v>
      </c>
      <c r="B28" s="170">
        <v>98</v>
      </c>
      <c r="C28" s="39">
        <v>112.7</v>
      </c>
      <c r="D28" s="170">
        <v>112.1</v>
      </c>
      <c r="E28" s="40"/>
      <c r="F28" s="170">
        <v>15</v>
      </c>
      <c r="G28" s="39">
        <v>-0.5</v>
      </c>
      <c r="J28" s="170"/>
    </row>
    <row r="29" spans="1:10" ht="10.15" customHeight="1" x14ac:dyDescent="0.15">
      <c r="A29" s="50" t="s">
        <v>36</v>
      </c>
      <c r="B29" s="170">
        <v>123</v>
      </c>
      <c r="C29" s="39">
        <v>131.80000000000001</v>
      </c>
      <c r="D29" s="170">
        <v>133.5</v>
      </c>
      <c r="E29" s="40"/>
      <c r="F29" s="39">
        <v>7.2</v>
      </c>
      <c r="G29" s="39">
        <v>1.3</v>
      </c>
      <c r="J29" s="170"/>
    </row>
    <row r="30" spans="1:10" ht="10.15" customHeight="1" x14ac:dyDescent="0.15">
      <c r="A30" s="50" t="s">
        <v>35</v>
      </c>
      <c r="B30" s="170">
        <v>83.3</v>
      </c>
      <c r="C30" s="39">
        <v>97.6</v>
      </c>
      <c r="D30" s="170">
        <v>99.1</v>
      </c>
      <c r="E30" s="40"/>
      <c r="F30" s="39">
        <v>17.2</v>
      </c>
      <c r="G30" s="39">
        <v>1.5</v>
      </c>
      <c r="J30" s="170"/>
    </row>
    <row r="31" spans="1:10" ht="10.15" customHeight="1" x14ac:dyDescent="0.15">
      <c r="A31" s="50" t="s">
        <v>34</v>
      </c>
      <c r="B31" s="170">
        <v>93.7</v>
      </c>
      <c r="C31" s="170">
        <v>98</v>
      </c>
      <c r="D31" s="170">
        <v>100</v>
      </c>
      <c r="E31" s="40"/>
      <c r="F31" s="39">
        <v>4.5999999999999996</v>
      </c>
      <c r="G31" s="170">
        <v>2</v>
      </c>
      <c r="J31" s="170"/>
    </row>
    <row r="32" spans="1:10" ht="10.15" customHeight="1" x14ac:dyDescent="0.15">
      <c r="A32" s="50" t="s">
        <v>33</v>
      </c>
      <c r="B32" s="170">
        <v>98.9</v>
      </c>
      <c r="C32" s="39">
        <v>112.3</v>
      </c>
      <c r="D32" s="170">
        <v>118.2</v>
      </c>
      <c r="E32" s="40"/>
      <c r="F32" s="39">
        <v>13.5</v>
      </c>
      <c r="G32" s="39">
        <v>5.3</v>
      </c>
      <c r="J32" s="170"/>
    </row>
    <row r="33" spans="1:10" ht="10.15" customHeight="1" x14ac:dyDescent="0.15">
      <c r="A33" s="50" t="s">
        <v>32</v>
      </c>
      <c r="B33" s="170">
        <v>95</v>
      </c>
      <c r="C33" s="39">
        <v>102.2</v>
      </c>
      <c r="D33" s="170">
        <v>109</v>
      </c>
      <c r="E33" s="40"/>
      <c r="F33" s="39">
        <v>7.6</v>
      </c>
      <c r="G33" s="39">
        <v>6.7</v>
      </c>
      <c r="J33" s="170"/>
    </row>
    <row r="34" spans="1:10" ht="10.15" customHeight="1" x14ac:dyDescent="0.15">
      <c r="A34" s="50" t="s">
        <v>31</v>
      </c>
      <c r="B34" s="170">
        <v>79.400000000000006</v>
      </c>
      <c r="C34" s="39">
        <v>86.4</v>
      </c>
      <c r="D34" s="170">
        <v>87.4</v>
      </c>
      <c r="E34" s="40"/>
      <c r="F34" s="39">
        <v>8.8000000000000007</v>
      </c>
      <c r="G34" s="39">
        <v>1.2</v>
      </c>
      <c r="J34" s="170"/>
    </row>
    <row r="35" spans="1:10" ht="10.15" customHeight="1" x14ac:dyDescent="0.15">
      <c r="A35" s="50" t="s">
        <v>30</v>
      </c>
      <c r="B35" s="170">
        <v>89.9</v>
      </c>
      <c r="C35" s="39">
        <v>103.5</v>
      </c>
      <c r="D35" s="170">
        <v>108.8</v>
      </c>
      <c r="E35" s="40"/>
      <c r="F35" s="39">
        <v>15.1</v>
      </c>
      <c r="G35" s="39">
        <v>5.0999999999999996</v>
      </c>
      <c r="J35" s="170"/>
    </row>
    <row r="36" spans="1:10" ht="10.15" customHeight="1" x14ac:dyDescent="0.15">
      <c r="A36" s="50" t="s">
        <v>29</v>
      </c>
      <c r="B36" s="170">
        <v>86.9</v>
      </c>
      <c r="C36" s="39">
        <v>99.3</v>
      </c>
      <c r="D36" s="170">
        <v>104.1</v>
      </c>
      <c r="E36" s="40"/>
      <c r="F36" s="39">
        <v>14.3</v>
      </c>
      <c r="G36" s="39">
        <v>4.8</v>
      </c>
    </row>
    <row r="37" spans="1:10" ht="10.15" customHeight="1" x14ac:dyDescent="0.15">
      <c r="A37" s="65" t="s">
        <v>61</v>
      </c>
      <c r="B37" s="235">
        <v>96.8</v>
      </c>
      <c r="C37" s="234">
        <v>104.4</v>
      </c>
      <c r="D37" s="234">
        <v>109.2</v>
      </c>
      <c r="E37" s="87"/>
      <c r="F37" s="234">
        <v>7.9</v>
      </c>
      <c r="G37" s="234">
        <v>4.5999999999999996</v>
      </c>
    </row>
    <row r="38" spans="1:10" ht="5.0999999999999996" customHeight="1" x14ac:dyDescent="0.15">
      <c r="A38" s="32"/>
      <c r="B38" s="43"/>
      <c r="C38" s="43"/>
      <c r="D38" s="35"/>
      <c r="E38" s="43"/>
      <c r="F38" s="43"/>
      <c r="G38" s="43"/>
    </row>
    <row r="39" spans="1:10" ht="3" customHeight="1" x14ac:dyDescent="0.15">
      <c r="A39" s="16"/>
      <c r="B39" s="42"/>
      <c r="C39" s="42"/>
      <c r="D39" s="42"/>
      <c r="E39" s="42"/>
      <c r="F39" s="42"/>
      <c r="G39" s="42"/>
    </row>
    <row r="40" spans="1:10" s="41" customFormat="1" ht="10.15" customHeight="1" x14ac:dyDescent="0.15">
      <c r="A40" s="26" t="s">
        <v>89</v>
      </c>
      <c r="B40" s="64"/>
      <c r="C40" s="64"/>
      <c r="D40" s="42"/>
      <c r="E40" s="64"/>
      <c r="F40" s="64"/>
      <c r="G40" s="64"/>
    </row>
    <row r="41" spans="1:10" s="41" customFormat="1" ht="10.15" customHeight="1" x14ac:dyDescent="0.2">
      <c r="A41" s="41" t="s">
        <v>116</v>
      </c>
      <c r="D41" s="26"/>
    </row>
    <row r="42" spans="1:10" s="41" customFormat="1" ht="28.15" customHeight="1" x14ac:dyDescent="0.2">
      <c r="A42" s="355" t="s">
        <v>197</v>
      </c>
      <c r="B42" s="355"/>
      <c r="C42" s="355"/>
      <c r="D42" s="355"/>
      <c r="E42" s="228"/>
      <c r="F42" s="228"/>
      <c r="G42" s="228"/>
    </row>
    <row r="43" spans="1:10" x14ac:dyDescent="0.15">
      <c r="D43" s="228"/>
    </row>
  </sheetData>
  <mergeCells count="7">
    <mergeCell ref="A42:D42"/>
    <mergeCell ref="A8:A9"/>
    <mergeCell ref="A5:G5"/>
    <mergeCell ref="B11:G11"/>
    <mergeCell ref="B21:G21"/>
    <mergeCell ref="B8:D8"/>
    <mergeCell ref="F8:G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10.85546875" style="82" customWidth="1"/>
    <col min="2" max="2" width="18.140625" style="82" customWidth="1"/>
    <col min="3" max="3" width="14.28515625" style="82" customWidth="1"/>
    <col min="4" max="4" width="17.7109375" style="82" customWidth="1"/>
    <col min="5" max="5" width="17.28515625" style="82" customWidth="1"/>
    <col min="6" max="16384" width="9.140625" style="82"/>
  </cols>
  <sheetData>
    <row r="1" spans="1:5" s="245" customFormat="1" ht="12.75" customHeight="1" x14ac:dyDescent="0.2"/>
    <row r="2" spans="1:5" s="245" customFormat="1" ht="12.75" customHeight="1" x14ac:dyDescent="0.2"/>
    <row r="3" spans="1:5" s="247" customFormat="1" ht="12.75" customHeight="1" x14ac:dyDescent="0.2">
      <c r="A3" s="246"/>
    </row>
    <row r="4" spans="1:5" s="62" customFormat="1" ht="12" customHeight="1" x14ac:dyDescent="0.2">
      <c r="A4" s="95" t="s">
        <v>223</v>
      </c>
      <c r="B4" s="137"/>
      <c r="C4" s="137"/>
      <c r="D4" s="137"/>
      <c r="E4" s="137"/>
    </row>
    <row r="5" spans="1:5" s="62" customFormat="1" ht="24.95" customHeight="1" x14ac:dyDescent="0.2">
      <c r="A5" s="351" t="s">
        <v>203</v>
      </c>
      <c r="B5" s="351"/>
      <c r="C5" s="351"/>
      <c r="D5" s="351"/>
      <c r="E5" s="351"/>
    </row>
    <row r="6" spans="1:5" s="62" customFormat="1" ht="12" customHeight="1" x14ac:dyDescent="0.2">
      <c r="A6" s="137" t="s">
        <v>248</v>
      </c>
      <c r="B6" s="137"/>
      <c r="C6" s="137"/>
      <c r="D6" s="137"/>
      <c r="E6" s="137"/>
    </row>
    <row r="7" spans="1:5" ht="6" customHeight="1" x14ac:dyDescent="0.2">
      <c r="A7" s="159"/>
      <c r="B7" s="159"/>
      <c r="C7" s="159"/>
      <c r="D7" s="159"/>
      <c r="E7" s="159"/>
    </row>
    <row r="8" spans="1:5" ht="12" customHeight="1" x14ac:dyDescent="0.2">
      <c r="A8" s="118"/>
      <c r="B8" s="359"/>
      <c r="C8" s="359"/>
      <c r="D8" s="359"/>
      <c r="E8" s="359"/>
    </row>
    <row r="9" spans="1:5" ht="12" customHeight="1" x14ac:dyDescent="0.2">
      <c r="A9" s="248" t="s">
        <v>204</v>
      </c>
      <c r="B9" s="105" t="s">
        <v>65</v>
      </c>
      <c r="C9" s="105" t="s">
        <v>205</v>
      </c>
      <c r="D9" s="105" t="s">
        <v>206</v>
      </c>
      <c r="E9" s="105" t="s">
        <v>61</v>
      </c>
    </row>
    <row r="10" spans="1:5" s="84" customFormat="1" ht="10.15" customHeight="1" x14ac:dyDescent="0.2">
      <c r="A10" s="249" t="s">
        <v>202</v>
      </c>
      <c r="B10" s="250">
        <v>-2.9</v>
      </c>
      <c r="C10" s="250">
        <v>-9.6</v>
      </c>
      <c r="D10" s="250">
        <v>34.799999999999997</v>
      </c>
      <c r="E10" s="250">
        <v>-5.2</v>
      </c>
    </row>
    <row r="11" spans="1:5" s="84" customFormat="1" ht="10.15" customHeight="1" x14ac:dyDescent="0.2">
      <c r="A11" s="249" t="s">
        <v>231</v>
      </c>
      <c r="B11" s="250">
        <v>5.6</v>
      </c>
      <c r="C11" s="250">
        <v>9.6999999999999993</v>
      </c>
      <c r="D11" s="250">
        <v>13.3</v>
      </c>
      <c r="E11" s="250">
        <v>7.9</v>
      </c>
    </row>
    <row r="12" spans="1:5" s="84" customFormat="1" ht="10.15" customHeight="1" x14ac:dyDescent="0.2">
      <c r="A12" s="249" t="s">
        <v>246</v>
      </c>
      <c r="B12" s="250">
        <v>5.8</v>
      </c>
      <c r="C12" s="250">
        <v>3.4</v>
      </c>
      <c r="D12" s="250">
        <v>3.6</v>
      </c>
      <c r="E12" s="250">
        <v>4.5999999999999996</v>
      </c>
    </row>
    <row r="13" spans="1:5" s="183" customFormat="1" ht="10.15" customHeight="1" x14ac:dyDescent="0.15">
      <c r="A13" s="111"/>
      <c r="B13" s="111"/>
      <c r="C13" s="111"/>
      <c r="D13" s="111"/>
      <c r="E13" s="111"/>
    </row>
    <row r="14" spans="1:5" ht="10.15" customHeight="1" x14ac:dyDescent="0.2">
      <c r="A14" s="118"/>
      <c r="B14" s="360" t="s">
        <v>207</v>
      </c>
      <c r="C14" s="360"/>
      <c r="D14" s="360"/>
    </row>
    <row r="15" spans="1:5" ht="14.1" customHeight="1" x14ac:dyDescent="0.2">
      <c r="A15" s="248" t="s">
        <v>204</v>
      </c>
      <c r="B15" s="105" t="s">
        <v>65</v>
      </c>
      <c r="C15" s="105" t="s">
        <v>205</v>
      </c>
      <c r="D15" s="105" t="s">
        <v>61</v>
      </c>
      <c r="E15" s="251"/>
    </row>
    <row r="16" spans="1:5" s="84" customFormat="1" ht="10.15" customHeight="1" x14ac:dyDescent="0.2">
      <c r="A16" s="249" t="s">
        <v>202</v>
      </c>
      <c r="B16" s="250">
        <v>4.3</v>
      </c>
      <c r="C16" s="250">
        <v>4.0999999999999996</v>
      </c>
      <c r="D16" s="250">
        <v>3.6</v>
      </c>
      <c r="E16" s="250"/>
    </row>
    <row r="17" spans="1:5" s="84" customFormat="1" ht="10.15" customHeight="1" x14ac:dyDescent="0.2">
      <c r="A17" s="249" t="s">
        <v>231</v>
      </c>
      <c r="B17" s="250">
        <v>1.8</v>
      </c>
      <c r="C17" s="250">
        <v>-0.8</v>
      </c>
      <c r="D17" s="250">
        <v>1.4</v>
      </c>
      <c r="E17" s="250"/>
    </row>
    <row r="18" spans="1:5" s="84" customFormat="1" ht="10.15" customHeight="1" x14ac:dyDescent="0.2">
      <c r="A18" s="249" t="s">
        <v>246</v>
      </c>
      <c r="B18" s="250">
        <v>5.9</v>
      </c>
      <c r="C18" s="250">
        <v>0.8</v>
      </c>
      <c r="D18" s="250">
        <v>4.5999999999999996</v>
      </c>
      <c r="E18" s="250"/>
    </row>
    <row r="19" spans="1:5" s="183" customFormat="1" ht="10.15" customHeight="1" x14ac:dyDescent="0.15">
      <c r="A19" s="111"/>
      <c r="B19" s="111"/>
      <c r="C19" s="111"/>
      <c r="D19" s="111"/>
      <c r="E19" s="250"/>
    </row>
    <row r="20" spans="1:5" ht="10.15" customHeight="1" x14ac:dyDescent="0.2">
      <c r="A20" s="118"/>
      <c r="B20" s="360" t="s">
        <v>208</v>
      </c>
      <c r="C20" s="360"/>
      <c r="D20" s="360"/>
    </row>
    <row r="21" spans="1:5" ht="14.1" customHeight="1" x14ac:dyDescent="0.2">
      <c r="A21" s="248" t="s">
        <v>204</v>
      </c>
      <c r="B21" s="105" t="s">
        <v>65</v>
      </c>
      <c r="C21" s="105" t="s">
        <v>205</v>
      </c>
      <c r="D21" s="105" t="s">
        <v>61</v>
      </c>
    </row>
    <row r="22" spans="1:5" s="84" customFormat="1" ht="10.15" customHeight="1" x14ac:dyDescent="0.2">
      <c r="A22" s="249" t="s">
        <v>202</v>
      </c>
      <c r="B22" s="250">
        <v>-15.2</v>
      </c>
      <c r="C22" s="250">
        <v>-13.7</v>
      </c>
      <c r="D22" s="250">
        <v>-11.7</v>
      </c>
    </row>
    <row r="23" spans="1:5" s="84" customFormat="1" ht="10.15" customHeight="1" x14ac:dyDescent="0.2">
      <c r="A23" s="249" t="s">
        <v>231</v>
      </c>
      <c r="B23" s="250">
        <v>13.4</v>
      </c>
      <c r="C23" s="250">
        <v>13.6</v>
      </c>
      <c r="D23" s="250">
        <v>13.3</v>
      </c>
      <c r="E23" s="183"/>
    </row>
    <row r="24" spans="1:5" s="84" customFormat="1" ht="10.15" customHeight="1" x14ac:dyDescent="0.2">
      <c r="A24" s="249" t="s">
        <v>246</v>
      </c>
      <c r="B24" s="250">
        <v>5.8</v>
      </c>
      <c r="C24" s="250">
        <v>4.3</v>
      </c>
      <c r="D24" s="250">
        <v>4.5</v>
      </c>
      <c r="E24" s="183"/>
    </row>
    <row r="25" spans="1:5" s="183" customFormat="1" ht="10.15" customHeight="1" x14ac:dyDescent="0.2">
      <c r="A25" s="252"/>
      <c r="B25" s="159"/>
      <c r="C25" s="159"/>
      <c r="D25" s="159"/>
      <c r="E25" s="82"/>
    </row>
    <row r="26" spans="1:5" ht="3" customHeight="1" x14ac:dyDescent="0.2">
      <c r="A26" s="253"/>
      <c r="B26" s="254"/>
      <c r="C26" s="254"/>
      <c r="D26" s="254"/>
    </row>
    <row r="27" spans="1:5" ht="10.5" customHeight="1" x14ac:dyDescent="0.2">
      <c r="A27" s="255" t="s">
        <v>89</v>
      </c>
      <c r="B27" s="256"/>
      <c r="C27" s="256"/>
      <c r="D27" s="256"/>
      <c r="E27" s="256"/>
    </row>
    <row r="28" spans="1:5" s="256" customFormat="1" ht="10.15" customHeight="1" x14ac:dyDescent="0.2">
      <c r="A28" s="254"/>
      <c r="B28" s="254"/>
      <c r="C28" s="254"/>
      <c r="D28" s="254"/>
      <c r="E28" s="254"/>
    </row>
  </sheetData>
  <mergeCells count="4">
    <mergeCell ref="A5:E5"/>
    <mergeCell ref="B8:E8"/>
    <mergeCell ref="B14:D14"/>
    <mergeCell ref="B20:D20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10" style="254" bestFit="1" customWidth="1"/>
    <col min="2" max="2" width="11" style="254" customWidth="1"/>
    <col min="3" max="3" width="11.28515625" style="254" customWidth="1"/>
    <col min="4" max="4" width="9.140625" style="254" customWidth="1"/>
    <col min="5" max="5" width="9.85546875" style="254" customWidth="1"/>
    <col min="6" max="8" width="9.140625" style="254" customWidth="1"/>
    <col min="9" max="16384" width="9.140625" style="82"/>
  </cols>
  <sheetData>
    <row r="1" spans="1:12" s="245" customFormat="1" ht="12.75" customHeight="1" x14ac:dyDescent="0.2"/>
    <row r="2" spans="1:12" s="245" customFormat="1" ht="12.75" customHeight="1" x14ac:dyDescent="0.2"/>
    <row r="3" spans="1:12" s="47" customFormat="1" ht="12.75" customHeight="1" x14ac:dyDescent="0.2">
      <c r="A3" s="246"/>
    </row>
    <row r="4" spans="1:12" s="62" customFormat="1" ht="12" customHeight="1" x14ac:dyDescent="0.2">
      <c r="A4" s="95" t="s">
        <v>100</v>
      </c>
      <c r="B4" s="137"/>
      <c r="C4" s="137"/>
      <c r="D4" s="137"/>
      <c r="E4" s="137"/>
      <c r="F4" s="137"/>
      <c r="G4" s="137"/>
      <c r="I4" s="257"/>
      <c r="J4" s="258"/>
      <c r="K4" s="258"/>
      <c r="L4" s="258"/>
    </row>
    <row r="5" spans="1:12" s="62" customFormat="1" ht="24.95" customHeight="1" x14ac:dyDescent="0.2">
      <c r="A5" s="351" t="s">
        <v>209</v>
      </c>
      <c r="B5" s="351"/>
      <c r="C5" s="351"/>
      <c r="D5" s="351"/>
      <c r="E5" s="351"/>
      <c r="F5" s="351"/>
      <c r="G5" s="351"/>
      <c r="I5" s="361"/>
      <c r="J5" s="361"/>
      <c r="K5" s="361"/>
      <c r="L5" s="361"/>
    </row>
    <row r="6" spans="1:12" s="62" customFormat="1" ht="12" customHeight="1" x14ac:dyDescent="0.2">
      <c r="A6" s="339" t="s">
        <v>248</v>
      </c>
      <c r="B6" s="137"/>
      <c r="C6" s="137"/>
      <c r="D6" s="137"/>
      <c r="E6" s="137"/>
      <c r="F6" s="137"/>
      <c r="G6" s="137"/>
      <c r="I6" s="259"/>
      <c r="J6" s="258"/>
      <c r="K6" s="258"/>
      <c r="L6" s="258"/>
    </row>
    <row r="7" spans="1:12" ht="6" customHeight="1" x14ac:dyDescent="0.2">
      <c r="A7" s="82"/>
      <c r="B7" s="82"/>
      <c r="C7" s="82"/>
      <c r="D7" s="82"/>
      <c r="E7" s="82"/>
      <c r="F7" s="82"/>
      <c r="G7" s="82"/>
      <c r="H7" s="82"/>
      <c r="I7" s="254"/>
      <c r="J7" s="254"/>
      <c r="K7" s="254"/>
      <c r="L7" s="254"/>
    </row>
    <row r="8" spans="1:12" s="254" customFormat="1" ht="28.15" customHeight="1" x14ac:dyDescent="0.2">
      <c r="A8" s="278"/>
      <c r="B8" s="279" t="s">
        <v>210</v>
      </c>
      <c r="C8" s="360" t="s">
        <v>222</v>
      </c>
      <c r="D8" s="360"/>
      <c r="E8" s="360"/>
      <c r="F8" s="280" t="s">
        <v>214</v>
      </c>
      <c r="G8" s="280" t="s">
        <v>215</v>
      </c>
      <c r="I8" s="249"/>
      <c r="J8" s="251"/>
      <c r="K8" s="251"/>
      <c r="L8" s="251"/>
    </row>
    <row r="9" spans="1:12" s="254" customFormat="1" ht="18" x14ac:dyDescent="0.2">
      <c r="A9" s="281" t="s">
        <v>204</v>
      </c>
      <c r="B9" s="282"/>
      <c r="C9" s="283" t="s">
        <v>211</v>
      </c>
      <c r="D9" s="283" t="s">
        <v>212</v>
      </c>
      <c r="E9" s="283" t="s">
        <v>213</v>
      </c>
      <c r="F9" s="105"/>
      <c r="G9" s="105"/>
      <c r="I9" s="249"/>
      <c r="J9" s="251"/>
      <c r="K9" s="251"/>
      <c r="L9" s="251"/>
    </row>
    <row r="10" spans="1:12" s="254" customFormat="1" ht="3" customHeight="1" x14ac:dyDescent="0.2">
      <c r="A10" s="260"/>
      <c r="B10" s="114"/>
      <c r="C10" s="114"/>
      <c r="D10" s="114"/>
      <c r="E10" s="114"/>
      <c r="F10" s="114"/>
      <c r="G10" s="114"/>
      <c r="I10" s="260"/>
      <c r="J10" s="114"/>
      <c r="K10" s="114"/>
      <c r="L10" s="114"/>
    </row>
    <row r="11" spans="1:12" s="261" customFormat="1" ht="10.15" customHeight="1" x14ac:dyDescent="0.2">
      <c r="A11" s="249" t="s">
        <v>202</v>
      </c>
      <c r="B11" s="122">
        <v>-9.4</v>
      </c>
      <c r="C11" s="122">
        <v>5.3</v>
      </c>
      <c r="D11" s="122">
        <v>8.1</v>
      </c>
      <c r="E11" s="122">
        <v>-2.7</v>
      </c>
      <c r="F11" s="122">
        <v>-21.2</v>
      </c>
      <c r="G11" s="122">
        <v>-5.2</v>
      </c>
      <c r="I11" s="262"/>
      <c r="J11" s="250"/>
      <c r="K11" s="250"/>
      <c r="L11" s="250"/>
    </row>
    <row r="12" spans="1:12" s="261" customFormat="1" ht="10.15" customHeight="1" x14ac:dyDescent="0.2">
      <c r="A12" s="249" t="s">
        <v>246</v>
      </c>
      <c r="B12" s="122">
        <v>13.8</v>
      </c>
      <c r="C12" s="122">
        <v>-0.1</v>
      </c>
      <c r="D12" s="122">
        <v>6.6</v>
      </c>
      <c r="E12" s="122">
        <v>2.2000000000000002</v>
      </c>
      <c r="F12" s="122">
        <v>20.2</v>
      </c>
      <c r="G12" s="122">
        <v>7.9</v>
      </c>
      <c r="I12" s="262"/>
      <c r="J12" s="250"/>
      <c r="K12" s="250"/>
      <c r="L12" s="250"/>
    </row>
    <row r="13" spans="1:12" s="261" customFormat="1" ht="10.15" customHeight="1" x14ac:dyDescent="0.2">
      <c r="A13" s="249" t="s">
        <v>246</v>
      </c>
      <c r="B13" s="122">
        <v>1.3</v>
      </c>
      <c r="C13" s="122">
        <v>4.3</v>
      </c>
      <c r="D13" s="122">
        <v>9.9</v>
      </c>
      <c r="E13" s="122">
        <v>5.2</v>
      </c>
      <c r="F13" s="122">
        <v>8.1999999999999993</v>
      </c>
      <c r="G13" s="122">
        <v>4.5999999999999996</v>
      </c>
      <c r="I13" s="121"/>
      <c r="J13" s="129"/>
      <c r="K13" s="129"/>
      <c r="L13" s="129"/>
    </row>
    <row r="14" spans="1:12" ht="3" customHeight="1" x14ac:dyDescent="0.2">
      <c r="A14" s="111"/>
      <c r="B14" s="111"/>
      <c r="C14" s="111"/>
      <c r="D14" s="111"/>
      <c r="E14" s="111"/>
      <c r="F14" s="111"/>
      <c r="G14" s="111"/>
      <c r="I14" s="114"/>
      <c r="J14" s="114"/>
      <c r="K14" s="114"/>
      <c r="L14" s="114"/>
    </row>
    <row r="15" spans="1:12" s="254" customFormat="1" ht="3" customHeight="1" x14ac:dyDescent="0.2">
      <c r="C15" s="263"/>
      <c r="D15" s="263"/>
      <c r="E15" s="263"/>
      <c r="J15" s="263"/>
    </row>
    <row r="16" spans="1:12" s="79" customFormat="1" ht="10.15" customHeight="1" x14ac:dyDescent="0.15">
      <c r="A16" s="80" t="s">
        <v>89</v>
      </c>
      <c r="I16" s="129"/>
      <c r="J16" s="114"/>
      <c r="K16" s="114"/>
      <c r="L16" s="114"/>
    </row>
    <row r="17" spans="9:12" x14ac:dyDescent="0.2">
      <c r="I17" s="254"/>
      <c r="J17" s="254"/>
      <c r="K17" s="254"/>
      <c r="L17" s="254"/>
    </row>
  </sheetData>
  <mergeCells count="3">
    <mergeCell ref="A5:G5"/>
    <mergeCell ref="I5:L5"/>
    <mergeCell ref="C8:E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18.85546875" style="268" customWidth="1"/>
    <col min="2" max="5" width="10.7109375" style="268" customWidth="1"/>
    <col min="6" max="16384" width="9.140625" style="268"/>
  </cols>
  <sheetData>
    <row r="1" spans="1:12" s="245" customFormat="1" ht="12.75" customHeight="1" x14ac:dyDescent="0.2"/>
    <row r="2" spans="1:12" s="245" customFormat="1" ht="12.75" customHeight="1" x14ac:dyDescent="0.2"/>
    <row r="3" spans="1:12" customFormat="1" ht="12.75" customHeight="1" x14ac:dyDescent="0.2">
      <c r="A3" s="264"/>
    </row>
    <row r="4" spans="1:12" s="62" customFormat="1" ht="10.15" customHeight="1" x14ac:dyDescent="0.2">
      <c r="A4" s="95" t="s">
        <v>101</v>
      </c>
      <c r="B4" s="137"/>
      <c r="C4" s="137"/>
      <c r="D4" s="137"/>
      <c r="E4" s="137"/>
    </row>
    <row r="5" spans="1:12" s="62" customFormat="1" ht="24.95" customHeight="1" x14ac:dyDescent="0.2">
      <c r="A5" s="351" t="s">
        <v>216</v>
      </c>
      <c r="B5" s="351"/>
      <c r="C5" s="351"/>
      <c r="D5" s="351"/>
      <c r="E5" s="351"/>
      <c r="F5" s="351"/>
      <c r="G5" s="351"/>
      <c r="I5" s="361"/>
      <c r="J5" s="361"/>
      <c r="K5" s="361"/>
      <c r="L5" s="361"/>
    </row>
    <row r="6" spans="1:12" s="62" customFormat="1" ht="12" customHeight="1" x14ac:dyDescent="0.2">
      <c r="A6" s="339" t="s">
        <v>248</v>
      </c>
      <c r="B6" s="265"/>
      <c r="C6" s="137"/>
      <c r="D6" s="137"/>
      <c r="E6" s="137"/>
    </row>
    <row r="7" spans="1:12" s="266" customFormat="1" ht="6" customHeight="1" x14ac:dyDescent="0.2">
      <c r="A7" s="82"/>
      <c r="B7" s="82"/>
      <c r="C7" s="82"/>
      <c r="D7" s="82"/>
      <c r="E7" s="82"/>
    </row>
    <row r="8" spans="1:12" s="267" customFormat="1" ht="20.100000000000001" customHeight="1" x14ac:dyDescent="0.2">
      <c r="A8" s="340" t="s">
        <v>204</v>
      </c>
      <c r="B8" s="341" t="s">
        <v>217</v>
      </c>
      <c r="C8" s="342" t="s">
        <v>218</v>
      </c>
      <c r="D8" s="342" t="s">
        <v>219</v>
      </c>
      <c r="E8" s="341" t="s">
        <v>220</v>
      </c>
    </row>
    <row r="9" spans="1:12" ht="3" customHeight="1" x14ac:dyDescent="0.2">
      <c r="A9" s="260"/>
      <c r="B9" s="260"/>
      <c r="C9" s="114"/>
      <c r="D9" s="114"/>
      <c r="E9" s="114"/>
    </row>
    <row r="10" spans="1:12" s="270" customFormat="1" ht="10.15" customHeight="1" x14ac:dyDescent="0.2">
      <c r="A10" s="249" t="s">
        <v>202</v>
      </c>
      <c r="B10" s="269">
        <v>-7.2</v>
      </c>
      <c r="C10" s="269">
        <v>-5.0999999999999996</v>
      </c>
      <c r="D10" s="269">
        <v>-4.2</v>
      </c>
      <c r="E10" s="269">
        <v>-5.2</v>
      </c>
    </row>
    <row r="11" spans="1:12" s="270" customFormat="1" ht="10.15" customHeight="1" x14ac:dyDescent="0.2">
      <c r="A11" s="249" t="s">
        <v>231</v>
      </c>
      <c r="B11" s="269">
        <v>5.3</v>
      </c>
      <c r="C11" s="269">
        <v>9.8000000000000007</v>
      </c>
      <c r="D11" s="269">
        <v>8.1</v>
      </c>
      <c r="E11" s="269">
        <v>7.9</v>
      </c>
    </row>
    <row r="12" spans="1:12" s="261" customFormat="1" ht="10.15" customHeight="1" x14ac:dyDescent="0.2">
      <c r="A12" s="249" t="s">
        <v>246</v>
      </c>
      <c r="B12" s="269">
        <v>1.1000000000000001</v>
      </c>
      <c r="C12" s="269">
        <v>4.8</v>
      </c>
      <c r="D12" s="269">
        <v>6.2</v>
      </c>
      <c r="E12" s="269">
        <v>4.5999999999999996</v>
      </c>
    </row>
    <row r="13" spans="1:12" ht="3" customHeight="1" x14ac:dyDescent="0.2">
      <c r="A13" s="271"/>
      <c r="B13" s="271"/>
      <c r="C13" s="271"/>
      <c r="D13" s="271"/>
      <c r="E13" s="271"/>
    </row>
    <row r="14" spans="1:12" ht="3" customHeight="1" x14ac:dyDescent="0.2">
      <c r="B14" s="272"/>
      <c r="C14" s="272"/>
      <c r="D14" s="272"/>
    </row>
    <row r="15" spans="1:12" s="79" customFormat="1" ht="10.15" customHeight="1" x14ac:dyDescent="0.15">
      <c r="A15" s="80" t="s">
        <v>89</v>
      </c>
    </row>
    <row r="16" spans="1:12" x14ac:dyDescent="0.2">
      <c r="B16" s="272"/>
      <c r="C16" s="272"/>
      <c r="D16" s="272"/>
    </row>
    <row r="17" spans="2:5" x14ac:dyDescent="0.2">
      <c r="B17" s="273"/>
      <c r="C17" s="273"/>
      <c r="D17" s="273"/>
      <c r="E17" s="251"/>
    </row>
    <row r="18" spans="2:5" x14ac:dyDescent="0.2">
      <c r="B18" s="269"/>
      <c r="C18" s="269"/>
      <c r="D18" s="114"/>
      <c r="E18" s="250"/>
    </row>
    <row r="19" spans="2:5" ht="12.75" customHeight="1" x14ac:dyDescent="0.2">
      <c r="B19" s="269"/>
      <c r="C19" s="269"/>
      <c r="D19" s="114"/>
      <c r="E19" s="250"/>
    </row>
    <row r="20" spans="2:5" x14ac:dyDescent="0.2">
      <c r="B20" s="273"/>
      <c r="C20" s="273"/>
      <c r="D20" s="273"/>
      <c r="E20" s="250"/>
    </row>
    <row r="21" spans="2:5" ht="12.75" customHeight="1" x14ac:dyDescent="0.2"/>
    <row r="22" spans="2:5" ht="12.75" customHeight="1" x14ac:dyDescent="0.2">
      <c r="B22" s="272"/>
      <c r="C22" s="272"/>
      <c r="D22" s="272"/>
      <c r="E22" s="272"/>
    </row>
    <row r="23" spans="2:5" ht="12.75" customHeight="1" x14ac:dyDescent="0.2">
      <c r="B23" s="272"/>
      <c r="C23" s="272"/>
      <c r="D23" s="272"/>
      <c r="E23" s="272"/>
    </row>
    <row r="24" spans="2:5" ht="12.75" customHeight="1" x14ac:dyDescent="0.2">
      <c r="B24" s="272"/>
      <c r="C24" s="272"/>
      <c r="D24" s="272"/>
      <c r="E24" s="272"/>
    </row>
    <row r="25" spans="2:5" ht="12.75" customHeight="1" x14ac:dyDescent="0.2"/>
    <row r="26" spans="2:5" ht="12.75" customHeight="1" x14ac:dyDescent="0.2"/>
    <row r="27" spans="2:5" ht="12.75" customHeight="1" x14ac:dyDescent="0.2"/>
    <row r="28" spans="2:5" ht="12.75" customHeight="1" x14ac:dyDescent="0.2"/>
    <row r="29" spans="2:5" ht="12.75" customHeight="1" x14ac:dyDescent="0.2"/>
  </sheetData>
  <mergeCells count="2">
    <mergeCell ref="A5:G5"/>
    <mergeCell ref="I5:L5"/>
  </mergeCells>
  <pageMargins left="0.59055118110236227" right="0.59055118110236227" top="0.78740157480314965" bottom="0.78740157480314965" header="0" footer="0"/>
  <pageSetup paperSize="9" orientation="portrait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0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10" style="49" customWidth="1"/>
    <col min="2" max="2" width="0.7109375" style="49" customWidth="1"/>
    <col min="3" max="7" width="9" style="49" customWidth="1"/>
    <col min="8" max="8" width="10" style="49" customWidth="1"/>
    <col min="9" max="11" width="9" style="49" customWidth="1"/>
    <col min="12" max="14" width="9.140625" style="49"/>
    <col min="15" max="19" width="0" style="49" hidden="1" customWidth="1"/>
    <col min="20" max="16384" width="9.140625" style="49"/>
  </cols>
  <sheetData>
    <row r="1" spans="1:25" s="33" customFormat="1" ht="12" customHeight="1" x14ac:dyDescent="0.2">
      <c r="N1" s="41"/>
      <c r="O1" s="4"/>
      <c r="P1" s="136"/>
      <c r="Q1" s="239"/>
      <c r="R1" s="41"/>
      <c r="S1" s="41"/>
      <c r="T1" s="41"/>
    </row>
    <row r="2" spans="1:25" s="33" customFormat="1" ht="12" customHeight="1" x14ac:dyDescent="0.2">
      <c r="N2" s="49"/>
      <c r="O2" s="4"/>
      <c r="P2" s="136"/>
      <c r="Q2" s="239"/>
      <c r="R2" s="41"/>
      <c r="S2" s="41"/>
      <c r="T2" s="41"/>
    </row>
    <row r="3" spans="1:25" s="1" customFormat="1" ht="14.25" customHeight="1" x14ac:dyDescent="0.2">
      <c r="A3" s="89"/>
      <c r="N3" s="49"/>
      <c r="O3" s="4"/>
      <c r="P3" s="136"/>
      <c r="Q3" s="239"/>
      <c r="R3" s="41"/>
      <c r="S3" s="41"/>
      <c r="T3" s="41"/>
    </row>
    <row r="4" spans="1:25" s="1" customFormat="1" ht="14.25" customHeight="1" x14ac:dyDescent="0.2">
      <c r="A4" s="101" t="s">
        <v>119</v>
      </c>
      <c r="N4" s="53"/>
      <c r="O4" s="4"/>
      <c r="P4" s="136"/>
      <c r="Q4" s="239"/>
      <c r="R4" s="41"/>
      <c r="S4" s="41"/>
      <c r="T4" s="41"/>
    </row>
    <row r="5" spans="1:25" s="47" customFormat="1" ht="12" customHeight="1" x14ac:dyDescent="0.2">
      <c r="A5" s="351" t="s">
        <v>166</v>
      </c>
      <c r="B5" s="351"/>
      <c r="C5" s="351"/>
      <c r="D5" s="351"/>
      <c r="E5" s="351"/>
      <c r="F5" s="351"/>
      <c r="G5" s="351"/>
      <c r="H5" s="351"/>
      <c r="I5" s="351"/>
      <c r="J5" s="351"/>
      <c r="K5" s="351"/>
      <c r="N5" s="49"/>
      <c r="O5" s="4"/>
      <c r="P5" s="136"/>
      <c r="Q5" s="239"/>
      <c r="R5" s="41"/>
      <c r="S5" s="41"/>
      <c r="T5" s="41"/>
    </row>
    <row r="6" spans="1:25" s="63" customFormat="1" ht="12" customHeight="1" x14ac:dyDescent="0.2">
      <c r="A6" s="137" t="s">
        <v>250</v>
      </c>
      <c r="B6" s="62"/>
      <c r="C6" s="62"/>
      <c r="D6" s="62"/>
      <c r="E6" s="62"/>
      <c r="F6" s="62"/>
      <c r="G6" s="47"/>
      <c r="H6" s="47"/>
      <c r="I6" s="47"/>
      <c r="J6" s="47"/>
      <c r="K6" s="47"/>
      <c r="N6" s="49"/>
      <c r="O6" s="4"/>
      <c r="P6" s="136"/>
      <c r="Q6" s="239"/>
      <c r="R6" s="41"/>
      <c r="S6" s="41"/>
      <c r="T6" s="41"/>
    </row>
    <row r="7" spans="1:25" s="47" customFormat="1" ht="12" customHeight="1" x14ac:dyDescent="0.2">
      <c r="A7" s="35"/>
      <c r="B7" s="35"/>
      <c r="C7" s="59"/>
      <c r="D7" s="59"/>
      <c r="E7" s="59"/>
      <c r="F7" s="59"/>
      <c r="G7" s="59"/>
      <c r="H7" s="59"/>
      <c r="I7" s="59"/>
      <c r="J7" s="59"/>
      <c r="K7" s="59"/>
      <c r="N7" s="41"/>
      <c r="O7" s="4"/>
      <c r="P7" s="4"/>
      <c r="Q7" s="41"/>
      <c r="R7" s="41"/>
      <c r="S7" s="41"/>
      <c r="T7" s="41"/>
    </row>
    <row r="8" spans="1:25" ht="6" customHeight="1" x14ac:dyDescent="0.2">
      <c r="A8" s="355" t="s">
        <v>72</v>
      </c>
      <c r="B8" s="3"/>
      <c r="C8" s="362" t="s">
        <v>131</v>
      </c>
      <c r="D8" s="362" t="s">
        <v>79</v>
      </c>
      <c r="E8" s="362" t="s">
        <v>78</v>
      </c>
      <c r="F8" s="364" t="s">
        <v>77</v>
      </c>
      <c r="G8" s="362" t="s">
        <v>76</v>
      </c>
      <c r="H8" s="362" t="s">
        <v>132</v>
      </c>
      <c r="I8" s="362" t="s">
        <v>75</v>
      </c>
      <c r="J8" s="362" t="s">
        <v>74</v>
      </c>
      <c r="K8" s="362" t="s">
        <v>73</v>
      </c>
      <c r="O8" s="4"/>
      <c r="P8" s="136"/>
      <c r="Q8" s="239"/>
      <c r="R8" s="41"/>
      <c r="S8" s="41"/>
      <c r="T8" s="41"/>
    </row>
    <row r="9" spans="1:25" s="58" customFormat="1" ht="10.15" customHeight="1" x14ac:dyDescent="0.2">
      <c r="A9" s="346"/>
      <c r="B9" s="57"/>
      <c r="C9" s="363"/>
      <c r="D9" s="363"/>
      <c r="E9" s="363"/>
      <c r="F9" s="363"/>
      <c r="G9" s="363"/>
      <c r="H9" s="363"/>
      <c r="I9" s="363"/>
      <c r="J9" s="363"/>
      <c r="K9" s="363"/>
      <c r="N9" s="41"/>
      <c r="O9" s="4"/>
      <c r="P9" s="136"/>
      <c r="Q9" s="239"/>
      <c r="R9" s="41"/>
      <c r="S9" s="41"/>
      <c r="T9" s="41"/>
      <c r="U9" s="41"/>
      <c r="V9" s="41"/>
      <c r="W9" s="41"/>
      <c r="X9" s="41"/>
      <c r="Y9" s="41"/>
    </row>
    <row r="10" spans="1:25" s="56" customFormat="1" ht="10.15" customHeight="1" x14ac:dyDescent="0.2">
      <c r="A10" s="3"/>
      <c r="B10" s="3"/>
      <c r="C10" s="3"/>
      <c r="D10" s="3"/>
      <c r="E10" s="96"/>
      <c r="F10" s="96"/>
      <c r="G10" s="96"/>
      <c r="H10" s="3"/>
      <c r="I10" s="96"/>
      <c r="J10" s="96"/>
      <c r="K10" s="3"/>
      <c r="N10" s="58"/>
      <c r="O10" s="4"/>
      <c r="P10" s="4"/>
      <c r="Q10" s="41"/>
      <c r="R10" s="41"/>
      <c r="S10" s="41"/>
      <c r="T10" s="41"/>
      <c r="U10" s="41"/>
      <c r="V10" s="41"/>
      <c r="W10" s="41"/>
      <c r="X10" s="41"/>
      <c r="Y10" s="41"/>
    </row>
    <row r="11" spans="1:25" ht="9" customHeight="1" x14ac:dyDescent="0.2">
      <c r="A11" s="50" t="s">
        <v>200</v>
      </c>
      <c r="C11" s="170">
        <v>0.8</v>
      </c>
      <c r="D11" s="170">
        <v>2.1</v>
      </c>
      <c r="E11" s="170">
        <v>2</v>
      </c>
      <c r="F11" s="170">
        <v>7.8</v>
      </c>
      <c r="G11" s="170">
        <v>2.1</v>
      </c>
      <c r="H11" s="170">
        <v>4.8</v>
      </c>
      <c r="I11" s="170">
        <v>1</v>
      </c>
      <c r="J11" s="170">
        <v>6</v>
      </c>
      <c r="K11" s="170">
        <v>2.4</v>
      </c>
      <c r="O11" s="4"/>
      <c r="P11" s="136"/>
      <c r="Q11" s="239"/>
      <c r="R11" s="41"/>
      <c r="S11" s="41"/>
      <c r="T11" s="41"/>
      <c r="U11" s="41"/>
      <c r="V11" s="41"/>
      <c r="W11" s="41"/>
      <c r="X11" s="41"/>
      <c r="Y11" s="41"/>
    </row>
    <row r="12" spans="1:25" ht="10.15" customHeight="1" x14ac:dyDescent="0.2">
      <c r="A12" s="50" t="s">
        <v>202</v>
      </c>
      <c r="C12" s="170">
        <v>-7.7</v>
      </c>
      <c r="D12" s="170">
        <v>0.1</v>
      </c>
      <c r="E12" s="170">
        <v>2.6</v>
      </c>
      <c r="F12" s="170">
        <v>2.2000000000000002</v>
      </c>
      <c r="G12" s="170">
        <v>-3</v>
      </c>
      <c r="H12" s="170">
        <v>-4.5999999999999996</v>
      </c>
      <c r="I12" s="170">
        <v>4</v>
      </c>
      <c r="J12" s="170">
        <v>2.6</v>
      </c>
      <c r="K12" s="170">
        <v>4.3</v>
      </c>
      <c r="O12" s="4"/>
      <c r="P12" s="136"/>
      <c r="Q12" s="239"/>
      <c r="R12" s="41"/>
      <c r="S12" s="41"/>
      <c r="T12" s="41"/>
      <c r="U12" s="41"/>
      <c r="V12" s="41"/>
      <c r="W12" s="41"/>
      <c r="X12" s="41"/>
      <c r="Y12" s="41"/>
    </row>
    <row r="13" spans="1:25" ht="9.9499999999999993" customHeight="1" x14ac:dyDescent="0.2">
      <c r="A13" s="50" t="s">
        <v>231</v>
      </c>
      <c r="B13" s="50"/>
      <c r="C13" s="170">
        <v>10</v>
      </c>
      <c r="D13" s="170">
        <v>5.0999999999999996</v>
      </c>
      <c r="E13" s="170">
        <v>6.3</v>
      </c>
      <c r="F13" s="170">
        <v>14.6</v>
      </c>
      <c r="G13" s="170">
        <v>9.3000000000000007</v>
      </c>
      <c r="H13" s="170">
        <v>14.7</v>
      </c>
      <c r="I13" s="170">
        <v>5.0999999999999996</v>
      </c>
      <c r="J13" s="170">
        <v>16</v>
      </c>
      <c r="K13" s="170">
        <v>5</v>
      </c>
      <c r="O13" s="4"/>
      <c r="P13" s="136"/>
      <c r="Q13" s="239"/>
      <c r="R13" s="41"/>
      <c r="S13" s="41"/>
      <c r="T13" s="41"/>
      <c r="U13" s="41"/>
      <c r="V13" s="41"/>
      <c r="W13" s="41"/>
      <c r="X13" s="41"/>
      <c r="Y13" s="41"/>
    </row>
    <row r="14" spans="1:25" ht="10.15" customHeight="1" x14ac:dyDescent="0.2">
      <c r="A14" s="50" t="s">
        <v>246</v>
      </c>
      <c r="C14" s="170">
        <v>7.3</v>
      </c>
      <c r="D14" s="170">
        <v>8.1999999999999993</v>
      </c>
      <c r="E14" s="170">
        <v>4</v>
      </c>
      <c r="F14" s="170">
        <v>22.7</v>
      </c>
      <c r="G14" s="170">
        <v>11.3</v>
      </c>
      <c r="H14" s="170">
        <v>12.9</v>
      </c>
      <c r="I14" s="170">
        <v>2.2000000000000002</v>
      </c>
      <c r="J14" s="170">
        <v>18.399999999999999</v>
      </c>
      <c r="K14" s="170">
        <v>3.7</v>
      </c>
      <c r="M14" s="230"/>
      <c r="N14" s="41"/>
      <c r="O14" s="4"/>
      <c r="P14" s="4"/>
      <c r="Q14" s="41"/>
      <c r="R14" s="41"/>
      <c r="S14" s="41"/>
      <c r="T14" s="41"/>
      <c r="U14" s="41"/>
      <c r="V14" s="41"/>
    </row>
    <row r="15" spans="1:25" ht="10.15" customHeight="1" x14ac:dyDescent="0.2">
      <c r="A15" s="41"/>
      <c r="B15" s="41"/>
      <c r="C15" s="41"/>
      <c r="D15" s="41"/>
      <c r="E15" s="41"/>
      <c r="F15" s="41"/>
      <c r="G15" s="41"/>
      <c r="H15" s="41"/>
      <c r="I15" s="41"/>
      <c r="J15" s="39"/>
      <c r="K15" s="41"/>
      <c r="N15" s="41"/>
      <c r="O15" s="4"/>
      <c r="P15" s="136"/>
      <c r="Q15" s="239"/>
      <c r="R15" s="41"/>
      <c r="S15" s="41"/>
      <c r="T15" s="41"/>
      <c r="U15" s="41"/>
      <c r="V15" s="41"/>
    </row>
    <row r="16" spans="1:25" ht="10.15" customHeight="1" x14ac:dyDescent="0.2">
      <c r="A16" s="66"/>
      <c r="B16" s="41"/>
      <c r="C16" s="365" t="s">
        <v>249</v>
      </c>
      <c r="D16" s="366"/>
      <c r="E16" s="366"/>
      <c r="F16" s="366"/>
      <c r="G16" s="366"/>
      <c r="H16" s="366"/>
      <c r="I16" s="366"/>
      <c r="J16" s="366"/>
      <c r="K16" s="366"/>
      <c r="O16" s="4"/>
      <c r="P16" s="136"/>
      <c r="Q16" s="239"/>
      <c r="R16" s="41"/>
      <c r="S16" s="41"/>
      <c r="T16" s="41"/>
      <c r="U16" s="41"/>
      <c r="V16" s="41"/>
    </row>
    <row r="17" spans="1:30" ht="10.15" customHeight="1" x14ac:dyDescent="0.2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  <c r="M17" s="240"/>
      <c r="O17" s="4"/>
      <c r="P17" s="136"/>
      <c r="Q17" s="239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</row>
    <row r="18" spans="1:30" ht="10.15" customHeight="1" x14ac:dyDescent="0.2">
      <c r="A18" s="41" t="s">
        <v>133</v>
      </c>
      <c r="B18" s="41"/>
      <c r="C18" s="170">
        <v>11.8</v>
      </c>
      <c r="D18" s="170">
        <v>25.1</v>
      </c>
      <c r="E18" s="170">
        <v>2.4</v>
      </c>
      <c r="F18" s="170">
        <v>22.6</v>
      </c>
      <c r="G18" s="170">
        <v>19.399999999999999</v>
      </c>
      <c r="H18" s="170">
        <v>9.9</v>
      </c>
      <c r="I18" s="170">
        <v>14.4</v>
      </c>
      <c r="J18" s="170">
        <v>18.100000000000001</v>
      </c>
      <c r="K18" s="170">
        <v>4.7</v>
      </c>
      <c r="M18" s="58"/>
      <c r="V18" s="41"/>
    </row>
    <row r="19" spans="1:30" ht="10.15" customHeight="1" x14ac:dyDescent="0.2">
      <c r="A19" s="41" t="s">
        <v>134</v>
      </c>
      <c r="B19" s="41"/>
      <c r="C19" s="170">
        <v>8.4</v>
      </c>
      <c r="D19" s="170">
        <v>1.2</v>
      </c>
      <c r="E19" s="170">
        <v>-0.5</v>
      </c>
      <c r="F19" s="170">
        <v>19.3</v>
      </c>
      <c r="G19" s="170">
        <v>4.2</v>
      </c>
      <c r="H19" s="170">
        <v>8.1</v>
      </c>
      <c r="I19" s="170">
        <v>9.1999999999999993</v>
      </c>
      <c r="J19" s="170">
        <v>15.1</v>
      </c>
      <c r="K19" s="170">
        <v>2.8</v>
      </c>
      <c r="M19" s="58"/>
      <c r="V19" s="41"/>
    </row>
    <row r="20" spans="1:30" ht="10.15" customHeight="1" x14ac:dyDescent="0.2">
      <c r="A20" s="41" t="s">
        <v>135</v>
      </c>
      <c r="B20" s="41"/>
      <c r="C20" s="170">
        <v>11.9</v>
      </c>
      <c r="D20" s="170">
        <v>2.7</v>
      </c>
      <c r="E20" s="170">
        <v>2.1</v>
      </c>
      <c r="F20" s="170">
        <v>26.3</v>
      </c>
      <c r="G20" s="170">
        <v>7.7</v>
      </c>
      <c r="H20" s="170">
        <v>12.5</v>
      </c>
      <c r="I20" s="170">
        <v>-6.7</v>
      </c>
      <c r="J20" s="170">
        <v>35.700000000000003</v>
      </c>
      <c r="K20" s="170">
        <v>2.7</v>
      </c>
      <c r="M20" s="58"/>
      <c r="V20" s="41"/>
    </row>
    <row r="21" spans="1:30" ht="10.15" customHeight="1" x14ac:dyDescent="0.2">
      <c r="A21" s="41" t="s">
        <v>136</v>
      </c>
      <c r="B21" s="41"/>
      <c r="C21" s="170">
        <v>12.6</v>
      </c>
      <c r="D21" s="170">
        <v>12.6</v>
      </c>
      <c r="E21" s="170">
        <v>5</v>
      </c>
      <c r="F21" s="170">
        <v>24</v>
      </c>
      <c r="G21" s="170">
        <v>6.3</v>
      </c>
      <c r="H21" s="170">
        <v>19.3</v>
      </c>
      <c r="I21" s="170">
        <v>6.4</v>
      </c>
      <c r="J21" s="170">
        <v>29</v>
      </c>
      <c r="K21" s="170">
        <v>2.8</v>
      </c>
      <c r="M21" s="58"/>
      <c r="V21" s="41"/>
    </row>
    <row r="22" spans="1:30" ht="10.15" customHeight="1" x14ac:dyDescent="0.2">
      <c r="A22" s="41" t="s">
        <v>137</v>
      </c>
      <c r="B22" s="41"/>
      <c r="C22" s="170">
        <v>10.4</v>
      </c>
      <c r="D22" s="170">
        <v>4.8</v>
      </c>
      <c r="E22" s="170">
        <v>6</v>
      </c>
      <c r="F22" s="170">
        <v>25.6</v>
      </c>
      <c r="G22" s="170">
        <v>20.7</v>
      </c>
      <c r="H22" s="170">
        <v>17</v>
      </c>
      <c r="I22" s="170">
        <v>-0.2</v>
      </c>
      <c r="J22" s="170">
        <v>18.100000000000001</v>
      </c>
      <c r="K22" s="170">
        <v>4.2</v>
      </c>
      <c r="M22" s="58"/>
      <c r="V22" s="41"/>
    </row>
    <row r="23" spans="1:30" ht="10.15" customHeight="1" x14ac:dyDescent="0.2">
      <c r="A23" s="41" t="s">
        <v>138</v>
      </c>
      <c r="B23" s="41"/>
      <c r="C23" s="170">
        <v>5.4</v>
      </c>
      <c r="D23" s="170">
        <v>4.3</v>
      </c>
      <c r="E23" s="170">
        <v>1</v>
      </c>
      <c r="F23" s="170">
        <v>22.1</v>
      </c>
      <c r="G23" s="170">
        <v>11.4</v>
      </c>
      <c r="H23" s="170">
        <v>17.100000000000001</v>
      </c>
      <c r="I23" s="170">
        <v>-0.5</v>
      </c>
      <c r="J23" s="170">
        <v>17.3</v>
      </c>
      <c r="K23" s="170">
        <v>4.2</v>
      </c>
      <c r="M23" s="58"/>
      <c r="V23" s="41"/>
    </row>
    <row r="24" spans="1:30" ht="10.15" customHeight="1" x14ac:dyDescent="0.2">
      <c r="A24" s="41" t="s">
        <v>139</v>
      </c>
      <c r="B24" s="41"/>
      <c r="C24" s="170">
        <v>6.8</v>
      </c>
      <c r="D24" s="170">
        <v>4.5</v>
      </c>
      <c r="E24" s="170">
        <v>4.0999999999999996</v>
      </c>
      <c r="F24" s="170">
        <v>20.6</v>
      </c>
      <c r="G24" s="170">
        <v>8.5</v>
      </c>
      <c r="H24" s="170">
        <v>14</v>
      </c>
      <c r="I24" s="170">
        <v>0</v>
      </c>
      <c r="J24" s="170">
        <v>18.100000000000001</v>
      </c>
      <c r="K24" s="170">
        <v>1</v>
      </c>
      <c r="M24" s="58"/>
      <c r="V24" s="41"/>
    </row>
    <row r="25" spans="1:30" ht="10.15" customHeight="1" x14ac:dyDescent="0.2">
      <c r="A25" s="41" t="s">
        <v>140</v>
      </c>
      <c r="B25" s="41"/>
      <c r="C25" s="170">
        <v>6.8</v>
      </c>
      <c r="D25" s="170">
        <v>7.5</v>
      </c>
      <c r="E25" s="170">
        <v>6.8</v>
      </c>
      <c r="F25" s="170">
        <v>22.9</v>
      </c>
      <c r="G25" s="170">
        <v>10.5</v>
      </c>
      <c r="H25" s="170">
        <v>14.2</v>
      </c>
      <c r="I25" s="170">
        <v>4.2</v>
      </c>
      <c r="J25" s="170">
        <v>21.4</v>
      </c>
      <c r="K25" s="170">
        <v>5.8</v>
      </c>
      <c r="M25" s="58"/>
      <c r="V25" s="41"/>
    </row>
    <row r="26" spans="1:30" ht="10.15" customHeight="1" x14ac:dyDescent="0.2">
      <c r="A26" s="41" t="s">
        <v>141</v>
      </c>
      <c r="B26" s="41"/>
      <c r="C26" s="170">
        <v>5.9</v>
      </c>
      <c r="D26" s="170">
        <v>12.7</v>
      </c>
      <c r="E26" s="170">
        <v>8.1</v>
      </c>
      <c r="F26" s="170">
        <v>23.5</v>
      </c>
      <c r="G26" s="170">
        <v>11.4</v>
      </c>
      <c r="H26" s="170">
        <v>13.1</v>
      </c>
      <c r="I26" s="170">
        <v>4</v>
      </c>
      <c r="J26" s="170">
        <v>12</v>
      </c>
      <c r="K26" s="170">
        <v>6.6</v>
      </c>
      <c r="M26" s="58"/>
      <c r="V26" s="41"/>
    </row>
    <row r="27" spans="1:30" ht="10.15" customHeight="1" x14ac:dyDescent="0.2">
      <c r="A27" s="41" t="s">
        <v>142</v>
      </c>
      <c r="B27" s="41"/>
      <c r="C27" s="72">
        <v>2.6</v>
      </c>
      <c r="D27" s="72">
        <v>5.8</v>
      </c>
      <c r="E27" s="72">
        <v>3.3</v>
      </c>
      <c r="F27" s="72">
        <v>20</v>
      </c>
      <c r="G27" s="72">
        <v>11.6</v>
      </c>
      <c r="H27" s="72">
        <v>10</v>
      </c>
      <c r="I27" s="72">
        <v>-0.7</v>
      </c>
      <c r="J27" s="72">
        <v>14.3</v>
      </c>
      <c r="K27" s="72">
        <v>3.9</v>
      </c>
      <c r="M27" s="58"/>
      <c r="V27" s="41"/>
    </row>
    <row r="28" spans="1:30" ht="10.15" customHeight="1" x14ac:dyDescent="0.2">
      <c r="A28" s="41" t="s">
        <v>143</v>
      </c>
      <c r="B28" s="41"/>
      <c r="C28" s="72">
        <v>5.8</v>
      </c>
      <c r="D28" s="72">
        <v>10.7</v>
      </c>
      <c r="E28" s="72">
        <v>4.7</v>
      </c>
      <c r="F28" s="72">
        <v>23.3</v>
      </c>
      <c r="G28" s="72">
        <v>13.3</v>
      </c>
      <c r="H28" s="72">
        <v>10</v>
      </c>
      <c r="I28" s="72">
        <v>1.2</v>
      </c>
      <c r="J28" s="72">
        <v>16.2</v>
      </c>
      <c r="K28" s="72">
        <v>4.9000000000000004</v>
      </c>
      <c r="M28" s="58"/>
      <c r="V28" s="41"/>
    </row>
    <row r="29" spans="1:30" ht="10.15" customHeight="1" x14ac:dyDescent="0.2">
      <c r="A29" s="4" t="s">
        <v>144</v>
      </c>
      <c r="B29" s="4"/>
      <c r="C29" s="343">
        <v>3.6</v>
      </c>
      <c r="D29" s="343">
        <v>10.199999999999999</v>
      </c>
      <c r="E29" s="343">
        <v>5.3</v>
      </c>
      <c r="F29" s="343">
        <v>21.4</v>
      </c>
      <c r="G29" s="343">
        <v>12</v>
      </c>
      <c r="H29" s="343">
        <v>8.1</v>
      </c>
      <c r="I29" s="343">
        <v>1.2</v>
      </c>
      <c r="J29" s="343">
        <v>10.3</v>
      </c>
      <c r="K29" s="343">
        <v>1.8</v>
      </c>
      <c r="M29" s="58"/>
      <c r="V29" s="41"/>
      <c r="W29" s="41"/>
      <c r="X29" s="41"/>
      <c r="Y29" s="41"/>
    </row>
    <row r="30" spans="1:30" ht="10.15" customHeight="1" x14ac:dyDescent="0.2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V30" s="41"/>
      <c r="W30" s="41"/>
      <c r="X30" s="41"/>
      <c r="Y30" s="41"/>
    </row>
    <row r="31" spans="1:30" ht="10.15" customHeight="1" x14ac:dyDescent="0.2">
      <c r="A31" s="355" t="s">
        <v>72</v>
      </c>
      <c r="B31" s="4"/>
      <c r="C31" s="369" t="s">
        <v>145</v>
      </c>
      <c r="D31" s="369" t="s">
        <v>146</v>
      </c>
      <c r="E31" s="369" t="s">
        <v>147</v>
      </c>
      <c r="F31" s="369" t="s">
        <v>234</v>
      </c>
      <c r="G31" s="369" t="s">
        <v>148</v>
      </c>
      <c r="H31" s="367" t="s">
        <v>149</v>
      </c>
      <c r="I31" s="367" t="s">
        <v>150</v>
      </c>
      <c r="J31" s="367" t="s">
        <v>161</v>
      </c>
      <c r="K31" s="367" t="s">
        <v>151</v>
      </c>
      <c r="V31" s="41"/>
      <c r="W31" s="41"/>
      <c r="X31" s="41"/>
      <c r="Y31" s="41"/>
    </row>
    <row r="32" spans="1:30" ht="10.15" customHeight="1" x14ac:dyDescent="0.2">
      <c r="A32" s="346"/>
      <c r="B32" s="54"/>
      <c r="C32" s="363"/>
      <c r="D32" s="363"/>
      <c r="E32" s="363"/>
      <c r="F32" s="363"/>
      <c r="G32" s="363"/>
      <c r="H32" s="368"/>
      <c r="I32" s="368"/>
      <c r="J32" s="368"/>
      <c r="K32" s="363"/>
      <c r="V32" s="41"/>
      <c r="W32" s="41"/>
      <c r="X32" s="41"/>
      <c r="Y32" s="41"/>
    </row>
    <row r="33" spans="1:25" s="53" customFormat="1" ht="10.15" customHeight="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N33" s="49"/>
      <c r="O33" s="49"/>
      <c r="P33" s="49"/>
      <c r="Q33" s="49"/>
      <c r="R33" s="49"/>
      <c r="S33" s="49"/>
      <c r="T33" s="49"/>
      <c r="U33" s="49"/>
      <c r="V33" s="41"/>
      <c r="W33" s="41"/>
      <c r="X33" s="41"/>
      <c r="Y33" s="41"/>
    </row>
    <row r="34" spans="1:25" ht="9" customHeight="1" x14ac:dyDescent="0.2">
      <c r="A34" s="50" t="s">
        <v>200</v>
      </c>
      <c r="B34" s="39"/>
      <c r="C34" s="170">
        <v>2.9</v>
      </c>
      <c r="D34" s="170">
        <v>3.8</v>
      </c>
      <c r="E34" s="170">
        <v>1.3</v>
      </c>
      <c r="F34" s="170">
        <v>2.7</v>
      </c>
      <c r="G34" s="170">
        <v>4.5</v>
      </c>
      <c r="H34" s="170">
        <v>6.3</v>
      </c>
      <c r="I34" s="170">
        <v>5.6</v>
      </c>
      <c r="J34" s="170">
        <v>5.9</v>
      </c>
      <c r="K34" s="170">
        <v>3.1</v>
      </c>
      <c r="V34" s="41"/>
      <c r="W34" s="41"/>
      <c r="X34" s="41"/>
      <c r="Y34" s="41"/>
    </row>
    <row r="35" spans="1:25" ht="9" customHeight="1" x14ac:dyDescent="0.2">
      <c r="A35" s="50" t="s">
        <v>202</v>
      </c>
      <c r="B35" s="39"/>
      <c r="C35" s="170">
        <v>-2.7</v>
      </c>
      <c r="D35" s="170">
        <v>5.9</v>
      </c>
      <c r="E35" s="170">
        <v>-4.2</v>
      </c>
      <c r="F35" s="170">
        <v>0.2</v>
      </c>
      <c r="G35" s="170">
        <v>0.8</v>
      </c>
      <c r="H35" s="170">
        <v>2.2000000000000002</v>
      </c>
      <c r="I35" s="170">
        <v>-2.6</v>
      </c>
      <c r="J35" s="170">
        <v>-5.8</v>
      </c>
      <c r="K35" s="170">
        <v>4.0999999999999996</v>
      </c>
      <c r="V35" s="41"/>
      <c r="W35" s="41"/>
      <c r="X35" s="41"/>
      <c r="Y35" s="41"/>
    </row>
    <row r="36" spans="1:25" ht="9" customHeight="1" x14ac:dyDescent="0.2">
      <c r="A36" s="50" t="s">
        <v>231</v>
      </c>
      <c r="C36" s="170">
        <v>10.9</v>
      </c>
      <c r="D36" s="170">
        <v>2.7</v>
      </c>
      <c r="E36" s="170">
        <v>12.2</v>
      </c>
      <c r="F36" s="170">
        <v>6</v>
      </c>
      <c r="G36" s="170">
        <v>6.9</v>
      </c>
      <c r="H36" s="170">
        <v>19.600000000000001</v>
      </c>
      <c r="I36" s="170">
        <v>15.9</v>
      </c>
      <c r="J36" s="170">
        <v>10</v>
      </c>
      <c r="K36" s="170">
        <v>5</v>
      </c>
      <c r="V36" s="41"/>
      <c r="W36" s="41"/>
      <c r="X36" s="41"/>
      <c r="Y36" s="41"/>
    </row>
    <row r="37" spans="1:25" ht="9" customHeight="1" x14ac:dyDescent="0.2">
      <c r="A37" s="50" t="s">
        <v>246</v>
      </c>
      <c r="C37" s="170">
        <v>9.3000000000000007</v>
      </c>
      <c r="D37" s="170">
        <v>7.8</v>
      </c>
      <c r="E37" s="170">
        <v>12.3</v>
      </c>
      <c r="F37" s="170">
        <v>7.7</v>
      </c>
      <c r="G37" s="170">
        <v>21.6</v>
      </c>
      <c r="H37" s="170">
        <v>22.1</v>
      </c>
      <c r="I37" s="170">
        <v>14.5</v>
      </c>
      <c r="J37" s="170">
        <v>13.6</v>
      </c>
      <c r="K37" s="170">
        <v>8.3000000000000007</v>
      </c>
      <c r="V37" s="41"/>
      <c r="W37" s="41"/>
      <c r="X37" s="41"/>
      <c r="Y37" s="41"/>
    </row>
    <row r="38" spans="1:25" ht="10.15" customHeight="1" x14ac:dyDescent="0.2">
      <c r="A38" s="41"/>
      <c r="B38" s="41"/>
      <c r="C38" s="51"/>
      <c r="D38" s="52"/>
      <c r="E38" s="52"/>
      <c r="F38" s="52"/>
      <c r="G38" s="52"/>
      <c r="H38" s="52"/>
      <c r="I38" s="52"/>
      <c r="J38" s="52"/>
      <c r="K38" s="52"/>
      <c r="V38" s="41"/>
      <c r="W38" s="41"/>
      <c r="X38" s="41"/>
      <c r="Y38" s="41"/>
    </row>
    <row r="39" spans="1:25" ht="9" customHeight="1" x14ac:dyDescent="0.2">
      <c r="A39" s="66"/>
      <c r="B39" s="41"/>
      <c r="C39" s="365" t="s">
        <v>249</v>
      </c>
      <c r="D39" s="366"/>
      <c r="E39" s="366"/>
      <c r="F39" s="366"/>
      <c r="G39" s="366"/>
      <c r="H39" s="366"/>
      <c r="I39" s="366"/>
      <c r="J39" s="366"/>
      <c r="K39" s="366"/>
      <c r="V39" s="41"/>
      <c r="W39" s="41"/>
      <c r="X39" s="41"/>
      <c r="Y39" s="41"/>
    </row>
    <row r="40" spans="1:25" ht="10.15" customHeight="1" x14ac:dyDescent="0.2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V40" s="41"/>
      <c r="W40" s="41"/>
      <c r="X40" s="41"/>
      <c r="Y40" s="41"/>
    </row>
    <row r="41" spans="1:25" ht="9" customHeight="1" x14ac:dyDescent="0.2">
      <c r="A41" s="41" t="s">
        <v>133</v>
      </c>
      <c r="B41" s="41"/>
      <c r="C41" s="170">
        <v>8</v>
      </c>
      <c r="D41" s="41">
        <v>17.5</v>
      </c>
      <c r="E41" s="170">
        <v>12</v>
      </c>
      <c r="F41" s="41">
        <v>19.8</v>
      </c>
      <c r="G41" s="170">
        <v>24.2</v>
      </c>
      <c r="H41" s="170">
        <v>32.6</v>
      </c>
      <c r="I41" s="170">
        <v>19</v>
      </c>
      <c r="J41" s="170">
        <v>11.5</v>
      </c>
      <c r="K41" s="170">
        <v>17.3</v>
      </c>
      <c r="V41" s="41"/>
      <c r="W41" s="41"/>
      <c r="X41" s="41"/>
      <c r="Y41" s="41"/>
    </row>
    <row r="42" spans="1:25" ht="10.15" customHeight="1" x14ac:dyDescent="0.2">
      <c r="A42" s="41" t="s">
        <v>134</v>
      </c>
      <c r="B42" s="41"/>
      <c r="C42" s="170">
        <v>9</v>
      </c>
      <c r="D42" s="170">
        <v>14</v>
      </c>
      <c r="E42" s="170">
        <v>17.3</v>
      </c>
      <c r="F42" s="41">
        <v>12.2</v>
      </c>
      <c r="G42" s="170">
        <v>19.2</v>
      </c>
      <c r="H42" s="170">
        <v>28.3</v>
      </c>
      <c r="I42" s="170">
        <v>13.7</v>
      </c>
      <c r="J42" s="170">
        <v>9.9</v>
      </c>
      <c r="K42" s="170">
        <v>16.899999999999999</v>
      </c>
      <c r="V42" s="41"/>
      <c r="W42" s="41"/>
      <c r="X42" s="41"/>
      <c r="Y42" s="41"/>
    </row>
    <row r="43" spans="1:25" ht="10.15" customHeight="1" x14ac:dyDescent="0.2">
      <c r="A43" s="41" t="s">
        <v>135</v>
      </c>
      <c r="B43" s="41"/>
      <c r="C43" s="170">
        <v>9.6999999999999993</v>
      </c>
      <c r="D43" s="170">
        <v>3.5</v>
      </c>
      <c r="E43" s="170">
        <v>20.5</v>
      </c>
      <c r="F43" s="41">
        <v>12.7</v>
      </c>
      <c r="G43" s="170">
        <v>28.2</v>
      </c>
      <c r="H43" s="170">
        <v>32.299999999999997</v>
      </c>
      <c r="I43" s="170">
        <v>19</v>
      </c>
      <c r="J43" s="170">
        <v>20.8</v>
      </c>
      <c r="K43" s="170">
        <v>11.6</v>
      </c>
      <c r="V43" s="41"/>
      <c r="W43" s="41"/>
      <c r="X43" s="41"/>
      <c r="Y43" s="41"/>
    </row>
    <row r="44" spans="1:25" ht="10.15" customHeight="1" x14ac:dyDescent="0.2">
      <c r="A44" s="41" t="s">
        <v>136</v>
      </c>
      <c r="B44" s="41"/>
      <c r="C44" s="170">
        <v>17</v>
      </c>
      <c r="D44" s="170">
        <v>12.7</v>
      </c>
      <c r="E44" s="170">
        <v>14.6</v>
      </c>
      <c r="F44" s="41">
        <v>18.600000000000001</v>
      </c>
      <c r="G44" s="170">
        <v>18.600000000000001</v>
      </c>
      <c r="H44" s="170">
        <v>22.6</v>
      </c>
      <c r="I44" s="170">
        <v>12.6</v>
      </c>
      <c r="J44" s="170">
        <v>23.5</v>
      </c>
      <c r="K44" s="170">
        <v>10.8</v>
      </c>
      <c r="V44" s="41"/>
      <c r="W44" s="41"/>
      <c r="X44" s="41"/>
      <c r="Y44" s="41"/>
    </row>
    <row r="45" spans="1:25" ht="10.15" customHeight="1" x14ac:dyDescent="0.2">
      <c r="A45" s="41" t="s">
        <v>137</v>
      </c>
      <c r="B45" s="41"/>
      <c r="C45" s="170">
        <v>14.1</v>
      </c>
      <c r="D45" s="170">
        <v>11.1</v>
      </c>
      <c r="E45" s="170">
        <v>13.4</v>
      </c>
      <c r="F45" s="41">
        <v>6.8</v>
      </c>
      <c r="G45" s="170">
        <v>22.3</v>
      </c>
      <c r="H45" s="170">
        <v>23.6</v>
      </c>
      <c r="I45" s="170">
        <v>14.9</v>
      </c>
      <c r="J45" s="170">
        <v>13.6</v>
      </c>
      <c r="K45" s="170">
        <v>3.3</v>
      </c>
    </row>
    <row r="46" spans="1:25" ht="10.15" customHeight="1" x14ac:dyDescent="0.2">
      <c r="A46" s="41" t="s">
        <v>138</v>
      </c>
      <c r="B46" s="41"/>
      <c r="C46" s="170">
        <v>8</v>
      </c>
      <c r="D46" s="170">
        <v>-0.5</v>
      </c>
      <c r="E46" s="170">
        <v>12.3</v>
      </c>
      <c r="F46" s="41">
        <v>1.1000000000000001</v>
      </c>
      <c r="G46" s="170">
        <v>19.399999999999999</v>
      </c>
      <c r="H46" s="170">
        <v>21.8</v>
      </c>
      <c r="I46" s="170">
        <v>11</v>
      </c>
      <c r="J46" s="170">
        <v>13.2</v>
      </c>
      <c r="K46" s="170">
        <v>3.3</v>
      </c>
    </row>
    <row r="47" spans="1:25" ht="10.15" customHeight="1" x14ac:dyDescent="0.2">
      <c r="A47" s="41" t="s">
        <v>139</v>
      </c>
      <c r="B47" s="41"/>
      <c r="C47" s="72">
        <v>6.8</v>
      </c>
      <c r="D47" s="72">
        <v>4.9000000000000004</v>
      </c>
      <c r="E47" s="72">
        <v>8.5</v>
      </c>
      <c r="F47" s="41">
        <v>3.6</v>
      </c>
      <c r="G47" s="72">
        <v>18.3</v>
      </c>
      <c r="H47" s="72">
        <v>18.899999999999999</v>
      </c>
      <c r="I47" s="72">
        <v>14.3</v>
      </c>
      <c r="J47" s="72">
        <v>13.3</v>
      </c>
      <c r="K47" s="72">
        <v>4.7</v>
      </c>
    </row>
    <row r="48" spans="1:25" ht="10.15" customHeight="1" x14ac:dyDescent="0.2">
      <c r="A48" s="41" t="s">
        <v>140</v>
      </c>
      <c r="B48" s="41"/>
      <c r="C48" s="72">
        <v>8.4</v>
      </c>
      <c r="D48" s="72">
        <v>8.8000000000000007</v>
      </c>
      <c r="E48" s="72">
        <v>15.4</v>
      </c>
      <c r="F48" s="41">
        <v>5.8</v>
      </c>
      <c r="G48" s="72">
        <v>20.100000000000001</v>
      </c>
      <c r="H48" s="72">
        <v>22</v>
      </c>
      <c r="I48" s="72">
        <v>14.5</v>
      </c>
      <c r="J48" s="72">
        <v>9.6</v>
      </c>
      <c r="K48" s="72">
        <v>5.5</v>
      </c>
    </row>
    <row r="49" spans="1:11" ht="10.15" customHeight="1" x14ac:dyDescent="0.2">
      <c r="A49" s="41" t="s">
        <v>141</v>
      </c>
      <c r="B49" s="41"/>
      <c r="C49" s="72">
        <v>10.199999999999999</v>
      </c>
      <c r="D49" s="72">
        <v>11.1</v>
      </c>
      <c r="E49" s="72">
        <v>10.6</v>
      </c>
      <c r="F49" s="41">
        <v>2.5</v>
      </c>
      <c r="G49" s="72">
        <v>20.5</v>
      </c>
      <c r="H49" s="72">
        <v>21.2</v>
      </c>
      <c r="I49" s="72">
        <v>16.7</v>
      </c>
      <c r="J49" s="72">
        <v>12.4</v>
      </c>
      <c r="K49" s="72">
        <v>7.2</v>
      </c>
    </row>
    <row r="50" spans="1:11" ht="10.15" customHeight="1" x14ac:dyDescent="0.2">
      <c r="A50" s="41" t="s">
        <v>142</v>
      </c>
      <c r="B50" s="41"/>
      <c r="C50" s="72">
        <v>7.4</v>
      </c>
      <c r="D50" s="72">
        <v>4.4000000000000004</v>
      </c>
      <c r="E50" s="72">
        <v>8.8000000000000007</v>
      </c>
      <c r="F50" s="41">
        <v>4.0999999999999996</v>
      </c>
      <c r="G50" s="72">
        <v>24.4</v>
      </c>
      <c r="H50" s="72">
        <v>18.2</v>
      </c>
      <c r="I50" s="72">
        <v>13.1</v>
      </c>
      <c r="J50" s="72">
        <v>11.7</v>
      </c>
      <c r="K50" s="72">
        <v>4.5</v>
      </c>
    </row>
    <row r="51" spans="1:11" ht="10.15" customHeight="1" x14ac:dyDescent="0.2">
      <c r="A51" s="41" t="s">
        <v>143</v>
      </c>
      <c r="B51" s="41"/>
      <c r="C51" s="72">
        <v>6.9</v>
      </c>
      <c r="D51" s="72">
        <v>5.9</v>
      </c>
      <c r="E51" s="72">
        <v>8.8000000000000007</v>
      </c>
      <c r="F51" s="51">
        <v>6</v>
      </c>
      <c r="G51" s="72">
        <v>30.2</v>
      </c>
      <c r="H51" s="72">
        <v>19.3</v>
      </c>
      <c r="I51" s="72">
        <v>12.6</v>
      </c>
      <c r="J51" s="72">
        <v>11.6</v>
      </c>
      <c r="K51" s="72">
        <v>7.8</v>
      </c>
    </row>
    <row r="52" spans="1:11" ht="10.15" customHeight="1" x14ac:dyDescent="0.2">
      <c r="A52" s="41" t="s">
        <v>144</v>
      </c>
      <c r="B52" s="41"/>
      <c r="C52" s="72">
        <v>6.8</v>
      </c>
      <c r="D52" s="72">
        <v>4.9000000000000004</v>
      </c>
      <c r="E52" s="72">
        <v>9.4</v>
      </c>
      <c r="F52" s="51">
        <v>6</v>
      </c>
      <c r="G52" s="72">
        <v>16.3</v>
      </c>
      <c r="H52" s="72">
        <v>12.6</v>
      </c>
      <c r="I52" s="72">
        <v>14.7</v>
      </c>
      <c r="J52" s="72">
        <v>12.8</v>
      </c>
      <c r="K52" s="72">
        <v>11.5</v>
      </c>
    </row>
    <row r="53" spans="1:11" ht="10.15" customHeight="1" x14ac:dyDescent="0.2">
      <c r="A53" s="35"/>
      <c r="B53" s="85"/>
      <c r="C53" s="314"/>
      <c r="D53" s="314"/>
      <c r="E53" s="314"/>
      <c r="F53" s="313"/>
      <c r="G53" s="314"/>
      <c r="H53" s="314"/>
      <c r="I53" s="314"/>
      <c r="J53" s="314"/>
      <c r="K53" s="314"/>
    </row>
    <row r="54" spans="1:11" ht="20.100000000000001" customHeight="1" x14ac:dyDescent="0.2">
      <c r="A54" s="67" t="s">
        <v>72</v>
      </c>
      <c r="B54" s="68"/>
      <c r="C54" s="222" t="s">
        <v>152</v>
      </c>
      <c r="D54" s="222" t="s">
        <v>153</v>
      </c>
      <c r="E54" s="223" t="s">
        <v>154</v>
      </c>
      <c r="F54" s="222" t="s">
        <v>155</v>
      </c>
      <c r="G54" s="222" t="s">
        <v>156</v>
      </c>
      <c r="H54" s="222" t="s">
        <v>157</v>
      </c>
      <c r="I54" s="222" t="s">
        <v>158</v>
      </c>
      <c r="J54" s="222" t="s">
        <v>159</v>
      </c>
      <c r="K54" s="222" t="s">
        <v>160</v>
      </c>
    </row>
    <row r="55" spans="1:11" ht="10.15" customHeight="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</row>
    <row r="56" spans="1:11" x14ac:dyDescent="0.2">
      <c r="A56" s="50" t="s">
        <v>200</v>
      </c>
      <c r="B56" s="41"/>
      <c r="C56" s="170">
        <v>6.2</v>
      </c>
      <c r="D56" s="170">
        <v>3</v>
      </c>
      <c r="E56" s="170">
        <v>5.5</v>
      </c>
      <c r="F56" s="170">
        <v>10.4</v>
      </c>
      <c r="G56" s="170">
        <v>0.7</v>
      </c>
      <c r="H56" s="170">
        <v>3.2</v>
      </c>
      <c r="I56" s="170">
        <v>2.5</v>
      </c>
      <c r="J56" s="170">
        <v>3</v>
      </c>
      <c r="K56" s="170">
        <v>9.4</v>
      </c>
    </row>
    <row r="57" spans="1:11" ht="10.15" customHeight="1" x14ac:dyDescent="0.2">
      <c r="A57" s="50" t="s">
        <v>202</v>
      </c>
      <c r="C57" s="170">
        <v>3.9</v>
      </c>
      <c r="D57" s="170">
        <v>-4.9000000000000004</v>
      </c>
      <c r="E57" s="170">
        <v>0.2</v>
      </c>
      <c r="F57" s="170">
        <v>2.2000000000000002</v>
      </c>
      <c r="G57" s="170">
        <v>0</v>
      </c>
      <c r="H57" s="170">
        <v>-11.6</v>
      </c>
      <c r="I57" s="170">
        <v>-7.4</v>
      </c>
      <c r="J57" s="170">
        <v>1.7</v>
      </c>
      <c r="K57" s="170">
        <v>3.3</v>
      </c>
    </row>
    <row r="58" spans="1:11" ht="10.15" customHeight="1" x14ac:dyDescent="0.2">
      <c r="A58" s="50" t="s">
        <v>231</v>
      </c>
      <c r="C58" s="170">
        <v>12.6</v>
      </c>
      <c r="D58" s="170">
        <v>7.3</v>
      </c>
      <c r="E58" s="170">
        <v>8</v>
      </c>
      <c r="F58" s="170">
        <v>16.8</v>
      </c>
      <c r="G58" s="170">
        <v>4.7</v>
      </c>
      <c r="H58" s="170">
        <v>24.6</v>
      </c>
      <c r="I58" s="170">
        <v>8.1999999999999993</v>
      </c>
      <c r="J58" s="170">
        <v>7.4</v>
      </c>
      <c r="K58" s="170">
        <v>11.2</v>
      </c>
    </row>
    <row r="59" spans="1:11" ht="10.15" customHeight="1" x14ac:dyDescent="0.2">
      <c r="A59" s="50" t="s">
        <v>246</v>
      </c>
      <c r="C59" s="170">
        <v>21.9</v>
      </c>
      <c r="D59" s="170">
        <v>13.3</v>
      </c>
      <c r="E59" s="170">
        <v>10.8</v>
      </c>
      <c r="F59" s="170">
        <v>19.600000000000001</v>
      </c>
      <c r="G59" s="170">
        <v>17.7</v>
      </c>
      <c r="H59" s="170">
        <v>36.799999999999997</v>
      </c>
      <c r="I59" s="170">
        <v>12.2</v>
      </c>
      <c r="J59" s="170">
        <v>6.5</v>
      </c>
      <c r="K59" s="170">
        <v>21.1</v>
      </c>
    </row>
    <row r="60" spans="1:11" ht="10.15" customHeight="1" x14ac:dyDescent="0.2">
      <c r="A60" s="41"/>
      <c r="B60" s="41"/>
      <c r="C60" s="97"/>
      <c r="D60" s="97"/>
      <c r="E60" s="97"/>
      <c r="F60" s="97"/>
      <c r="G60" s="97"/>
      <c r="H60" s="97"/>
      <c r="I60" s="97"/>
      <c r="J60" s="97"/>
      <c r="K60" s="97"/>
    </row>
    <row r="61" spans="1:11" ht="8.25" customHeight="1" x14ac:dyDescent="0.2">
      <c r="A61" s="66"/>
      <c r="B61" s="41"/>
      <c r="C61" s="365" t="s">
        <v>249</v>
      </c>
      <c r="D61" s="365"/>
      <c r="E61" s="365"/>
      <c r="F61" s="365"/>
      <c r="G61" s="365"/>
      <c r="H61" s="365"/>
      <c r="I61" s="365"/>
      <c r="J61" s="365"/>
      <c r="K61" s="365"/>
    </row>
    <row r="62" spans="1:11" ht="10.15" customHeight="1" x14ac:dyDescent="0.2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</row>
    <row r="63" spans="1:11" ht="10.5" customHeight="1" x14ac:dyDescent="0.2">
      <c r="A63" s="41" t="s">
        <v>133</v>
      </c>
      <c r="B63" s="41"/>
      <c r="C63" s="170">
        <v>26.1</v>
      </c>
      <c r="D63" s="170">
        <v>15.5</v>
      </c>
      <c r="E63" s="170">
        <v>20.3</v>
      </c>
      <c r="F63" s="170">
        <v>15.3</v>
      </c>
      <c r="G63" s="170">
        <v>25.1</v>
      </c>
      <c r="H63" s="170">
        <v>46.7</v>
      </c>
      <c r="I63" s="170">
        <v>12.6</v>
      </c>
      <c r="J63" s="170">
        <v>5.2</v>
      </c>
      <c r="K63" s="170">
        <v>14.6</v>
      </c>
    </row>
    <row r="64" spans="1:11" ht="10.15" customHeight="1" x14ac:dyDescent="0.2">
      <c r="A64" s="41" t="s">
        <v>134</v>
      </c>
      <c r="B64" s="41"/>
      <c r="C64" s="170">
        <v>22.1</v>
      </c>
      <c r="D64" s="170">
        <v>22.6</v>
      </c>
      <c r="E64" s="170">
        <v>15.2</v>
      </c>
      <c r="F64" s="170">
        <v>16.600000000000001</v>
      </c>
      <c r="G64" s="170">
        <v>25.6</v>
      </c>
      <c r="H64" s="170">
        <v>35</v>
      </c>
      <c r="I64" s="170">
        <v>12.8</v>
      </c>
      <c r="J64" s="170">
        <v>7.4</v>
      </c>
      <c r="K64" s="170">
        <v>20.9</v>
      </c>
    </row>
    <row r="65" spans="1:11" ht="10.15" customHeight="1" x14ac:dyDescent="0.2">
      <c r="A65" s="41" t="s">
        <v>135</v>
      </c>
      <c r="B65" s="41"/>
      <c r="C65" s="170">
        <v>26</v>
      </c>
      <c r="D65" s="170">
        <v>18.8</v>
      </c>
      <c r="E65" s="170">
        <v>21</v>
      </c>
      <c r="F65" s="170">
        <v>20</v>
      </c>
      <c r="G65" s="170">
        <v>24.9</v>
      </c>
      <c r="H65" s="170">
        <v>40.799999999999997</v>
      </c>
      <c r="I65" s="170">
        <v>8.6</v>
      </c>
      <c r="J65" s="170">
        <v>7.4</v>
      </c>
      <c r="K65" s="170">
        <v>27.1</v>
      </c>
    </row>
    <row r="66" spans="1:11" ht="10.15" customHeight="1" x14ac:dyDescent="0.2">
      <c r="A66" s="41" t="s">
        <v>136</v>
      </c>
      <c r="B66" s="41"/>
      <c r="C66" s="170">
        <v>32</v>
      </c>
      <c r="D66" s="170">
        <v>15.8</v>
      </c>
      <c r="E66" s="170">
        <v>18.7</v>
      </c>
      <c r="F66" s="170">
        <v>19</v>
      </c>
      <c r="G66" s="170">
        <v>21.1</v>
      </c>
      <c r="H66" s="170">
        <v>43.1</v>
      </c>
      <c r="I66" s="170">
        <v>15.1</v>
      </c>
      <c r="J66" s="170">
        <v>9.4</v>
      </c>
      <c r="K66" s="170">
        <v>28.2</v>
      </c>
    </row>
    <row r="67" spans="1:11" ht="10.15" customHeight="1" x14ac:dyDescent="0.2">
      <c r="A67" s="41" t="s">
        <v>137</v>
      </c>
      <c r="B67" s="41"/>
      <c r="C67" s="170">
        <v>24.3</v>
      </c>
      <c r="D67" s="170">
        <v>12.6</v>
      </c>
      <c r="E67" s="170">
        <v>10.7</v>
      </c>
      <c r="F67" s="170">
        <v>26.2</v>
      </c>
      <c r="G67" s="170">
        <v>20.7</v>
      </c>
      <c r="H67" s="170">
        <v>45</v>
      </c>
      <c r="I67" s="170">
        <v>15.2</v>
      </c>
      <c r="J67" s="170">
        <v>8.5</v>
      </c>
      <c r="K67" s="170">
        <v>25.5</v>
      </c>
    </row>
    <row r="68" spans="1:11" ht="10.15" customHeight="1" x14ac:dyDescent="0.2">
      <c r="A68" s="41" t="s">
        <v>138</v>
      </c>
      <c r="B68" s="41"/>
      <c r="C68" s="170">
        <v>20.9</v>
      </c>
      <c r="D68" s="170">
        <v>12.7</v>
      </c>
      <c r="E68" s="170">
        <v>9.4</v>
      </c>
      <c r="F68" s="170">
        <v>22.5</v>
      </c>
      <c r="G68" s="170">
        <v>14.8</v>
      </c>
      <c r="H68" s="170">
        <v>44.8</v>
      </c>
      <c r="I68" s="170">
        <v>14.8</v>
      </c>
      <c r="J68" s="170">
        <v>5.7</v>
      </c>
      <c r="K68" s="170">
        <v>17.3</v>
      </c>
    </row>
    <row r="69" spans="1:11" ht="10.15" customHeight="1" x14ac:dyDescent="0.2">
      <c r="A69" s="41" t="s">
        <v>139</v>
      </c>
      <c r="B69" s="41"/>
      <c r="C69" s="72">
        <v>16.5</v>
      </c>
      <c r="D69" s="170">
        <v>13.6</v>
      </c>
      <c r="E69" s="170">
        <v>6.8</v>
      </c>
      <c r="F69" s="170">
        <v>20.399999999999999</v>
      </c>
      <c r="G69" s="170">
        <v>14.9</v>
      </c>
      <c r="H69" s="170">
        <v>45.8</v>
      </c>
      <c r="I69" s="170">
        <v>11.5</v>
      </c>
      <c r="J69" s="170">
        <v>5.0999999999999996</v>
      </c>
      <c r="K69" s="170">
        <v>19.5</v>
      </c>
    </row>
    <row r="70" spans="1:11" ht="10.15" customHeight="1" x14ac:dyDescent="0.2">
      <c r="A70" s="41" t="s">
        <v>140</v>
      </c>
      <c r="B70" s="41"/>
      <c r="C70" s="72">
        <v>19.7</v>
      </c>
      <c r="D70" s="170">
        <v>13.3</v>
      </c>
      <c r="E70" s="170">
        <v>8.6</v>
      </c>
      <c r="F70" s="170">
        <v>21.4</v>
      </c>
      <c r="G70" s="170">
        <v>13.7</v>
      </c>
      <c r="H70" s="170">
        <v>56.5</v>
      </c>
      <c r="I70" s="170">
        <v>15.8</v>
      </c>
      <c r="J70" s="170">
        <v>7.5</v>
      </c>
      <c r="K70" s="170">
        <v>20.8</v>
      </c>
    </row>
    <row r="71" spans="1:11" ht="10.15" customHeight="1" x14ac:dyDescent="0.2">
      <c r="A71" s="41" t="s">
        <v>141</v>
      </c>
      <c r="B71" s="41"/>
      <c r="C71" s="72">
        <v>20.8</v>
      </c>
      <c r="D71" s="170">
        <v>11.8</v>
      </c>
      <c r="E71" s="170">
        <v>9.6999999999999993</v>
      </c>
      <c r="F71" s="170">
        <v>17.5</v>
      </c>
      <c r="G71" s="170">
        <v>9.5</v>
      </c>
      <c r="H71" s="170">
        <v>44.2</v>
      </c>
      <c r="I71" s="170">
        <v>12.6</v>
      </c>
      <c r="J71" s="170">
        <v>6.8</v>
      </c>
      <c r="K71" s="170">
        <v>21.9</v>
      </c>
    </row>
    <row r="72" spans="1:11" ht="10.15" customHeight="1" x14ac:dyDescent="0.2">
      <c r="A72" s="41" t="s">
        <v>142</v>
      </c>
      <c r="B72" s="41"/>
      <c r="C72" s="72">
        <v>19.7</v>
      </c>
      <c r="D72" s="170">
        <v>11.2</v>
      </c>
      <c r="E72" s="170">
        <v>5.3</v>
      </c>
      <c r="F72" s="170">
        <v>19.399999999999999</v>
      </c>
      <c r="G72" s="170">
        <v>11.5</v>
      </c>
      <c r="H72" s="170">
        <v>20.6</v>
      </c>
      <c r="I72" s="170">
        <v>10.8</v>
      </c>
      <c r="J72" s="170">
        <v>4.5999999999999996</v>
      </c>
      <c r="K72" s="170">
        <v>19.100000000000001</v>
      </c>
    </row>
    <row r="73" spans="1:11" ht="10.15" customHeight="1" x14ac:dyDescent="0.2">
      <c r="A73" s="41" t="s">
        <v>143</v>
      </c>
      <c r="B73" s="41"/>
      <c r="C73" s="72">
        <v>21.2</v>
      </c>
      <c r="D73" s="170">
        <v>7.3</v>
      </c>
      <c r="E73" s="170">
        <v>5.8</v>
      </c>
      <c r="F73" s="170">
        <v>19.5</v>
      </c>
      <c r="G73" s="170">
        <v>15.7</v>
      </c>
      <c r="H73" s="170">
        <v>20.6</v>
      </c>
      <c r="I73" s="170">
        <v>7.8</v>
      </c>
      <c r="J73" s="170">
        <v>6.4</v>
      </c>
      <c r="K73" s="170">
        <v>19.7</v>
      </c>
    </row>
    <row r="74" spans="1:11" ht="10.15" customHeight="1" x14ac:dyDescent="0.2">
      <c r="A74" s="41" t="s">
        <v>144</v>
      </c>
      <c r="B74" s="41"/>
      <c r="C74" s="72">
        <v>17.100000000000001</v>
      </c>
      <c r="D74" s="170">
        <v>8.9</v>
      </c>
      <c r="E74" s="170">
        <v>5</v>
      </c>
      <c r="F74" s="170">
        <v>17.100000000000001</v>
      </c>
      <c r="G74" s="170">
        <v>20.3</v>
      </c>
      <c r="H74" s="170">
        <v>15</v>
      </c>
      <c r="I74" s="170">
        <v>10.4</v>
      </c>
      <c r="J74" s="170">
        <v>4</v>
      </c>
      <c r="K74" s="170">
        <v>19.7</v>
      </c>
    </row>
    <row r="75" spans="1:11" ht="10.15" customHeight="1" x14ac:dyDescent="0.2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</row>
    <row r="76" spans="1:11" ht="3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</row>
    <row r="77" spans="1:11" ht="8.25" customHeight="1" x14ac:dyDescent="0.2">
      <c r="A77" s="41" t="s">
        <v>103</v>
      </c>
      <c r="B77" s="41"/>
      <c r="C77" s="170"/>
      <c r="D77" s="170"/>
      <c r="E77" s="170"/>
      <c r="F77" s="170"/>
      <c r="G77" s="170"/>
      <c r="H77" s="170"/>
      <c r="I77" s="170"/>
      <c r="J77" s="170"/>
      <c r="K77" s="170"/>
    </row>
    <row r="78" spans="1:11" ht="10.15" customHeight="1" x14ac:dyDescent="0.2">
      <c r="A78" s="39" t="s">
        <v>237</v>
      </c>
      <c r="B78" s="39"/>
      <c r="C78" s="39"/>
      <c r="D78" s="39"/>
      <c r="E78" s="39"/>
      <c r="F78" s="39"/>
      <c r="G78" s="39"/>
      <c r="H78" s="39"/>
      <c r="I78" s="39"/>
      <c r="J78" s="39"/>
      <c r="K78" s="39"/>
    </row>
    <row r="79" spans="1:11" ht="10.15" customHeight="1" x14ac:dyDescent="0.2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</row>
    <row r="80" spans="1:11" ht="10.15" customHeight="1" x14ac:dyDescent="0.2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</row>
  </sheetData>
  <mergeCells count="24">
    <mergeCell ref="A31:A32"/>
    <mergeCell ref="C31:C32"/>
    <mergeCell ref="D31:D32"/>
    <mergeCell ref="E31:E32"/>
    <mergeCell ref="F31:F32"/>
    <mergeCell ref="C61:K61"/>
    <mergeCell ref="C16:K16"/>
    <mergeCell ref="H31:H32"/>
    <mergeCell ref="I31:I32"/>
    <mergeCell ref="J8:J9"/>
    <mergeCell ref="K31:K32"/>
    <mergeCell ref="C39:K39"/>
    <mergeCell ref="K8:K9"/>
    <mergeCell ref="J31:J32"/>
    <mergeCell ref="G31:G32"/>
    <mergeCell ref="A5:K5"/>
    <mergeCell ref="A8:A9"/>
    <mergeCell ref="C8:C9"/>
    <mergeCell ref="D8:D9"/>
    <mergeCell ref="E8:E9"/>
    <mergeCell ref="F8:F9"/>
    <mergeCell ref="G8:G9"/>
    <mergeCell ref="H8:H9"/>
    <mergeCell ref="I8:I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Indice</vt:lpstr>
      <vt:lpstr>22.1 </vt:lpstr>
      <vt:lpstr>22.2</vt:lpstr>
      <vt:lpstr>22.3 </vt:lpstr>
      <vt:lpstr>22.4 </vt:lpstr>
      <vt:lpstr>22.5 </vt:lpstr>
      <vt:lpstr>22.6 </vt:lpstr>
      <vt:lpstr>22.7</vt:lpstr>
      <vt:lpstr>22.8 </vt:lpstr>
      <vt:lpstr>22.9</vt:lpstr>
      <vt:lpstr>22.10</vt:lpstr>
      <vt:lpstr>22.11</vt:lpstr>
      <vt:lpstr>22.12</vt:lpstr>
      <vt:lpstr>22.13</vt:lpstr>
      <vt:lpstr>22.14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2014-11-21T16:44:02Z</dcterms:created>
  <dcterms:modified xsi:type="dcterms:W3CDTF">2023-11-27T14:07:34Z</dcterms:modified>
</cp:coreProperties>
</file>