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18.xml" ContentType="application/vnd.openxmlformats-officedocument.drawingml.chart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harts/chart19.xml" ContentType="application/vnd.openxmlformats-officedocument.drawingml.chart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harts/chart20.xml" ContentType="application/vnd.openxmlformats-officedocument.drawingml.chart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harts/chart21.xml" ContentType="application/vnd.openxmlformats-officedocument.drawingml.chart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70" yWindow="530" windowWidth="11510" windowHeight="8550" tabRatio="880"/>
  </bookViews>
  <sheets>
    <sheet name="Indice" sheetId="134" r:id="rId1"/>
    <sheet name="8.1" sheetId="137" r:id="rId2"/>
    <sheet name="8.1 - dati" sheetId="138" r:id="rId3"/>
    <sheet name="8.2" sheetId="139" r:id="rId4"/>
    <sheet name="8.2 - dati" sheetId="140" r:id="rId5"/>
    <sheet name="8.3" sheetId="141" r:id="rId6"/>
    <sheet name="8.3 - dati" sheetId="142" r:id="rId7"/>
    <sheet name="8.4" sheetId="143" r:id="rId8"/>
    <sheet name="8.4 - dati" sheetId="144" r:id="rId9"/>
    <sheet name="8.5" sheetId="145" r:id="rId10"/>
    <sheet name="8.5 - dati" sheetId="146" r:id="rId11"/>
    <sheet name="8.6 " sheetId="147" r:id="rId12"/>
    <sheet name="8.6 - dati" sheetId="148" r:id="rId13"/>
    <sheet name="8.7 " sheetId="149" r:id="rId14"/>
    <sheet name="8.7 - dati" sheetId="150" r:id="rId15"/>
    <sheet name="8.8 " sheetId="151" r:id="rId16"/>
    <sheet name="8.8 - dati" sheetId="152" r:id="rId17"/>
    <sheet name="8.9 " sheetId="153" r:id="rId18"/>
    <sheet name="8.9 - dati " sheetId="154" r:id="rId19"/>
    <sheet name="8.10" sheetId="120" r:id="rId20"/>
    <sheet name="8.10 - dati" sheetId="121" r:id="rId21"/>
    <sheet name="8.11" sheetId="122" r:id="rId22"/>
    <sheet name="8.11 - dati" sheetId="123" r:id="rId23"/>
    <sheet name="8.12" sheetId="135" r:id="rId24"/>
    <sheet name="8.12 - dati" sheetId="136" r:id="rId25"/>
    <sheet name="8.13" sheetId="128" r:id="rId26"/>
    <sheet name="8.13 - dati" sheetId="129" r:id="rId27"/>
    <sheet name="8.14" sheetId="126" r:id="rId28"/>
    <sheet name="8.14 - dati" sheetId="127" r:id="rId29"/>
  </sheets>
  <externalReferences>
    <externalReference r:id="rId30"/>
    <externalReference r:id="rId31"/>
    <externalReference r:id="rId32"/>
  </externalReferences>
  <definedNames>
    <definedName name="anno_corr">#REF!</definedName>
    <definedName name="anno_prec">#REF!</definedName>
    <definedName name="_xlnm.Print_Area" localSheetId="27">'8.14'!$A$1:$G$32</definedName>
    <definedName name="attributi_tavola">'[1]dati tavole'!$A$1:$G$160</definedName>
    <definedName name="trim_corr">#REF!</definedName>
    <definedName name="trim_titolo">#REF!</definedName>
  </definedNames>
  <calcPr calcId="162913"/>
</workbook>
</file>

<file path=xl/calcChain.xml><?xml version="1.0" encoding="utf-8"?>
<calcChain xmlns="http://schemas.openxmlformats.org/spreadsheetml/2006/main">
  <c r="E25" i="146" l="1"/>
  <c r="D25" i="146"/>
  <c r="D24" i="146"/>
  <c r="E24" i="146" s="1"/>
  <c r="G54" i="145" s="1"/>
  <c r="D23" i="146"/>
  <c r="E23" i="146" s="1"/>
  <c r="G50" i="145" s="1"/>
  <c r="D22" i="146"/>
  <c r="E22" i="146" s="1"/>
  <c r="D52" i="145" s="1"/>
  <c r="E21" i="146"/>
  <c r="D21" i="146"/>
  <c r="D20" i="146"/>
  <c r="E20" i="146" s="1"/>
  <c r="G38" i="145" s="1"/>
  <c r="D19" i="146"/>
  <c r="E19" i="146" s="1"/>
  <c r="D42" i="145" s="1"/>
  <c r="D18" i="146"/>
  <c r="E18" i="146" s="1"/>
  <c r="D33" i="145" s="1"/>
  <c r="E17" i="146"/>
  <c r="D17" i="146"/>
  <c r="D16" i="146"/>
  <c r="E16" i="146" s="1"/>
  <c r="J18" i="145" s="1"/>
  <c r="D15" i="146"/>
  <c r="E15" i="146" s="1"/>
  <c r="J14" i="145" s="1"/>
  <c r="D14" i="146"/>
  <c r="E14" i="146" s="1"/>
  <c r="J10" i="145" s="1"/>
  <c r="E13" i="146"/>
  <c r="D13" i="146"/>
  <c r="D12" i="146"/>
  <c r="E12" i="146" s="1"/>
  <c r="J30" i="145" s="1"/>
  <c r="D11" i="146"/>
  <c r="E11" i="146" s="1"/>
  <c r="J26" i="145" s="1"/>
  <c r="D10" i="146"/>
  <c r="E10" i="146" s="1"/>
  <c r="G28" i="145" s="1"/>
  <c r="E9" i="146"/>
  <c r="D9" i="146"/>
  <c r="G53" i="145"/>
  <c r="D51" i="145"/>
  <c r="G49" i="145"/>
  <c r="G44" i="145"/>
  <c r="G43" i="145"/>
  <c r="D41" i="145"/>
  <c r="G37" i="145"/>
  <c r="A36" i="145"/>
  <c r="D32" i="145"/>
  <c r="J29" i="145"/>
  <c r="G27" i="145"/>
  <c r="J25" i="145"/>
  <c r="J22" i="145"/>
  <c r="D22" i="145"/>
  <c r="J21" i="145"/>
  <c r="D21" i="145"/>
  <c r="J17" i="145"/>
  <c r="G16" i="145"/>
  <c r="G15" i="145"/>
  <c r="J13" i="145"/>
  <c r="J9" i="145"/>
</calcChain>
</file>

<file path=xl/sharedStrings.xml><?xml version="1.0" encoding="utf-8"?>
<sst xmlns="http://schemas.openxmlformats.org/spreadsheetml/2006/main" count="523" uniqueCount="233">
  <si>
    <t>Partecipazione al mercato del lavoro della popolazione residente</t>
  </si>
  <si>
    <t>V.a.</t>
  </si>
  <si>
    <t>%</t>
  </si>
  <si>
    <t>Occupati</t>
  </si>
  <si>
    <t>Indipendenti</t>
  </si>
  <si>
    <t>A tempo pieno</t>
  </si>
  <si>
    <t>A tempo parziale</t>
  </si>
  <si>
    <t>Dipendenti</t>
  </si>
  <si>
    <t>Permanenti a tempo pieno</t>
  </si>
  <si>
    <t>Permanenti a tempo parziale</t>
  </si>
  <si>
    <t>A termine a tempo pieno</t>
  </si>
  <si>
    <t>A termine a tempo parziale</t>
  </si>
  <si>
    <t>Inattivi in età lavorativa 
(15-64 anni)</t>
  </si>
  <si>
    <t>Non cercano e non disponibili a lavorare</t>
  </si>
  <si>
    <t>Inattivi in età non lavorativa</t>
  </si>
  <si>
    <t>&lt;15 anni</t>
  </si>
  <si>
    <t>18</t>
  </si>
  <si>
    <t>&gt;64 anni</t>
  </si>
  <si>
    <t>Popolazione residente</t>
  </si>
  <si>
    <t>Svezia</t>
  </si>
  <si>
    <t>Paesi Bassi</t>
  </si>
  <si>
    <t>Germania</t>
  </si>
  <si>
    <t>Danimarca</t>
  </si>
  <si>
    <t>Austria</t>
  </si>
  <si>
    <t>Finlandia</t>
  </si>
  <si>
    <t>Estonia</t>
  </si>
  <si>
    <t>Lussemburgo</t>
  </si>
  <si>
    <t>Lettonia</t>
  </si>
  <si>
    <t>Francia</t>
  </si>
  <si>
    <t>Lituania</t>
  </si>
  <si>
    <t>Slovenia</t>
  </si>
  <si>
    <t>Belgio</t>
  </si>
  <si>
    <t>Cipro</t>
  </si>
  <si>
    <t>Portogallo</t>
  </si>
  <si>
    <t>Malta</t>
  </si>
  <si>
    <t>Irlanda</t>
  </si>
  <si>
    <t>Polonia</t>
  </si>
  <si>
    <t>Slovacchia</t>
  </si>
  <si>
    <t>Romania</t>
  </si>
  <si>
    <t>Bulgaria</t>
  </si>
  <si>
    <t>Ungheria</t>
  </si>
  <si>
    <t>Italia</t>
  </si>
  <si>
    <t>Spagna</t>
  </si>
  <si>
    <t>Grecia</t>
  </si>
  <si>
    <t>Croazia</t>
  </si>
  <si>
    <t>Repubblica Ceca</t>
  </si>
  <si>
    <t xml:space="preserve">Principali indicatori per cittadinanza e ripartizione geografica </t>
  </si>
  <si>
    <t>Popolazione
nazionale</t>
  </si>
  <si>
    <t>Popolazione
straniera</t>
  </si>
  <si>
    <t>Tasso di occupazione 
(15-64 anni)</t>
  </si>
  <si>
    <t>Tasso di disoccupazione</t>
  </si>
  <si>
    <t>Tasso di 
inattività 
(15-64 anni)</t>
  </si>
  <si>
    <t>Mezzogiorno</t>
  </si>
  <si>
    <t>Centro</t>
  </si>
  <si>
    <t>Nord</t>
  </si>
  <si>
    <t>INDICATORI</t>
  </si>
  <si>
    <t>IV</t>
  </si>
  <si>
    <t>III</t>
  </si>
  <si>
    <t>II</t>
  </si>
  <si>
    <t>I</t>
  </si>
  <si>
    <t>A termine</t>
  </si>
  <si>
    <t>Permanenti</t>
  </si>
  <si>
    <t>Tempo parziale</t>
  </si>
  <si>
    <t>Tempo pieno</t>
  </si>
  <si>
    <t>PERIODO</t>
  </si>
  <si>
    <t xml:space="preserve">Dipendenti </t>
  </si>
  <si>
    <t>Femmine</t>
  </si>
  <si>
    <t>Maschi</t>
  </si>
  <si>
    <t>Fonte: Eurostat, Labour force survey</t>
  </si>
  <si>
    <t>ITALIA</t>
  </si>
  <si>
    <t>PAESI</t>
  </si>
  <si>
    <t>Tasso di 
occupazione 15-64 anni</t>
  </si>
  <si>
    <t xml:space="preserve">Principali indicatori per ripartizione geografica e cittadinanza </t>
  </si>
  <si>
    <r>
      <t xml:space="preserve">Occupati per sesso e per regime orario, dipendenti per carattere dell'occupazione </t>
    </r>
    <r>
      <rPr>
        <b/>
        <sz val="9"/>
        <rFont val="Arial"/>
        <family val="2"/>
      </rPr>
      <t>e occupati per posizione professionale</t>
    </r>
  </si>
  <si>
    <t>IT Mezzogiorno</t>
  </si>
  <si>
    <t>IT Centro</t>
  </si>
  <si>
    <t>IT Nord-est</t>
  </si>
  <si>
    <t>IT Nord-ovest</t>
  </si>
  <si>
    <t>Ue28</t>
  </si>
  <si>
    <t>Forze lavoro potenziali</t>
  </si>
  <si>
    <t>Figura 8.1</t>
  </si>
  <si>
    <t>Figura 8.1 - Dati</t>
  </si>
  <si>
    <t>Figura 8.2</t>
  </si>
  <si>
    <t>Figura 8.2 - Dati</t>
  </si>
  <si>
    <t xml:space="preserve">Figura 8.3 </t>
  </si>
  <si>
    <t>Figura 8.3 - Dati</t>
  </si>
  <si>
    <t>Figura 8.4</t>
  </si>
  <si>
    <t>Figura 8.4 - Dati</t>
  </si>
  <si>
    <t>Figura 8.5</t>
  </si>
  <si>
    <t>Tasso di occupazione 15-64 anni per paese e ripartizione geografica italiana</t>
  </si>
  <si>
    <t>Tasso di disoccupazione 15-74 anni per paese e ripartizione geografica italiana</t>
  </si>
  <si>
    <t>Ue 28</t>
  </si>
  <si>
    <t>Disoccupati</t>
  </si>
  <si>
    <t>Tasso di 
disoccupazione</t>
  </si>
  <si>
    <t xml:space="preserve">Figura 8.6 </t>
  </si>
  <si>
    <t>Addetti delle imprese per tipo di rapporto e settore di attività economica</t>
  </si>
  <si>
    <t>Figura 8.6 - Dati</t>
  </si>
  <si>
    <t>SETTORI DI ATTIVITÀ ECONOMICA</t>
  </si>
  <si>
    <t>Tipo di rapporto</t>
  </si>
  <si>
    <t>Addetti</t>
  </si>
  <si>
    <t>Lavoratori dipendenti</t>
  </si>
  <si>
    <t>Lavoratori indipendenti</t>
  </si>
  <si>
    <t>Industria in senso stretto</t>
  </si>
  <si>
    <t>Costruzioni</t>
  </si>
  <si>
    <t>Commercio, trasporto e magazzinaggio, alloggio e ristorazione</t>
  </si>
  <si>
    <t>Altri servizi</t>
  </si>
  <si>
    <t>Totale</t>
  </si>
  <si>
    <t>VALORI ASSOLUTI</t>
  </si>
  <si>
    <t>Figura 8.7</t>
  </si>
  <si>
    <t>Figura 8.7 - Dati</t>
  </si>
  <si>
    <t>Operai</t>
  </si>
  <si>
    <t>Impiegati</t>
  </si>
  <si>
    <t>Quadri e dirigenti</t>
  </si>
  <si>
    <t>Commercio, trasporto e 
magazzinaggio, alloggio 
e ristorazione</t>
  </si>
  <si>
    <t>Industria in 
senso stretto</t>
  </si>
  <si>
    <t>TOTALE</t>
  </si>
  <si>
    <t>Figura 8.8</t>
  </si>
  <si>
    <t>Figura 8.8 - Dati</t>
  </si>
  <si>
    <t>TIPO DI RAPPORTO</t>
  </si>
  <si>
    <t>Indicatori</t>
  </si>
  <si>
    <t>Donne</t>
  </si>
  <si>
    <t>15-29 anni</t>
  </si>
  <si>
    <t>50+ anni</t>
  </si>
  <si>
    <t>Cittadini esteri</t>
  </si>
  <si>
    <t>Lavoratori esterni</t>
  </si>
  <si>
    <t>Lavoratori temporanei</t>
  </si>
  <si>
    <t>Figura 8.9</t>
  </si>
  <si>
    <t>(a) Si comprendono i seguenti titoli di studio: diploma di istruzione terziaria, laurea di I livello, diploma accademico di I livello, laurea magistrale, diploma accademico di II livello e dottorato.</t>
  </si>
  <si>
    <t>TITOLI DI STUDIO</t>
  </si>
  <si>
    <t>Esterni</t>
  </si>
  <si>
    <t>Temporanei</t>
  </si>
  <si>
    <t>Nessun titolo e attestato di scuola primaria</t>
  </si>
  <si>
    <t>Diploma di licenza di scuola secondaria di  I grado</t>
  </si>
  <si>
    <t>Attestato/diploma di qualifica professionale</t>
  </si>
  <si>
    <t>Diploma di scuola secondaria superiore e formazione post secondaria</t>
  </si>
  <si>
    <t>Diploma di istruzione terziaria, laurea di I livello, diploma accademico di I livello, Laurea magistrale e diploma accademico di II livello e dottorato</t>
  </si>
  <si>
    <t>Diploma di istruzione terziaria, laurea di I livello, diploma accademico di I livello</t>
  </si>
  <si>
    <t>Laurea magistrale e diploma accademico di II livello e dottorato</t>
  </si>
  <si>
    <t>Non disponibile</t>
  </si>
  <si>
    <t>Figura 8.10</t>
  </si>
  <si>
    <t xml:space="preserve">Fonte: Istat, Rilevazione Oros (occupazione, retribuzioni, oneri sociali) (R) </t>
  </si>
  <si>
    <t>(a) Con riferimento all'Ateco 2007, l'industria comprende le sezioni dalla B alla F, i servizi le sezioni dalla G alla S, esclusa la O - Amministrazione pubblica e difesa; assicurazione sociale obbligatoria.</t>
  </si>
  <si>
    <t>Figura 8.10 - Dati</t>
  </si>
  <si>
    <t>ANNI</t>
  </si>
  <si>
    <t>TRIMESTRI</t>
  </si>
  <si>
    <t xml:space="preserve">I </t>
  </si>
  <si>
    <t xml:space="preserve">II </t>
  </si>
  <si>
    <t xml:space="preserve">III </t>
  </si>
  <si>
    <t>Figura 8.11</t>
  </si>
  <si>
    <t xml:space="preserve">Fonte: Istat, Rilevazione Oros (occupazione, retribuzioni, oneri sociali) (R); Indagine trimestrale sui posti vacanti e le ore lavorate (R); Indagine su occupazione, orari di lavoro e retribuzioni nelle grandi imprese (R) </t>
  </si>
  <si>
    <t>Figura 8.11 - Dati</t>
  </si>
  <si>
    <t xml:space="preserve">Fonte: Istat, Rilevazione Oros (occupazione, retribuzioni, oneri sociali) (R); Indagine trimestrale sui posti vacanti e le ore lavorate (R) </t>
  </si>
  <si>
    <t>Figura 8.12</t>
  </si>
  <si>
    <t>Fonte: Istat, Indagine trimestrale sui posti vacanti e le ore lavorate (R); Indagine su occupazione, orari di lavoro e retribuzioni nelle grandi imprese (R)</t>
  </si>
  <si>
    <t>(a) Dati destagionalizzati.</t>
  </si>
  <si>
    <t>Retribuzioni lorde e oneri sociali per Ula nell'industria, nei servizi di mercato e nel totale industria e servizi di mercato</t>
  </si>
  <si>
    <t>Fonte: Istat, Rilevazione Oros (occupazione, retribuzioni, oneri sociali) (R)</t>
  </si>
  <si>
    <t>IMPRESE DELL'INDUSTRIA E DEI SERVIZI DI MERCATO</t>
  </si>
  <si>
    <t>Retribuzioni lorde per Ula</t>
  </si>
  <si>
    <t>Oneri sociali per Ula</t>
  </si>
  <si>
    <t>IMPRESE DELL'INDUSTRIA</t>
  </si>
  <si>
    <t>IMPRESE DEI SERVIZI DI MERCATO</t>
  </si>
  <si>
    <t>Figura 8.14</t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</si>
  <si>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dei dipendenti in Cig)</t>
    </r>
    <r>
      <rPr>
        <b/>
        <sz val="9"/>
        <rFont val="Arial"/>
        <family val="2"/>
      </rPr>
      <t xml:space="preserve"> nelle grandi imprese e retribuzioni lorde per Ula </t>
    </r>
    <r>
      <rPr>
        <b/>
        <sz val="9"/>
        <rFont val="Arial"/>
        <family val="2"/>
      </rPr>
      <t xml:space="preserve">nel complesso delle imprese dell'industria e dei servizi di mercato </t>
    </r>
    <r>
      <rPr>
        <sz val="9"/>
        <rFont val="Arial"/>
        <family val="2"/>
      </rPr>
      <t>(a)</t>
    </r>
  </si>
  <si>
    <t>Fonte: Istat, Retribuzioni contrattuali (R); Rilevazione Oros (occupazione, retribuzioni, oneri sociali) (R); Retribuzioni nelle grandi imprese (R)</t>
  </si>
  <si>
    <t>Figura 8.14 - Dati</t>
  </si>
  <si>
    <t>Retribuzioni di fatto nelle grandi imprese</t>
  </si>
  <si>
    <t>Retribuzioni di fatto nel complesso delle imprese (Oros)</t>
  </si>
  <si>
    <t>Retribuzioni contrattuali</t>
  </si>
  <si>
    <t xml:space="preserve">Industria e servizi (scala sx)
</t>
  </si>
  <si>
    <t>Industria (scala dx)</t>
  </si>
  <si>
    <t>Servizi (scala dx)</t>
  </si>
  <si>
    <r>
      <t>Posizioni lavorative dipendenti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in somministrazione (scala sx)</t>
    </r>
  </si>
  <si>
    <t xml:space="preserve">Monte ore lavorate, ore lavorate per dipendente e ore di cassa integrazione guadagni nelle imprese con almeno 10 dipendenti nell'industria e nei servizi </t>
  </si>
  <si>
    <r>
      <t xml:space="preserve">Posizioni lavorative dipendenti nell'industria e servizi </t>
    </r>
    <r>
      <rPr>
        <sz val="9"/>
        <rFont val="Arial"/>
        <family val="2"/>
      </rPr>
      <t xml:space="preserve">(a) </t>
    </r>
  </si>
  <si>
    <r>
      <t xml:space="preserve">Retribuzioni contrattuali lorde per dipendente, retribuzioni lorde per dipendente </t>
    </r>
    <r>
      <rPr>
        <sz val="9"/>
        <rFont val="Arial"/>
        <family val="2"/>
      </rPr>
      <t>(al netto delle posizioni lavorative in Cig)</t>
    </r>
    <r>
      <rPr>
        <b/>
        <sz val="9"/>
        <rFont val="Arial"/>
        <family val="2"/>
      </rPr>
      <t xml:space="preserve"> nelle grandi imprese e retribuzioni lorde per Ula nel complesso delle imprese dell'industria e dei servizi di mercato </t>
    </r>
    <r>
      <rPr>
        <sz val="9"/>
        <rFont val="Arial"/>
        <family val="2"/>
      </rPr>
      <t>(a)</t>
    </r>
  </si>
  <si>
    <t>(a) Le serie storiche sono calcolate per ciascuna delle seguenti indagini:
- Grandi imprese: retribuzioni lorde per dipendente (al netto dei dipendenti in Cig) nelle grandi imprese. Base 2015=100;
- Oros: retribuzioni lorde per Ula per settore di attività economica. Base 2015=100;
- Retribuzioni contrattuali: retribuzioni contrattuali lorde per dipendente. Base dicembre 2015=100.</t>
  </si>
  <si>
    <t>(a) Le serie storiche sono calcolate per ciascuna delle seguenti indagini:
- Grandi imprese: retribuzioni lorde per dipendente (al netto dei dipendenti in Cig) nelle grandi imprese;  Base 2015=100;
- Oros: retribuzioni lorde per Ula per settore di attività economica. Base 2015=100;
- Retribuzioni contrattuali: retribuzioni contrattuali lorde per dipendente (base dicembre 2015=100).</t>
  </si>
  <si>
    <t>Figura 8.12 - Dati</t>
  </si>
  <si>
    <t>Monte ore lavorate (a)</t>
  </si>
  <si>
    <t>Ore lavorate per dipendente (a)</t>
  </si>
  <si>
    <t>Ore di cassa integrazione guadagni (scala dx) (b)</t>
  </si>
  <si>
    <t>Figura 8.13</t>
  </si>
  <si>
    <t>Lavoratori dipendenti  per qualifica professionale e per settore di attività economica</t>
  </si>
  <si>
    <t>Lavoratori delle imprese per sesso, età e paese di nascita</t>
  </si>
  <si>
    <t>Ue27</t>
  </si>
  <si>
    <t xml:space="preserve">Posizioni lavorative dipendenti in somministrazione e tasso di posti vacanti nel totale delle imprese con dipendenti nell'industria e nei servizi </t>
  </si>
  <si>
    <t>Tasso di posti vacanti nelle imprese con dipendenti (scala dx)</t>
  </si>
  <si>
    <t xml:space="preserve">Monte ore lavorate, ore lavorate per dipendente e ore di cassa integrazione guadagni nel totale imprese con dipendenti nell'industria e nei servizi </t>
  </si>
  <si>
    <t xml:space="preserve">Fonte: Istat, Rilevazione sulle forze di lavoro (R)
</t>
  </si>
  <si>
    <t xml:space="preserve">Fonte: Istat, Rilevazione sulle forze di lavoro (R)
</t>
  </si>
  <si>
    <t>Figura 8.13 - Dati</t>
  </si>
  <si>
    <t>Lavoratori delle imprese per settore di attività economica e per titolo di studio (a)</t>
  </si>
  <si>
    <t>Capitolo 8 - Mercato del lavoro</t>
  </si>
  <si>
    <t>-</t>
  </si>
  <si>
    <t>Occupati per sesso e per regime orario, dipendenti per carattere dell'occupazione e occupati per posizione professionale</t>
  </si>
  <si>
    <t>Figura 8.3</t>
  </si>
  <si>
    <t>Figura 8.6</t>
  </si>
  <si>
    <t>Lavoratori delle imprese con laurea o dottorato per settore di attività economica</t>
  </si>
  <si>
    <t>Posizioni lavorative dipendenti nell'industria e servizi</t>
  </si>
  <si>
    <t>Retribuzioni contrattuali lorde per dipendente, retribuzioni lorde per dipendente (al netto delle posizioni lavorative in Cig) nelle grandi imprese e retribuzioni lorde per Ula nel complesso delle imprese dell'industria e dei servizi di mercato</t>
  </si>
  <si>
    <t>Anni 2018-2022 (a), variazioni percentuali medie annue</t>
  </si>
  <si>
    <t>Anni 2018-2022, valori assoluti in migliaia e valori percentuali, dati destagionalizzati</t>
  </si>
  <si>
    <t>Anni 2018-2022, valori assoluti e variazioni congiunturali assolute in migliaia, dati destagionalizzati</t>
  </si>
  <si>
    <t xml:space="preserve">Anni 2018-2022, valori assoluti e variazioni congiunturali assolute in migliaia, dati destagionalizzati </t>
  </si>
  <si>
    <t xml:space="preserve">Anni 2018-2022 (a), variazioni percentuali medie annue </t>
  </si>
  <si>
    <t>Anni 2018-2022 (b), variazioni percentuali medie annue</t>
  </si>
  <si>
    <t>(b) I dati riferiti al 2022 di fonte Oros sono provvisori.</t>
  </si>
  <si>
    <t>(a) I dati riferiti al 2022 sono provvisori.</t>
  </si>
  <si>
    <t>Anni 2018-2022</t>
  </si>
  <si>
    <t>Anni 2018-2022, indici destagionalizzati e incidenza per 1000 ore lavorate</t>
  </si>
  <si>
    <t>Anno 2022, valori percentuali</t>
  </si>
  <si>
    <t>Anno 2022</t>
  </si>
  <si>
    <t xml:space="preserve">I 2020- IV 2022, variazioni tendenziali assolute in migliaia di unità </t>
  </si>
  <si>
    <t xml:space="preserve">Anni 2020-2022, variazioni tendenziali assolute in migliaia di unità </t>
  </si>
  <si>
    <t xml:space="preserve">Anno 2022, valori assoluti in migliaia e composizioni percentuali </t>
  </si>
  <si>
    <t>Anno 2020-2022</t>
  </si>
  <si>
    <t>Addetti delle imprese per tipo di rapporto e settore di attività economica (a)</t>
  </si>
  <si>
    <t>Anno 2021</t>
  </si>
  <si>
    <t>(a) Dall'anno 2021, la classificazione delle attività economiche adottata è "ATECO 2007 aggiornamento 2022”.</t>
  </si>
  <si>
    <t>Lavoratori dipendenti  per qualifica professionale e per settore di attività economica (a)</t>
  </si>
  <si>
    <t xml:space="preserve">Anno 2021, composizioni percentuali </t>
  </si>
  <si>
    <t>(b) Altre tipologie di dipendenti e apprendisti.</t>
  </si>
  <si>
    <t>Lavoratori dipendenti per qualifica professionale e per settore di attività economica (a)</t>
  </si>
  <si>
    <t>Altri dipendenti  (b)</t>
  </si>
  <si>
    <t>Anno 2021, valori percentuali</t>
  </si>
  <si>
    <t>Lavoratori delle imprese con laurea o dottorato per settore di attività economica (a) (b)</t>
  </si>
  <si>
    <t>Fonte: Istat, Registro statistico dell'occupazione delle imprese (Asia-Occupazione) (E)</t>
  </si>
  <si>
    <t>(b) Dall'anno 2021, la classificazione delle attività economiche adottata è "Ateco 2007 aggiornamento 2022”.</t>
  </si>
  <si>
    <t>(a) Dall'anno 2021, la classificazione delle attività economiche adottata è "Ateco 2007 aggiornamento 2022”.</t>
  </si>
  <si>
    <t>(b) Dati grezzi. I dati riferiti al 2022 sono provvisori.</t>
  </si>
  <si>
    <t>Figura 8.5 - Dati</t>
  </si>
  <si>
    <t>Figura 8.9 -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</si>
</sst>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43" formatCode="_-* #,##0.00_-;\-* #,##0.00_-;_-* &quot;-&quot;??_-;_-@_-"/>
    <numFmt numFmtId="164" formatCode="0.0%"/>
    <numFmt numFmtId="165" formatCode="#,##0.0"/>
    <numFmt numFmtId="166" formatCode="0.0"/>
    <numFmt numFmtId="167" formatCode="_-[$€]\ * #,##0.00_-;\-[$€]\ * #,##0.00_-;_-[$€]\ * &quot;-&quot;??_-;_-@_-"/>
    <numFmt numFmtId="168" formatCode="0.0000"/>
    <numFmt numFmtId="169" formatCode="0.000"/>
    <numFmt numFmtId="170" formatCode="_(* #,##0.00_);_(* \(#,##0.00\);_(* &quot;-&quot;??_);_(@_)"/>
    <numFmt numFmtId="171" formatCode="#,##0_-"/>
    <numFmt numFmtId="172" formatCode="_-&quot;L.&quot;\ * #,##0_-;\-&quot;L.&quot;\ * #,##0_-;_-&quot;L.&quot;\ * &quot;-&quot;_-;_-@_-"/>
    <numFmt numFmtId="173" formatCode="#,##0;\-\ #,##0;_-\ &quot;- &quot;"/>
    <numFmt numFmtId="174" formatCode="_-* #,##0_-;\-* #,##0_-;_-* &quot;-&quot;??_-;_-@_-"/>
    <numFmt numFmtId="175" formatCode="#,##0_ ;\-#,##0\ "/>
    <numFmt numFmtId="176" formatCode="#,##0.##########"/>
    <numFmt numFmtId="177" formatCode="#0.0"/>
  </numFmts>
  <fonts count="6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12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9"/>
      <color indexed="23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2"/>
      <name val="Arial"/>
      <family val="2"/>
    </font>
    <font>
      <sz val="12"/>
      <name val="Arial Narrow"/>
      <family val="2"/>
    </font>
    <font>
      <b/>
      <sz val="7"/>
      <name val="Arial Narrow"/>
      <family val="2"/>
    </font>
    <font>
      <sz val="11"/>
      <name val="Calibri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10"/>
      <name val="Arial"/>
      <family val="2"/>
    </font>
    <font>
      <sz val="10"/>
      <name val="Dialog"/>
    </font>
    <font>
      <sz val="11"/>
      <color theme="1"/>
      <name val="Calibri"/>
      <family val="2"/>
      <scheme val="minor"/>
    </font>
    <font>
      <sz val="7"/>
      <color theme="0"/>
      <name val="Arial"/>
      <family val="2"/>
    </font>
    <font>
      <sz val="7"/>
      <color rgb="FF707070"/>
      <name val="Arial"/>
      <family val="2"/>
    </font>
    <font>
      <sz val="12"/>
      <color rgb="FF707070"/>
      <name val="Garamond"/>
      <family val="1"/>
    </font>
    <font>
      <sz val="10"/>
      <color rgb="FF707070"/>
      <name val="Arial"/>
      <family val="2"/>
    </font>
    <font>
      <b/>
      <sz val="10"/>
      <color rgb="FF808080"/>
      <name val="Arial Narrow"/>
      <family val="2"/>
    </font>
    <font>
      <sz val="7"/>
      <color rgb="FFFF0000"/>
      <name val="Arial"/>
      <family val="2"/>
    </font>
    <font>
      <sz val="7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1"/>
      <color rgb="FF707070"/>
      <name val="Calibri"/>
      <family val="2"/>
    </font>
    <font>
      <sz val="9"/>
      <color rgb="FFFF0000"/>
      <name val="Arial"/>
      <family val="2"/>
    </font>
    <font>
      <sz val="10"/>
      <color theme="0"/>
      <name val="Arial"/>
      <family val="2"/>
    </font>
    <font>
      <sz val="12"/>
      <color theme="0"/>
      <name val="Garamond"/>
      <family val="1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rgb="FFFF0000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theme="3" tint="0.39997558519241921"/>
      <name val="Arial"/>
      <family val="2"/>
    </font>
    <font>
      <sz val="7"/>
      <color rgb="FF7030A0"/>
      <name val="Arial"/>
      <family val="2"/>
    </font>
    <font>
      <b/>
      <sz val="7"/>
      <color theme="0"/>
      <name val="Arial"/>
      <family val="2"/>
    </font>
    <font>
      <sz val="11"/>
      <color rgb="FF707070"/>
      <name val="Calibri"/>
      <family val="2"/>
      <scheme val="minor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  <font>
      <sz val="8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theme="1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rgb="FFC9D200"/>
        <bgColor indexed="64"/>
      </patternFill>
    </fill>
    <fill>
      <patternFill patternType="solid">
        <fgColor rgb="FFFABB0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AC3B8"/>
        <bgColor indexed="64"/>
      </patternFill>
    </fill>
    <fill>
      <patternFill patternType="solid">
        <fgColor rgb="FFD79191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82">
    <xf numFmtId="0" fontId="0" fillId="0" borderId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167" fontId="2" fillId="0" borderId="0" applyFont="0" applyFill="0" applyBorder="0" applyAlignment="0" applyProtection="0"/>
    <xf numFmtId="43" fontId="33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2" fillId="0" borderId="0"/>
    <xf numFmtId="0" fontId="19" fillId="0" borderId="0"/>
    <xf numFmtId="0" fontId="2" fillId="0" borderId="0"/>
    <xf numFmtId="0" fontId="33" fillId="0" borderId="0"/>
    <xf numFmtId="0" fontId="2" fillId="0" borderId="0"/>
    <xf numFmtId="0" fontId="21" fillId="0" borderId="0"/>
    <xf numFmtId="0" fontId="1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33" fillId="15" borderId="16" applyNumberFormat="0" applyFont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49" fontId="12" fillId="0" borderId="1">
      <alignment vertical="center" wrapText="1"/>
    </xf>
    <xf numFmtId="49" fontId="12" fillId="0" borderId="1">
      <alignment vertical="center" wrapText="1"/>
    </xf>
    <xf numFmtId="49" fontId="12" fillId="0" borderId="1">
      <alignment vertical="center" wrapText="1"/>
    </xf>
    <xf numFmtId="171" fontId="28" fillId="0" borderId="2">
      <alignment horizontal="right" vertical="center"/>
    </xf>
    <xf numFmtId="0" fontId="29" fillId="2" borderId="3">
      <alignment horizontal="center" vertical="center" wrapText="1"/>
    </xf>
    <xf numFmtId="49" fontId="30" fillId="2" borderId="4">
      <alignment horizontal="center" vertical="center" wrapText="1"/>
    </xf>
    <xf numFmtId="172" fontId="2" fillId="0" borderId="0" applyFont="0" applyFill="0" applyBorder="0" applyAlignment="0" applyProtection="0"/>
    <xf numFmtId="0" fontId="2" fillId="0" borderId="0" applyBorder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33" fillId="0" borderId="0" applyFon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</cellStyleXfs>
  <cellXfs count="545">
    <xf numFmtId="0" fontId="0" fillId="0" borderId="0" xfId="0"/>
    <xf numFmtId="0" fontId="5" fillId="0" borderId="0" xfId="27" applyFont="1" applyFill="1" applyBorder="1" applyAlignment="1">
      <alignment horizontal="center" vertical="center"/>
    </xf>
    <xf numFmtId="0" fontId="4" fillId="0" borderId="0" xfId="27" applyFont="1" applyFill="1" applyAlignment="1">
      <alignment horizontal="left" vertical="center"/>
    </xf>
    <xf numFmtId="0" fontId="4" fillId="0" borderId="0" xfId="27" applyFont="1" applyFill="1" applyAlignment="1">
      <alignment horizontal="center" vertical="center"/>
    </xf>
    <xf numFmtId="0" fontId="5" fillId="0" borderId="0" xfId="27" applyFont="1" applyFill="1" applyAlignment="1">
      <alignment horizontal="center" vertical="center"/>
    </xf>
    <xf numFmtId="0" fontId="8" fillId="0" borderId="0" xfId="27" applyFont="1" applyFill="1" applyAlignment="1">
      <alignment horizontal="left"/>
    </xf>
    <xf numFmtId="0" fontId="8" fillId="0" borderId="0" xfId="27" applyFont="1" applyFill="1" applyAlignment="1">
      <alignment horizontal="center"/>
    </xf>
    <xf numFmtId="0" fontId="3" fillId="0" borderId="0" xfId="27" applyFont="1" applyFill="1" applyAlignment="1">
      <alignment horizontal="center"/>
    </xf>
    <xf numFmtId="0" fontId="3" fillId="0" borderId="0" xfId="27" applyFont="1"/>
    <xf numFmtId="0" fontId="3" fillId="0" borderId="0" xfId="27" applyFont="1" applyFill="1" applyAlignment="1">
      <alignment horizontal="center" vertical="center"/>
    </xf>
    <xf numFmtId="0" fontId="3" fillId="0" borderId="10" xfId="27" applyFont="1" applyFill="1" applyBorder="1"/>
    <xf numFmtId="0" fontId="3" fillId="0" borderId="0" xfId="27" applyFont="1" applyFill="1"/>
    <xf numFmtId="0" fontId="4" fillId="0" borderId="0" xfId="27" applyFont="1" applyFill="1" applyBorder="1" applyAlignment="1">
      <alignment horizontal="center"/>
    </xf>
    <xf numFmtId="0" fontId="4" fillId="0" borderId="0" xfId="27" applyFont="1" applyFill="1" applyAlignment="1">
      <alignment horizontal="left"/>
    </xf>
    <xf numFmtId="0" fontId="4" fillId="0" borderId="0" xfId="27" applyFont="1" applyFill="1" applyAlignment="1">
      <alignment horizontal="center"/>
    </xf>
    <xf numFmtId="0" fontId="3" fillId="0" borderId="11" xfId="27" applyFont="1" applyFill="1" applyBorder="1" applyAlignment="1">
      <alignment vertical="center"/>
    </xf>
    <xf numFmtId="0" fontId="3" fillId="0" borderId="11" xfId="27" applyFont="1" applyFill="1" applyBorder="1" applyAlignment="1">
      <alignment horizontal="right" vertical="center"/>
    </xf>
    <xf numFmtId="1" fontId="3" fillId="0" borderId="11" xfId="27" applyNumberFormat="1" applyFont="1" applyFill="1" applyBorder="1" applyAlignment="1">
      <alignment horizontal="right" vertical="center"/>
    </xf>
    <xf numFmtId="0" fontId="3" fillId="0" borderId="0" xfId="27" applyFont="1" applyFill="1" applyBorder="1" applyAlignment="1">
      <alignment vertical="center"/>
    </xf>
    <xf numFmtId="0" fontId="3" fillId="0" borderId="0" xfId="27" applyFont="1" applyFill="1" applyBorder="1" applyAlignment="1">
      <alignment horizontal="left"/>
    </xf>
    <xf numFmtId="0" fontId="3" fillId="0" borderId="0" xfId="27" applyFont="1" applyFill="1" applyBorder="1" applyAlignment="1">
      <alignment horizontal="left" vertical="top" wrapText="1"/>
    </xf>
    <xf numFmtId="3" fontId="3" fillId="0" borderId="0" xfId="27" applyNumberFormat="1" applyFont="1" applyFill="1" applyBorder="1"/>
    <xf numFmtId="165" fontId="3" fillId="0" borderId="0" xfId="19" applyNumberFormat="1" applyFont="1" applyFill="1" applyBorder="1" applyAlignment="1">
      <alignment horizontal="right" wrapText="1"/>
    </xf>
    <xf numFmtId="166" fontId="3" fillId="0" borderId="0" xfId="27" applyNumberFormat="1" applyFont="1" applyFill="1" applyBorder="1"/>
    <xf numFmtId="0" fontId="3" fillId="0" borderId="0" xfId="27" applyFont="1" applyFill="1" applyBorder="1"/>
    <xf numFmtId="0" fontId="3" fillId="0" borderId="0" xfId="27" applyFont="1" applyFill="1" applyBorder="1" applyAlignment="1">
      <alignment horizontal="center"/>
    </xf>
    <xf numFmtId="0" fontId="3" fillId="0" borderId="12" xfId="27" applyFont="1" applyFill="1" applyBorder="1" applyAlignment="1">
      <alignment horizontal="left"/>
    </xf>
    <xf numFmtId="0" fontId="3" fillId="0" borderId="12" xfId="27" applyFont="1" applyFill="1" applyBorder="1" applyAlignment="1">
      <alignment horizontal="left" vertical="top" wrapText="1"/>
    </xf>
    <xf numFmtId="165" fontId="3" fillId="0" borderId="12" xfId="19" applyNumberFormat="1" applyFont="1" applyFill="1" applyBorder="1" applyAlignment="1">
      <alignment horizontal="right" wrapText="1"/>
    </xf>
    <xf numFmtId="1" fontId="3" fillId="0" borderId="0" xfId="27" applyNumberFormat="1" applyFont="1" applyFill="1" applyBorder="1"/>
    <xf numFmtId="0" fontId="11" fillId="0" borderId="0" xfId="27" applyFont="1" applyFill="1"/>
    <xf numFmtId="1" fontId="11" fillId="0" borderId="0" xfId="27" applyNumberFormat="1" applyFont="1" applyFill="1"/>
    <xf numFmtId="0" fontId="5" fillId="0" borderId="0" xfId="27" applyFont="1" applyFill="1"/>
    <xf numFmtId="1" fontId="3" fillId="0" borderId="0" xfId="25" applyNumberFormat="1" applyFont="1" applyFill="1" applyBorder="1" applyAlignment="1">
      <alignment vertical="center"/>
    </xf>
    <xf numFmtId="0" fontId="15" fillId="0" borderId="0" xfId="31" applyFont="1" applyFill="1" applyBorder="1" applyAlignment="1">
      <alignment horizontal="left" vertical="top" wrapText="1"/>
    </xf>
    <xf numFmtId="0" fontId="3" fillId="0" borderId="0" xfId="31" applyFont="1" applyFill="1" applyBorder="1" applyAlignment="1">
      <alignment horizontal="left" vertical="top" wrapText="1"/>
    </xf>
    <xf numFmtId="0" fontId="2" fillId="0" borderId="0" xfId="27"/>
    <xf numFmtId="0" fontId="2" fillId="0" borderId="0" xfId="27" applyFill="1" applyBorder="1"/>
    <xf numFmtId="166" fontId="11" fillId="0" borderId="0" xfId="27" applyNumberFormat="1" applyFont="1" applyFill="1" applyBorder="1"/>
    <xf numFmtId="168" fontId="11" fillId="0" borderId="0" xfId="27" applyNumberFormat="1" applyFont="1" applyFill="1" applyBorder="1"/>
    <xf numFmtId="0" fontId="11" fillId="0" borderId="0" xfId="27" applyFont="1" applyFill="1" applyBorder="1" applyAlignment="1">
      <alignment wrapText="1"/>
    </xf>
    <xf numFmtId="169" fontId="11" fillId="0" borderId="0" xfId="27" applyNumberFormat="1" applyFont="1" applyFill="1" applyBorder="1"/>
    <xf numFmtId="166" fontId="2" fillId="0" borderId="0" xfId="27" applyNumberFormat="1" applyFill="1" applyBorder="1"/>
    <xf numFmtId="166" fontId="11" fillId="0" borderId="0" xfId="27" applyNumberFormat="1" applyFont="1" applyFill="1" applyBorder="1" applyAlignment="1" applyProtection="1">
      <alignment horizontal="right" vertical="top"/>
    </xf>
    <xf numFmtId="166" fontId="11" fillId="0" borderId="0" xfId="27" applyNumberFormat="1" applyFont="1" applyFill="1" applyBorder="1" applyAlignment="1" applyProtection="1">
      <alignment horizontal="right" vertical="top" wrapText="1"/>
    </xf>
    <xf numFmtId="166" fontId="11" fillId="0" borderId="0" xfId="27" applyNumberFormat="1" applyFont="1" applyFill="1" applyBorder="1" applyAlignment="1">
      <alignment wrapText="1"/>
    </xf>
    <xf numFmtId="0" fontId="2" fillId="0" borderId="0" xfId="27" applyFill="1"/>
    <xf numFmtId="0" fontId="6" fillId="0" borderId="0" xfId="27" applyFont="1"/>
    <xf numFmtId="0" fontId="4" fillId="0" borderId="0" xfId="27" applyFont="1"/>
    <xf numFmtId="0" fontId="4" fillId="0" borderId="0" xfId="27" applyFont="1" applyFill="1" applyBorder="1"/>
    <xf numFmtId="0" fontId="4" fillId="0" borderId="0" xfId="27" applyFont="1" applyFill="1" applyBorder="1" applyAlignment="1"/>
    <xf numFmtId="0" fontId="4" fillId="0" borderId="0" xfId="27" applyFont="1" applyFill="1" applyBorder="1" applyAlignment="1">
      <alignment horizontal="left"/>
    </xf>
    <xf numFmtId="0" fontId="2" fillId="0" borderId="0" xfId="27" applyFont="1" applyFill="1" applyBorder="1"/>
    <xf numFmtId="0" fontId="2" fillId="0" borderId="0" xfId="27" applyFont="1" applyFill="1" applyBorder="1" applyAlignment="1"/>
    <xf numFmtId="0" fontId="2" fillId="0" borderId="0" xfId="25"/>
    <xf numFmtId="0" fontId="3" fillId="0" borderId="0" xfId="25" applyFont="1"/>
    <xf numFmtId="0" fontId="3" fillId="0" borderId="0" xfId="27" applyFont="1" applyFill="1" applyBorder="1" applyAlignment="1">
      <alignment wrapText="1"/>
    </xf>
    <xf numFmtId="0" fontId="3" fillId="0" borderId="0" xfId="25" applyFont="1" applyAlignment="1">
      <alignment vertical="center"/>
    </xf>
    <xf numFmtId="166" fontId="3" fillId="0" borderId="11" xfId="27" applyNumberFormat="1" applyFont="1" applyFill="1" applyBorder="1" applyAlignment="1" applyProtection="1">
      <alignment horizontal="right" vertical="center"/>
    </xf>
    <xf numFmtId="166" fontId="3" fillId="0" borderId="11" xfId="27" applyNumberFormat="1" applyFont="1" applyFill="1" applyBorder="1" applyAlignment="1" applyProtection="1">
      <alignment horizontal="right" vertical="center" wrapText="1"/>
    </xf>
    <xf numFmtId="0" fontId="4" fillId="0" borderId="0" xfId="25" applyFont="1" applyFill="1" applyBorder="1" applyAlignment="1">
      <alignment horizontal="left"/>
    </xf>
    <xf numFmtId="0" fontId="6" fillId="0" borderId="0" xfId="25" applyFont="1" applyFill="1" applyBorder="1" applyAlignment="1"/>
    <xf numFmtId="0" fontId="18" fillId="0" borderId="0" xfId="31" applyFont="1" applyFill="1" applyBorder="1" applyAlignment="1">
      <alignment horizontal="left" vertical="top" wrapText="1"/>
    </xf>
    <xf numFmtId="0" fontId="18" fillId="0" borderId="12" xfId="31" applyFont="1" applyFill="1" applyBorder="1" applyAlignment="1">
      <alignment horizontal="left" vertical="top" wrapText="1"/>
    </xf>
    <xf numFmtId="0" fontId="4" fillId="0" borderId="0" xfId="27" applyFont="1" applyFill="1" applyAlignment="1"/>
    <xf numFmtId="0" fontId="17" fillId="0" borderId="0" xfId="27" applyFont="1" applyFill="1" applyAlignment="1"/>
    <xf numFmtId="0" fontId="6" fillId="0" borderId="0" xfId="27" applyFont="1" applyFill="1" applyAlignment="1"/>
    <xf numFmtId="0" fontId="6" fillId="0" borderId="0" xfId="27" applyFont="1" applyFill="1"/>
    <xf numFmtId="0" fontId="16" fillId="0" borderId="0" xfId="27" applyFont="1" applyFill="1" applyAlignment="1">
      <alignment wrapText="1"/>
    </xf>
    <xf numFmtId="0" fontId="4" fillId="0" borderId="0" xfId="25" applyFont="1" applyFill="1" applyAlignment="1">
      <alignment wrapText="1"/>
    </xf>
    <xf numFmtId="0" fontId="3" fillId="0" borderId="0" xfId="26" applyFont="1"/>
    <xf numFmtId="0" fontId="9" fillId="0" borderId="0" xfId="27" applyFont="1" applyFill="1" applyAlignment="1">
      <alignment horizontal="center"/>
    </xf>
    <xf numFmtId="164" fontId="3" fillId="0" borderId="0" xfId="27" applyNumberFormat="1" applyFont="1" applyFill="1" applyBorder="1"/>
    <xf numFmtId="164" fontId="3" fillId="0" borderId="12" xfId="27" applyNumberFormat="1" applyFont="1" applyFill="1" applyBorder="1"/>
    <xf numFmtId="0" fontId="9" fillId="0" borderId="0" xfId="27" applyFont="1" applyFill="1" applyBorder="1" applyAlignment="1">
      <alignment horizontal="center"/>
    </xf>
    <xf numFmtId="0" fontId="9" fillId="0" borderId="0" xfId="25" applyFont="1" applyFill="1" applyBorder="1" applyAlignment="1">
      <alignment horizontal="center"/>
    </xf>
    <xf numFmtId="0" fontId="37" fillId="0" borderId="0" xfId="27" applyFont="1" applyFill="1" applyBorder="1" applyAlignment="1"/>
    <xf numFmtId="0" fontId="3" fillId="0" borderId="14" xfId="27" applyFont="1" applyFill="1" applyBorder="1"/>
    <xf numFmtId="3" fontId="3" fillId="0" borderId="0" xfId="26" applyNumberFormat="1" applyFont="1" applyFill="1" applyAlignment="1">
      <alignment horizontal="right" vertical="center" wrapText="1"/>
    </xf>
    <xf numFmtId="3" fontId="3" fillId="0" borderId="12" xfId="26" applyNumberFormat="1" applyFont="1" applyFill="1" applyBorder="1" applyAlignment="1">
      <alignment horizontal="right" vertical="center" wrapText="1"/>
    </xf>
    <xf numFmtId="0" fontId="4" fillId="0" borderId="0" xfId="25" applyFont="1" applyFill="1" applyBorder="1" applyAlignment="1">
      <alignment horizontal="left" vertical="center"/>
    </xf>
    <xf numFmtId="166" fontId="3" fillId="0" borderId="0" xfId="31" applyNumberFormat="1" applyFont="1" applyFill="1" applyBorder="1"/>
    <xf numFmtId="0" fontId="2" fillId="0" borderId="0" xfId="0" applyFont="1" applyFill="1" applyBorder="1" applyAlignment="1"/>
    <xf numFmtId="0" fontId="11" fillId="0" borderId="0" xfId="0" applyFont="1" applyFill="1" applyBorder="1"/>
    <xf numFmtId="0" fontId="17" fillId="0" borderId="0" xfId="0" applyFont="1" applyBorder="1" applyAlignment="1"/>
    <xf numFmtId="0" fontId="4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1" fillId="0" borderId="0" xfId="52" applyFont="1" applyFill="1" applyBorder="1" applyAlignment="1"/>
    <xf numFmtId="0" fontId="6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1" fillId="0" borderId="0" xfId="52" applyFont="1" applyFill="1" applyBorder="1"/>
    <xf numFmtId="49" fontId="3" fillId="0" borderId="0" xfId="25" applyNumberFormat="1" applyFont="1" applyFill="1" applyBorder="1" applyAlignment="1">
      <alignment horizontal="left" vertical="center"/>
    </xf>
    <xf numFmtId="0" fontId="3" fillId="0" borderId="0" xfId="25" applyFont="1" applyFill="1" applyBorder="1" applyAlignment="1">
      <alignment vertical="center"/>
    </xf>
    <xf numFmtId="165" fontId="3" fillId="0" borderId="0" xfId="0" applyNumberFormat="1" applyFont="1" applyBorder="1" applyAlignment="1">
      <alignment horizontal="right"/>
    </xf>
    <xf numFmtId="0" fontId="3" fillId="0" borderId="0" xfId="25" applyFont="1" applyFill="1" applyBorder="1" applyAlignment="1">
      <alignment horizontal="left" vertical="center" wrapText="1"/>
    </xf>
    <xf numFmtId="0" fontId="5" fillId="0" borderId="0" xfId="25" applyFont="1" applyFill="1" applyBorder="1" applyAlignment="1">
      <alignment vertical="center"/>
    </xf>
    <xf numFmtId="3" fontId="3" fillId="0" borderId="0" xfId="25" applyNumberFormat="1" applyFont="1" applyFill="1" applyBorder="1" applyAlignment="1">
      <alignment horizontal="right" vertical="center"/>
    </xf>
    <xf numFmtId="0" fontId="5" fillId="0" borderId="12" xfId="25" applyFont="1" applyFill="1" applyBorder="1" applyAlignment="1">
      <alignment vertical="center"/>
    </xf>
    <xf numFmtId="3" fontId="5" fillId="0" borderId="12" xfId="25" applyNumberFormat="1" applyFont="1" applyFill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0" xfId="25" applyNumberFormat="1" applyFont="1" applyFill="1" applyBorder="1" applyAlignment="1">
      <alignment horizontal="right" vertical="center"/>
    </xf>
    <xf numFmtId="0" fontId="38" fillId="0" borderId="0" xfId="25" applyFont="1" applyAlignment="1">
      <alignment vertical="center" wrapText="1"/>
    </xf>
    <xf numFmtId="0" fontId="39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25" applyFont="1" applyFill="1"/>
    <xf numFmtId="0" fontId="3" fillId="0" borderId="11" xfId="25" applyFont="1" applyBorder="1" applyAlignment="1">
      <alignment horizontal="left" vertical="center" wrapText="1"/>
    </xf>
    <xf numFmtId="0" fontId="3" fillId="0" borderId="11" xfId="25" applyFont="1" applyBorder="1" applyAlignment="1">
      <alignment horizontal="right" vertical="top" wrapText="1"/>
    </xf>
    <xf numFmtId="0" fontId="3" fillId="0" borderId="0" xfId="25" applyFont="1" applyFill="1" applyBorder="1" applyAlignment="1">
      <alignment horizontal="left" vertical="center"/>
    </xf>
    <xf numFmtId="166" fontId="3" fillId="0" borderId="0" xfId="25" applyNumberFormat="1" applyFont="1" applyFill="1" applyBorder="1" applyAlignment="1">
      <alignment horizontal="right" vertical="center"/>
    </xf>
    <xf numFmtId="166" fontId="3" fillId="0" borderId="0" xfId="25" applyNumberFormat="1" applyFont="1" applyFill="1" applyBorder="1" applyAlignment="1">
      <alignment horizontal="right"/>
    </xf>
    <xf numFmtId="0" fontId="5" fillId="0" borderId="12" xfId="25" applyFont="1" applyFill="1" applyBorder="1" applyAlignment="1">
      <alignment horizontal="left" vertical="center"/>
    </xf>
    <xf numFmtId="166" fontId="5" fillId="0" borderId="12" xfId="25" applyNumberFormat="1" applyFont="1" applyFill="1" applyBorder="1" applyAlignment="1">
      <alignment horizontal="right" vertical="center"/>
    </xf>
    <xf numFmtId="166" fontId="22" fillId="0" borderId="0" xfId="0" applyNumberFormat="1" applyFont="1" applyAlignment="1">
      <alignment horizontal="left" vertical="center" indent="12"/>
    </xf>
    <xf numFmtId="0" fontId="17" fillId="0" borderId="0" xfId="0" applyFont="1" applyAlignment="1"/>
    <xf numFmtId="0" fontId="11" fillId="0" borderId="0" xfId="0" applyFont="1" applyFill="1"/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21" fillId="0" borderId="0" xfId="52" applyFont="1" applyFill="1" applyAlignment="1"/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1" fillId="0" borderId="0" xfId="52" applyFont="1" applyFill="1"/>
    <xf numFmtId="0" fontId="6" fillId="0" borderId="0" xfId="0" applyFont="1"/>
    <xf numFmtId="0" fontId="6" fillId="0" borderId="0" xfId="52" applyFont="1" applyFill="1"/>
    <xf numFmtId="0" fontId="3" fillId="0" borderId="0" xfId="0" applyFont="1" applyFill="1" applyBorder="1"/>
    <xf numFmtId="0" fontId="3" fillId="0" borderId="11" xfId="25" applyFont="1" applyFill="1" applyBorder="1" applyAlignment="1">
      <alignment horizontal="right" vertical="center"/>
    </xf>
    <xf numFmtId="0" fontId="3" fillId="0" borderId="11" xfId="25" applyFont="1" applyFill="1" applyBorder="1" applyAlignment="1">
      <alignment horizontal="right" vertical="center" wrapText="1"/>
    </xf>
    <xf numFmtId="0" fontId="40" fillId="0" borderId="0" xfId="0" applyFont="1" applyBorder="1" applyAlignment="1">
      <alignment horizontal="left"/>
    </xf>
    <xf numFmtId="3" fontId="40" fillId="0" borderId="0" xfId="0" applyNumberFormat="1" applyFont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165" fontId="40" fillId="0" borderId="0" xfId="0" quotePrefix="1" applyNumberFormat="1" applyFont="1" applyBorder="1" applyAlignment="1">
      <alignment horizontal="right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Fill="1" applyBorder="1" applyAlignment="1">
      <alignment horizontal="left"/>
    </xf>
    <xf numFmtId="0" fontId="3" fillId="0" borderId="0" xfId="0" applyFont="1" applyBorder="1" applyAlignment="1"/>
    <xf numFmtId="0" fontId="0" fillId="0" borderId="0" xfId="0" applyFill="1" applyBorder="1"/>
    <xf numFmtId="0" fontId="3" fillId="0" borderId="0" xfId="0" applyFont="1" applyBorder="1" applyAlignment="1">
      <alignment horizontal="right" vertical="center" wrapText="1"/>
    </xf>
    <xf numFmtId="0" fontId="40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wrapText="1"/>
    </xf>
    <xf numFmtId="0" fontId="33" fillId="0" borderId="0" xfId="50"/>
    <xf numFmtId="0" fontId="3" fillId="0" borderId="0" xfId="25" applyFont="1" applyFill="1" applyBorder="1" applyAlignment="1">
      <alignment vertical="center" wrapText="1"/>
    </xf>
    <xf numFmtId="0" fontId="8" fillId="0" borderId="0" xfId="25" applyFont="1" applyFill="1" applyBorder="1" applyAlignment="1">
      <alignment vertical="center" wrapText="1"/>
    </xf>
    <xf numFmtId="0" fontId="41" fillId="0" borderId="0" xfId="50" applyFont="1"/>
    <xf numFmtId="0" fontId="33" fillId="0" borderId="0" xfId="50" applyAlignment="1">
      <alignment vertical="center"/>
    </xf>
    <xf numFmtId="165" fontId="33" fillId="0" borderId="0" xfId="50" applyNumberFormat="1"/>
    <xf numFmtId="0" fontId="1" fillId="0" borderId="0" xfId="45"/>
    <xf numFmtId="0" fontId="1" fillId="0" borderId="0" xfId="45" applyFill="1"/>
    <xf numFmtId="0" fontId="4" fillId="0" borderId="0" xfId="26" applyFont="1" applyFill="1" applyAlignment="1">
      <alignment vertical="center"/>
    </xf>
    <xf numFmtId="0" fontId="2" fillId="0" borderId="0" xfId="26" applyFill="1" applyAlignment="1">
      <alignment vertical="center"/>
    </xf>
    <xf numFmtId="0" fontId="2" fillId="0" borderId="0" xfId="26" applyAlignment="1">
      <alignment vertical="center"/>
    </xf>
    <xf numFmtId="0" fontId="4" fillId="0" borderId="0" xfId="26" quotePrefix="1" applyFont="1" applyAlignment="1">
      <alignment vertical="center" wrapText="1"/>
    </xf>
    <xf numFmtId="0" fontId="6" fillId="0" borderId="0" xfId="26" applyFont="1" applyFill="1" applyAlignment="1">
      <alignment vertical="center"/>
    </xf>
    <xf numFmtId="0" fontId="6" fillId="0" borderId="0" xfId="26" applyFont="1" applyAlignment="1">
      <alignment vertical="center"/>
    </xf>
    <xf numFmtId="0" fontId="1" fillId="0" borderId="0" xfId="45" applyFill="1" applyAlignment="1">
      <alignment horizontal="left" vertical="center" wrapText="1"/>
    </xf>
    <xf numFmtId="0" fontId="1" fillId="0" borderId="0" xfId="45" applyAlignment="1">
      <alignment horizontal="left" vertical="center" wrapText="1"/>
    </xf>
    <xf numFmtId="0" fontId="24" fillId="0" borderId="0" xfId="45" applyFont="1" applyFill="1" applyAlignment="1">
      <alignment horizontal="justify" vertical="center"/>
    </xf>
    <xf numFmtId="0" fontId="15" fillId="0" borderId="0" xfId="45" applyFont="1" applyAlignment="1">
      <alignment vertical="center"/>
    </xf>
    <xf numFmtId="0" fontId="1" fillId="0" borderId="0" xfId="45" applyFill="1" applyAlignment="1">
      <alignment vertical="center"/>
    </xf>
    <xf numFmtId="0" fontId="1" fillId="0" borderId="0" xfId="45" applyAlignment="1">
      <alignment vertical="center"/>
    </xf>
    <xf numFmtId="0" fontId="4" fillId="0" borderId="0" xfId="26" applyFont="1" applyFill="1" applyAlignment="1">
      <alignment vertical="top"/>
    </xf>
    <xf numFmtId="0" fontId="2" fillId="0" borderId="0" xfId="26" applyFill="1" applyAlignment="1">
      <alignment vertical="top"/>
    </xf>
    <xf numFmtId="0" fontId="3" fillId="0" borderId="0" xfId="45" applyFont="1" applyFill="1" applyBorder="1" applyAlignment="1">
      <alignment vertical="center" wrapText="1"/>
    </xf>
    <xf numFmtId="0" fontId="5" fillId="0" borderId="0" xfId="45" applyFont="1" applyFill="1" applyBorder="1" applyAlignment="1">
      <alignment horizontal="center" vertical="top" wrapText="1"/>
    </xf>
    <xf numFmtId="0" fontId="15" fillId="0" borderId="0" xfId="45" applyFont="1" applyFill="1"/>
    <xf numFmtId="0" fontId="3" fillId="0" borderId="11" xfId="45" applyFont="1" applyFill="1" applyBorder="1" applyAlignment="1">
      <alignment vertical="center" wrapText="1"/>
    </xf>
    <xf numFmtId="0" fontId="3" fillId="0" borderId="11" xfId="45" applyFont="1" applyFill="1" applyBorder="1" applyAlignment="1">
      <alignment horizontal="right" vertical="center" wrapText="1"/>
    </xf>
    <xf numFmtId="0" fontId="3" fillId="0" borderId="11" xfId="45" applyFont="1" applyFill="1" applyBorder="1" applyAlignment="1">
      <alignment horizontal="right" vertical="top" wrapText="1"/>
    </xf>
    <xf numFmtId="0" fontId="3" fillId="0" borderId="15" xfId="45" applyFont="1" applyFill="1" applyBorder="1" applyAlignment="1">
      <alignment vertical="center" wrapText="1"/>
    </xf>
    <xf numFmtId="0" fontId="3" fillId="0" borderId="0" xfId="45" applyFont="1" applyFill="1" applyAlignment="1">
      <alignment horizontal="left" vertical="center"/>
    </xf>
    <xf numFmtId="0" fontId="3" fillId="0" borderId="0" xfId="45" applyFont="1" applyFill="1" applyAlignment="1">
      <alignment horizontal="right" vertical="center"/>
    </xf>
    <xf numFmtId="0" fontId="3" fillId="0" borderId="0" xfId="45" applyFont="1" applyFill="1" applyBorder="1" applyAlignment="1">
      <alignment horizontal="right" vertical="center"/>
    </xf>
    <xf numFmtId="0" fontId="15" fillId="0" borderId="12" xfId="45" applyFont="1" applyFill="1" applyBorder="1"/>
    <xf numFmtId="0" fontId="24" fillId="0" borderId="0" xfId="45" applyFont="1" applyFill="1" applyAlignment="1">
      <alignment vertical="center"/>
    </xf>
    <xf numFmtId="0" fontId="33" fillId="0" borderId="0" xfId="43"/>
    <xf numFmtId="0" fontId="33" fillId="0" borderId="0" xfId="43" applyFill="1"/>
    <xf numFmtId="0" fontId="4" fillId="0" borderId="0" xfId="26" applyFont="1" applyAlignment="1">
      <alignment vertical="center"/>
    </xf>
    <xf numFmtId="0" fontId="2" fillId="0" borderId="0" xfId="26" applyFont="1" applyAlignment="1">
      <alignment vertical="center"/>
    </xf>
    <xf numFmtId="0" fontId="33" fillId="0" borderId="0" xfId="43" applyFill="1" applyAlignment="1">
      <alignment horizontal="left" vertical="center" wrapText="1"/>
    </xf>
    <xf numFmtId="0" fontId="33" fillId="0" borderId="0" xfId="43" applyAlignment="1">
      <alignment horizontal="left" vertical="center" wrapText="1"/>
    </xf>
    <xf numFmtId="0" fontId="15" fillId="0" borderId="0" xfId="43" applyFont="1" applyAlignment="1">
      <alignment vertical="center"/>
    </xf>
    <xf numFmtId="0" fontId="33" fillId="0" borderId="0" xfId="43" applyFill="1" applyAlignment="1">
      <alignment vertical="center"/>
    </xf>
    <xf numFmtId="0" fontId="33" fillId="0" borderId="0" xfId="43" applyAlignment="1">
      <alignment vertical="center"/>
    </xf>
    <xf numFmtId="0" fontId="4" fillId="0" borderId="0" xfId="26" applyFont="1" applyAlignment="1">
      <alignment vertical="center" wrapText="1"/>
    </xf>
    <xf numFmtId="0" fontId="4" fillId="0" borderId="0" xfId="26" applyFont="1"/>
    <xf numFmtId="0" fontId="2" fillId="0" borderId="0" xfId="26"/>
    <xf numFmtId="0" fontId="3" fillId="0" borderId="0" xfId="26" applyFont="1" applyFill="1"/>
    <xf numFmtId="0" fontId="4" fillId="0" borderId="0" xfId="26" applyFont="1" applyFill="1" applyAlignment="1">
      <alignment horizontal="left" vertical="center" wrapText="1"/>
    </xf>
    <xf numFmtId="0" fontId="6" fillId="0" borderId="0" xfId="26" applyFont="1"/>
    <xf numFmtId="0" fontId="3" fillId="0" borderId="11" xfId="26" applyFont="1" applyFill="1" applyBorder="1" applyAlignment="1">
      <alignment vertical="center" wrapText="1"/>
    </xf>
    <xf numFmtId="0" fontId="3" fillId="0" borderId="11" xfId="26" applyFont="1" applyFill="1" applyBorder="1" applyAlignment="1">
      <alignment vertical="center"/>
    </xf>
    <xf numFmtId="0" fontId="4" fillId="0" borderId="0" xfId="26" applyFont="1" applyBorder="1" applyAlignment="1">
      <alignment horizontal="left" vertical="center" wrapText="1"/>
    </xf>
    <xf numFmtId="0" fontId="2" fillId="0" borderId="0" xfId="26" applyBorder="1" applyAlignment="1">
      <alignment vertical="center"/>
    </xf>
    <xf numFmtId="0" fontId="4" fillId="0" borderId="0" xfId="26" quotePrefix="1" applyFont="1" applyBorder="1" applyAlignment="1">
      <alignment vertical="center" wrapText="1"/>
    </xf>
    <xf numFmtId="0" fontId="4" fillId="0" borderId="0" xfId="26" applyFont="1" applyBorder="1" applyAlignment="1">
      <alignment vertical="center" wrapText="1"/>
    </xf>
    <xf numFmtId="0" fontId="4" fillId="0" borderId="0" xfId="26" applyFont="1" applyBorder="1"/>
    <xf numFmtId="0" fontId="6" fillId="0" borderId="0" xfId="26" applyFont="1" applyFill="1" applyBorder="1" applyAlignment="1">
      <alignment vertical="center"/>
    </xf>
    <xf numFmtId="0" fontId="2" fillId="0" borderId="0" xfId="26" applyFill="1" applyBorder="1" applyAlignment="1">
      <alignment vertical="center"/>
    </xf>
    <xf numFmtId="0" fontId="2" fillId="0" borderId="0" xfId="26" applyFill="1" applyBorder="1"/>
    <xf numFmtId="0" fontId="2" fillId="0" borderId="0" xfId="26" applyBorder="1"/>
    <xf numFmtId="0" fontId="2" fillId="0" borderId="0" xfId="26" applyFill="1" applyBorder="1" applyAlignment="1"/>
    <xf numFmtId="0" fontId="2" fillId="0" borderId="0" xfId="26" applyBorder="1" applyAlignment="1"/>
    <xf numFmtId="0" fontId="2" fillId="0" borderId="0" xfId="26" applyFill="1"/>
    <xf numFmtId="0" fontId="3" fillId="0" borderId="0" xfId="26" applyFont="1" applyAlignment="1">
      <alignment vertical="center"/>
    </xf>
    <xf numFmtId="0" fontId="4" fillId="0" borderId="0" xfId="26" quotePrefix="1" applyFont="1" applyFill="1" applyBorder="1" applyAlignment="1">
      <alignment vertical="center" wrapText="1"/>
    </xf>
    <xf numFmtId="0" fontId="6" fillId="0" borderId="12" xfId="26" applyFont="1" applyFill="1" applyBorder="1"/>
    <xf numFmtId="166" fontId="3" fillId="0" borderId="12" xfId="26" quotePrefix="1" applyNumberFormat="1" applyFont="1" applyFill="1" applyBorder="1" applyAlignment="1">
      <alignment vertical="center"/>
    </xf>
    <xf numFmtId="0" fontId="2" fillId="0" borderId="0" xfId="26" applyFont="1" applyFill="1"/>
    <xf numFmtId="0" fontId="2" fillId="0" borderId="0" xfId="26" applyFont="1"/>
    <xf numFmtId="0" fontId="3" fillId="0" borderId="12" xfId="26" applyFont="1" applyFill="1" applyBorder="1"/>
    <xf numFmtId="0" fontId="6" fillId="0" borderId="0" xfId="49" applyFont="1"/>
    <xf numFmtId="0" fontId="6" fillId="0" borderId="0" xfId="49" applyFont="1" applyFill="1"/>
    <xf numFmtId="0" fontId="2" fillId="0" borderId="0" xfId="49"/>
    <xf numFmtId="0" fontId="2" fillId="0" borderId="0" xfId="49" applyFill="1"/>
    <xf numFmtId="0" fontId="2" fillId="0" borderId="0" xfId="49" applyAlignment="1">
      <alignment vertical="center"/>
    </xf>
    <xf numFmtId="0" fontId="2" fillId="0" borderId="0" xfId="49" applyFill="1" applyAlignment="1">
      <alignment vertical="center"/>
    </xf>
    <xf numFmtId="0" fontId="2" fillId="0" borderId="0" xfId="51" applyAlignment="1">
      <alignment vertical="center"/>
    </xf>
    <xf numFmtId="0" fontId="2" fillId="0" borderId="0" xfId="5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0" fontId="4" fillId="0" borderId="0" xfId="25" applyFont="1" applyFill="1" applyAlignment="1">
      <alignment horizontal="left"/>
    </xf>
    <xf numFmtId="0" fontId="6" fillId="0" borderId="0" xfId="25" applyFont="1" applyFill="1" applyAlignment="1">
      <alignment horizontal="left"/>
    </xf>
    <xf numFmtId="0" fontId="2" fillId="0" borderId="0" xfId="25" applyFont="1"/>
    <xf numFmtId="0" fontId="4" fillId="0" borderId="0" xfId="25" applyFont="1" applyAlignment="1">
      <alignment vertical="center"/>
    </xf>
    <xf numFmtId="0" fontId="11" fillId="0" borderId="0" xfId="25" applyFont="1" applyFill="1"/>
    <xf numFmtId="0" fontId="17" fillId="0" borderId="0" xfId="25" applyFont="1" applyAlignment="1"/>
    <xf numFmtId="0" fontId="11" fillId="0" borderId="0" xfId="25" applyFont="1" applyFill="1" applyBorder="1"/>
    <xf numFmtId="0" fontId="2" fillId="0" borderId="0" xfId="25" applyFont="1" applyFill="1" applyBorder="1" applyAlignment="1"/>
    <xf numFmtId="0" fontId="2" fillId="0" borderId="0" xfId="24"/>
    <xf numFmtId="0" fontId="3" fillId="0" borderId="0" xfId="24" applyFont="1" applyFill="1"/>
    <xf numFmtId="0" fontId="3" fillId="0" borderId="12" xfId="24" applyFont="1" applyFill="1" applyBorder="1"/>
    <xf numFmtId="3" fontId="5" fillId="0" borderId="12" xfId="24" applyNumberFormat="1" applyFont="1" applyBorder="1" applyAlignment="1">
      <alignment horizontal="right" vertical="center"/>
    </xf>
    <xf numFmtId="0" fontId="3" fillId="0" borderId="12" xfId="24" applyFont="1" applyFill="1" applyBorder="1" applyAlignment="1"/>
    <xf numFmtId="0" fontId="2" fillId="0" borderId="12" xfId="24" applyBorder="1" applyAlignment="1"/>
    <xf numFmtId="0" fontId="2" fillId="0" borderId="12" xfId="24" applyBorder="1" applyAlignment="1">
      <alignment horizontal="center" vertical="center"/>
    </xf>
    <xf numFmtId="0" fontId="6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/>
    </xf>
    <xf numFmtId="0" fontId="4" fillId="0" borderId="0" xfId="24" applyFont="1" applyBorder="1" applyAlignment="1">
      <alignment vertical="center"/>
    </xf>
    <xf numFmtId="0" fontId="3" fillId="0" borderId="0" xfId="24" applyFont="1" applyAlignment="1">
      <alignment vertical="center"/>
    </xf>
    <xf numFmtId="0" fontId="4" fillId="0" borderId="0" xfId="24" applyFont="1" applyFill="1" applyBorder="1" applyAlignment="1">
      <alignment horizontal="left"/>
    </xf>
    <xf numFmtId="0" fontId="4" fillId="0" borderId="0" xfId="24" applyFont="1" applyFill="1" applyBorder="1" applyAlignment="1">
      <alignment vertical="center" wrapText="1"/>
    </xf>
    <xf numFmtId="0" fontId="2" fillId="0" borderId="0" xfId="24" applyFont="1" applyFill="1" applyBorder="1"/>
    <xf numFmtId="0" fontId="2" fillId="0" borderId="0" xfId="24" applyFont="1" applyBorder="1"/>
    <xf numFmtId="0" fontId="11" fillId="0" borderId="0" xfId="24" applyFont="1" applyFill="1" applyBorder="1"/>
    <xf numFmtId="0" fontId="17" fillId="0" borderId="0" xfId="24" applyFont="1" applyBorder="1" applyAlignment="1"/>
    <xf numFmtId="0" fontId="2" fillId="0" borderId="0" xfId="24" applyFont="1" applyFill="1" applyBorder="1" applyAlignment="1"/>
    <xf numFmtId="0" fontId="3" fillId="0" borderId="0" xfId="24" applyFont="1"/>
    <xf numFmtId="3" fontId="5" fillId="0" borderId="0" xfId="24" applyNumberFormat="1" applyFont="1" applyFill="1" applyBorder="1" applyAlignment="1">
      <alignment wrapText="1"/>
    </xf>
    <xf numFmtId="3" fontId="5" fillId="0" borderId="0" xfId="24" applyNumberFormat="1" applyFont="1" applyBorder="1" applyAlignment="1">
      <alignment horizontal="right" vertical="center"/>
    </xf>
    <xf numFmtId="3" fontId="3" fillId="0" borderId="0" xfId="24" applyNumberFormat="1" applyFont="1" applyFill="1" applyBorder="1" applyAlignment="1">
      <alignment vertical="center" wrapText="1"/>
    </xf>
    <xf numFmtId="0" fontId="3" fillId="0" borderId="0" xfId="24" applyFont="1" applyBorder="1"/>
    <xf numFmtId="0" fontId="3" fillId="0" borderId="12" xfId="24" applyFont="1" applyBorder="1" applyAlignment="1">
      <alignment horizontal="right" vertical="center" wrapText="1"/>
    </xf>
    <xf numFmtId="0" fontId="42" fillId="0" borderId="0" xfId="24" applyFont="1" applyBorder="1" applyAlignment="1"/>
    <xf numFmtId="0" fontId="42" fillId="0" borderId="0" xfId="0" applyFont="1" applyBorder="1" applyAlignment="1"/>
    <xf numFmtId="0" fontId="42" fillId="0" borderId="0" xfId="0" applyFont="1" applyAlignment="1"/>
    <xf numFmtId="0" fontId="42" fillId="0" borderId="0" xfId="25" applyFont="1" applyAlignment="1"/>
    <xf numFmtId="0" fontId="1" fillId="0" borderId="0" xfId="45" applyFill="1" applyBorder="1"/>
    <xf numFmtId="0" fontId="43" fillId="0" borderId="0" xfId="45" applyFont="1"/>
    <xf numFmtId="166" fontId="3" fillId="0" borderId="0" xfId="45" applyNumberFormat="1" applyFont="1" applyFill="1" applyBorder="1" applyAlignment="1">
      <alignment horizontal="right" vertical="center"/>
    </xf>
    <xf numFmtId="174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/>
    <xf numFmtId="175" fontId="3" fillId="0" borderId="0" xfId="14" applyNumberFormat="1" applyFont="1" applyFill="1" applyBorder="1"/>
    <xf numFmtId="175" fontId="3" fillId="0" borderId="0" xfId="14" applyNumberFormat="1" applyFont="1" applyFill="1" applyBorder="1" applyAlignment="1">
      <alignment horizontal="right" vertical="center"/>
    </xf>
    <xf numFmtId="1" fontId="3" fillId="0" borderId="0" xfId="45" applyNumberFormat="1" applyFont="1" applyFill="1" applyBorder="1" applyAlignment="1">
      <alignment vertical="center"/>
    </xf>
    <xf numFmtId="0" fontId="6" fillId="0" borderId="0" xfId="26" applyFont="1" applyFill="1"/>
    <xf numFmtId="0" fontId="9" fillId="0" borderId="0" xfId="47" applyFont="1" applyFill="1" applyBorder="1" applyAlignment="1">
      <alignment horizontal="center"/>
    </xf>
    <xf numFmtId="0" fontId="36" fillId="0" borderId="0" xfId="47" applyFont="1" applyAlignment="1">
      <alignment horizontal="center"/>
    </xf>
    <xf numFmtId="0" fontId="9" fillId="0" borderId="0" xfId="47" applyFont="1" applyAlignment="1">
      <alignment horizontal="center"/>
    </xf>
    <xf numFmtId="0" fontId="4" fillId="0" borderId="0" xfId="47" applyFont="1" applyAlignment="1">
      <alignment vertical="center"/>
    </xf>
    <xf numFmtId="0" fontId="4" fillId="0" borderId="0" xfId="47" applyFont="1" applyAlignment="1">
      <alignment vertical="center" wrapText="1"/>
    </xf>
    <xf numFmtId="0" fontId="6" fillId="0" borderId="0" xfId="47" applyFont="1" applyAlignment="1">
      <alignment vertical="center"/>
    </xf>
    <xf numFmtId="0" fontId="3" fillId="0" borderId="0" xfId="47" applyFont="1"/>
    <xf numFmtId="0" fontId="3" fillId="0" borderId="0" xfId="47" applyFont="1" applyAlignment="1">
      <alignment vertical="center"/>
    </xf>
    <xf numFmtId="0" fontId="2" fillId="0" borderId="0" xfId="47"/>
    <xf numFmtId="0" fontId="44" fillId="0" borderId="0" xfId="47" applyFont="1" applyAlignment="1">
      <alignment vertical="center"/>
    </xf>
    <xf numFmtId="0" fontId="2" fillId="0" borderId="0" xfId="47" applyBorder="1"/>
    <xf numFmtId="0" fontId="3" fillId="0" borderId="11" xfId="47" applyFont="1" applyBorder="1" applyAlignment="1">
      <alignment vertical="center"/>
    </xf>
    <xf numFmtId="0" fontId="45" fillId="0" borderId="0" xfId="47" applyFont="1" applyBorder="1"/>
    <xf numFmtId="0" fontId="8" fillId="0" borderId="0" xfId="47" applyFont="1" applyAlignment="1">
      <alignment vertical="center"/>
    </xf>
    <xf numFmtId="0" fontId="46" fillId="0" borderId="0" xfId="47" applyFont="1" applyFill="1" applyBorder="1" applyAlignment="1">
      <alignment horizontal="center"/>
    </xf>
    <xf numFmtId="0" fontId="46" fillId="0" borderId="0" xfId="47" applyFont="1" applyAlignment="1">
      <alignment horizontal="center"/>
    </xf>
    <xf numFmtId="0" fontId="47" fillId="0" borderId="0" xfId="47" applyFont="1" applyAlignment="1">
      <alignment vertical="center"/>
    </xf>
    <xf numFmtId="0" fontId="48" fillId="0" borderId="0" xfId="47" applyFont="1" applyAlignment="1">
      <alignment vertical="center"/>
    </xf>
    <xf numFmtId="0" fontId="45" fillId="0" borderId="0" xfId="47" applyFont="1"/>
    <xf numFmtId="0" fontId="3" fillId="0" borderId="11" xfId="47" applyFont="1" applyBorder="1" applyAlignment="1">
      <alignment horizontal="right" vertical="center" wrapText="1"/>
    </xf>
    <xf numFmtId="0" fontId="34" fillId="0" borderId="0" xfId="47" applyFont="1" applyAlignment="1">
      <alignment horizontal="right" vertical="center"/>
    </xf>
    <xf numFmtId="0" fontId="34" fillId="0" borderId="0" xfId="47" applyFont="1" applyAlignment="1">
      <alignment vertical="center"/>
    </xf>
    <xf numFmtId="0" fontId="15" fillId="0" borderId="0" xfId="47" applyFont="1" applyFill="1" applyBorder="1" applyAlignment="1">
      <alignment horizontal="left" vertical="center" wrapText="1"/>
    </xf>
    <xf numFmtId="166" fontId="5" fillId="0" borderId="12" xfId="47" applyNumberFormat="1" applyFont="1" applyBorder="1" applyAlignment="1">
      <alignment vertical="center"/>
    </xf>
    <xf numFmtId="0" fontId="36" fillId="0" borderId="0" xfId="47" applyFont="1" applyFill="1" applyAlignment="1">
      <alignment horizontal="center"/>
    </xf>
    <xf numFmtId="0" fontId="2" fillId="0" borderId="0" xfId="47" applyFill="1"/>
    <xf numFmtId="0" fontId="14" fillId="0" borderId="0" xfId="47" applyFont="1" applyFill="1"/>
    <xf numFmtId="0" fontId="3" fillId="0" borderId="0" xfId="47" applyFont="1" applyFill="1" applyAlignment="1">
      <alignment vertical="center"/>
    </xf>
    <xf numFmtId="0" fontId="36" fillId="0" borderId="0" xfId="47" applyFont="1" applyFill="1" applyBorder="1" applyAlignment="1">
      <alignment horizontal="center"/>
    </xf>
    <xf numFmtId="0" fontId="9" fillId="0" borderId="0" xfId="47" applyFont="1" applyBorder="1" applyAlignment="1">
      <alignment horizontal="center"/>
    </xf>
    <xf numFmtId="0" fontId="6" fillId="0" borderId="0" xfId="47" applyFont="1" applyFill="1" applyBorder="1"/>
    <xf numFmtId="0" fontId="6" fillId="0" borderId="0" xfId="47" applyFont="1" applyBorder="1"/>
    <xf numFmtId="0" fontId="6" fillId="0" borderId="0" xfId="47" applyFont="1" applyBorder="1" applyAlignment="1">
      <alignment horizontal="left"/>
    </xf>
    <xf numFmtId="0" fontId="2" fillId="0" borderId="0" xfId="47" applyFont="1" applyFill="1" applyBorder="1"/>
    <xf numFmtId="0" fontId="2" fillId="0" borderId="0" xfId="47" applyFont="1" applyBorder="1"/>
    <xf numFmtId="0" fontId="3" fillId="0" borderId="15" xfId="47" applyFont="1" applyFill="1" applyBorder="1" applyAlignment="1"/>
    <xf numFmtId="0" fontId="3" fillId="0" borderId="0" xfId="47" applyFont="1" applyFill="1" applyBorder="1"/>
    <xf numFmtId="0" fontId="3" fillId="0" borderId="0" xfId="47" applyFont="1" applyBorder="1"/>
    <xf numFmtId="0" fontId="5" fillId="0" borderId="12" xfId="47" applyFont="1" applyFill="1" applyBorder="1" applyAlignment="1">
      <alignment horizontal="right" vertical="center" wrapText="1"/>
    </xf>
    <xf numFmtId="0" fontId="3" fillId="0" borderId="12" xfId="47" applyFont="1" applyFill="1" applyBorder="1" applyAlignment="1">
      <alignment horizontal="right" vertical="top" wrapText="1"/>
    </xf>
    <xf numFmtId="0" fontId="3" fillId="0" borderId="0" xfId="47" applyFont="1" applyFill="1" applyBorder="1" applyAlignment="1">
      <alignment vertical="center"/>
    </xf>
    <xf numFmtId="0" fontId="3" fillId="0" borderId="12" xfId="47" applyFont="1" applyFill="1" applyBorder="1"/>
    <xf numFmtId="0" fontId="39" fillId="0" borderId="11" xfId="47" applyFont="1" applyFill="1" applyBorder="1" applyAlignment="1">
      <alignment vertical="center"/>
    </xf>
    <xf numFmtId="165" fontId="50" fillId="0" borderId="0" xfId="24" applyNumberFormat="1" applyFont="1" applyFill="1" applyBorder="1" applyAlignment="1">
      <alignment horizontal="right"/>
    </xf>
    <xf numFmtId="0" fontId="33" fillId="0" borderId="0" xfId="50" applyFont="1" applyFill="1"/>
    <xf numFmtId="0" fontId="9" fillId="0" borderId="0" xfId="47" applyFont="1" applyFill="1" applyAlignment="1">
      <alignment horizontal="center"/>
    </xf>
    <xf numFmtId="0" fontId="4" fillId="0" borderId="0" xfId="47" applyFont="1" applyFill="1" applyAlignment="1">
      <alignment vertical="center"/>
    </xf>
    <xf numFmtId="0" fontId="6" fillId="0" borderId="0" xfId="47" applyFont="1" applyFill="1" applyAlignment="1">
      <alignment vertical="center"/>
    </xf>
    <xf numFmtId="0" fontId="44" fillId="0" borderId="0" xfId="47" applyFont="1" applyFill="1" applyAlignment="1">
      <alignment vertical="center"/>
    </xf>
    <xf numFmtId="0" fontId="2" fillId="0" borderId="0" xfId="47" applyFill="1" applyBorder="1"/>
    <xf numFmtId="0" fontId="3" fillId="0" borderId="11" xfId="47" applyFont="1" applyFill="1" applyBorder="1" applyAlignment="1">
      <alignment vertical="center"/>
    </xf>
    <xf numFmtId="0" fontId="3" fillId="0" borderId="11" xfId="47" applyFont="1" applyFill="1" applyBorder="1" applyAlignment="1">
      <alignment horizontal="right" vertical="center" wrapText="1"/>
    </xf>
    <xf numFmtId="0" fontId="34" fillId="0" borderId="0" xfId="47" applyFont="1" applyFill="1" applyBorder="1" applyAlignment="1">
      <alignment horizontal="right" vertical="center" wrapText="1"/>
    </xf>
    <xf numFmtId="0" fontId="45" fillId="0" borderId="0" xfId="47" applyFont="1" applyFill="1" applyBorder="1"/>
    <xf numFmtId="165" fontId="3" fillId="0" borderId="0" xfId="31" applyNumberFormat="1" applyFont="1" applyFill="1" applyBorder="1"/>
    <xf numFmtId="166" fontId="34" fillId="0" borderId="0" xfId="47" applyNumberFormat="1" applyFont="1" applyFill="1" applyBorder="1" applyAlignment="1">
      <alignment horizontal="right" vertical="center" wrapText="1"/>
    </xf>
    <xf numFmtId="0" fontId="8" fillId="0" borderId="0" xfId="47" applyFont="1" applyFill="1" applyAlignment="1">
      <alignment vertical="center"/>
    </xf>
    <xf numFmtId="166" fontId="15" fillId="0" borderId="0" xfId="47" applyNumberFormat="1" applyFont="1" applyFill="1" applyBorder="1" applyAlignment="1">
      <alignment horizontal="right" vertical="center" wrapText="1"/>
    </xf>
    <xf numFmtId="0" fontId="2" fillId="0" borderId="12" xfId="47" applyFill="1" applyBorder="1"/>
    <xf numFmtId="0" fontId="2" fillId="0" borderId="0" xfId="25" applyFill="1" applyBorder="1"/>
    <xf numFmtId="166" fontId="3" fillId="0" borderId="0" xfId="27" applyNumberFormat="1" applyFont="1" applyFill="1" applyBorder="1" applyAlignment="1">
      <alignment wrapText="1"/>
    </xf>
    <xf numFmtId="0" fontId="3" fillId="0" borderId="0" xfId="25" applyFont="1" applyFill="1" applyBorder="1"/>
    <xf numFmtId="0" fontId="3" fillId="0" borderId="12" xfId="27" applyFont="1" applyFill="1" applyBorder="1" applyAlignment="1">
      <alignment wrapText="1"/>
    </xf>
    <xf numFmtId="166" fontId="3" fillId="0" borderId="12" xfId="27" applyNumberFormat="1" applyFont="1" applyFill="1" applyBorder="1" applyAlignment="1">
      <alignment wrapText="1"/>
    </xf>
    <xf numFmtId="0" fontId="2" fillId="0" borderId="0" xfId="25" applyFill="1"/>
    <xf numFmtId="1" fontId="3" fillId="0" borderId="0" xfId="47" applyNumberFormat="1" applyFont="1" applyFill="1" applyBorder="1"/>
    <xf numFmtId="1" fontId="3" fillId="0" borderId="0" xfId="47" applyNumberFormat="1" applyFont="1" applyFill="1" applyBorder="1" applyAlignment="1">
      <alignment vertical="top" wrapText="1"/>
    </xf>
    <xf numFmtId="0" fontId="3" fillId="0" borderId="0" xfId="45" applyNumberFormat="1" applyFont="1" applyFill="1" applyAlignment="1">
      <alignment horizontal="right"/>
    </xf>
    <xf numFmtId="0" fontId="3" fillId="0" borderId="0" xfId="45" applyNumberFormat="1" applyFont="1" applyFill="1" applyBorder="1" applyAlignment="1">
      <alignment horizontal="right"/>
    </xf>
    <xf numFmtId="0" fontId="3" fillId="0" borderId="0" xfId="45" applyNumberFormat="1" applyFont="1" applyFill="1" applyBorder="1" applyAlignment="1">
      <alignment horizontal="right" vertical="center"/>
    </xf>
    <xf numFmtId="0" fontId="32" fillId="0" borderId="0" xfId="0" applyFont="1" applyAlignment="1">
      <alignment horizontal="right"/>
    </xf>
    <xf numFmtId="166" fontId="15" fillId="0" borderId="0" xfId="49" applyNumberFormat="1" applyFont="1" applyFill="1" applyAlignment="1">
      <alignment horizontal="right" wrapText="1"/>
    </xf>
    <xf numFmtId="0" fontId="3" fillId="0" borderId="0" xfId="26" applyFont="1" applyFill="1" applyAlignment="1">
      <alignment vertical="center"/>
    </xf>
    <xf numFmtId="3" fontId="2" fillId="0" borderId="0" xfId="24" applyNumberFormat="1"/>
    <xf numFmtId="0" fontId="9" fillId="0" borderId="0" xfId="27" applyFont="1" applyFill="1" applyBorder="1" applyAlignment="1">
      <alignment horizontal="right"/>
    </xf>
    <xf numFmtId="0" fontId="9" fillId="0" borderId="0" xfId="27" applyFont="1" applyFill="1" applyAlignment="1">
      <alignment horizontal="right"/>
    </xf>
    <xf numFmtId="0" fontId="4" fillId="0" borderId="0" xfId="27" applyFont="1" applyFill="1" applyAlignment="1">
      <alignment horizontal="right"/>
    </xf>
    <xf numFmtId="0" fontId="3" fillId="0" borderId="0" xfId="27" applyFont="1" applyFill="1" applyAlignment="1">
      <alignment horizontal="right"/>
    </xf>
    <xf numFmtId="0" fontId="3" fillId="0" borderId="0" xfId="27" applyFont="1" applyFill="1" applyBorder="1" applyAlignment="1">
      <alignment horizontal="right" vertical="center"/>
    </xf>
    <xf numFmtId="3" fontId="52" fillId="0" borderId="0" xfId="27" applyNumberFormat="1" applyFont="1" applyFill="1" applyBorder="1"/>
    <xf numFmtId="3" fontId="53" fillId="0" borderId="0" xfId="27" applyNumberFormat="1" applyFont="1" applyFill="1" applyBorder="1"/>
    <xf numFmtId="3" fontId="3" fillId="0" borderId="0" xfId="27" applyNumberFormat="1" applyFont="1" applyFill="1" applyBorder="1" applyAlignment="1">
      <alignment horizontal="right"/>
    </xf>
    <xf numFmtId="3" fontId="11" fillId="0" borderId="0" xfId="27" applyNumberFormat="1" applyFont="1" applyFill="1"/>
    <xf numFmtId="3" fontId="3" fillId="0" borderId="0" xfId="27" applyNumberFormat="1" applyFont="1" applyFill="1" applyAlignment="1">
      <alignment horizontal="center"/>
    </xf>
    <xf numFmtId="3" fontId="3" fillId="0" borderId="0" xfId="27" applyNumberFormat="1" applyFont="1" applyFill="1" applyAlignment="1">
      <alignment horizontal="right"/>
    </xf>
    <xf numFmtId="3" fontId="11" fillId="0" borderId="0" xfId="27" applyNumberFormat="1" applyFont="1" applyFill="1" applyAlignment="1">
      <alignment horizontal="right"/>
    </xf>
    <xf numFmtId="0" fontId="11" fillId="0" borderId="0" xfId="27" applyFont="1" applyFill="1" applyAlignment="1">
      <alignment horizontal="right"/>
    </xf>
    <xf numFmtId="1" fontId="3" fillId="0" borderId="0" xfId="47" applyNumberFormat="1" applyFont="1" applyFill="1" applyBorder="1" applyAlignment="1"/>
    <xf numFmtId="166" fontId="54" fillId="0" borderId="0" xfId="47" applyNumberFormat="1" applyFont="1" applyAlignment="1">
      <alignment vertical="center"/>
    </xf>
    <xf numFmtId="0" fontId="15" fillId="0" borderId="0" xfId="43" applyFont="1" applyFill="1" applyAlignment="1">
      <alignment vertical="center"/>
    </xf>
    <xf numFmtId="0" fontId="9" fillId="0" borderId="0" xfId="49" applyFont="1" applyFill="1" applyBorder="1" applyAlignment="1">
      <alignment horizontal="center"/>
    </xf>
    <xf numFmtId="0" fontId="36" fillId="0" borderId="0" xfId="49" applyFont="1" applyAlignment="1">
      <alignment horizontal="center"/>
    </xf>
    <xf numFmtId="0" fontId="9" fillId="0" borderId="0" xfId="49" applyFont="1" applyAlignment="1">
      <alignment horizontal="center"/>
    </xf>
    <xf numFmtId="0" fontId="25" fillId="0" borderId="0" xfId="26" applyFont="1" applyFill="1"/>
    <xf numFmtId="0" fontId="32" fillId="0" borderId="0" xfId="30" applyFont="1" applyAlignment="1">
      <alignment horizontal="right"/>
    </xf>
    <xf numFmtId="0" fontId="33" fillId="0" borderId="0" xfId="43" applyFill="1" applyBorder="1"/>
    <xf numFmtId="0" fontId="55" fillId="0" borderId="0" xfId="43" applyFont="1"/>
    <xf numFmtId="0" fontId="6" fillId="0" borderId="0" xfId="26" applyFont="1" applyFill="1" applyAlignment="1">
      <alignment vertical="top"/>
    </xf>
    <xf numFmtId="0" fontId="2" fillId="0" borderId="0" xfId="51"/>
    <xf numFmtId="0" fontId="3" fillId="0" borderId="0" xfId="43" applyFont="1" applyFill="1" applyBorder="1" applyAlignment="1">
      <alignment vertical="center" wrapText="1"/>
    </xf>
    <xf numFmtId="0" fontId="5" fillId="0" borderId="0" xfId="43" applyFont="1" applyFill="1" applyBorder="1" applyAlignment="1">
      <alignment horizontal="center" vertical="top" wrapText="1"/>
    </xf>
    <xf numFmtId="0" fontId="15" fillId="0" borderId="0" xfId="43" applyFont="1" applyFill="1"/>
    <xf numFmtId="0" fontId="3" fillId="0" borderId="11" xfId="43" applyFont="1" applyFill="1" applyBorder="1" applyAlignment="1">
      <alignment vertical="center" wrapText="1"/>
    </xf>
    <xf numFmtId="0" fontId="3" fillId="0" borderId="11" xfId="43" applyFont="1" applyFill="1" applyBorder="1" applyAlignment="1">
      <alignment horizontal="right" vertical="top" wrapText="1"/>
    </xf>
    <xf numFmtId="0" fontId="3" fillId="0" borderId="15" xfId="43" applyFont="1" applyFill="1" applyBorder="1" applyAlignment="1">
      <alignment vertical="center" wrapText="1"/>
    </xf>
    <xf numFmtId="0" fontId="3" fillId="0" borderId="0" xfId="43" applyFont="1" applyFill="1" applyAlignment="1">
      <alignment horizontal="right" vertical="center"/>
    </xf>
    <xf numFmtId="0" fontId="3" fillId="0" borderId="0" xfId="43" applyFont="1" applyFill="1" applyBorder="1" applyAlignment="1">
      <alignment horizontal="right" vertical="center"/>
    </xf>
    <xf numFmtId="166" fontId="3" fillId="0" borderId="0" xfId="43" applyNumberFormat="1" applyFont="1" applyFill="1" applyAlignment="1">
      <alignment horizontal="right" vertical="center"/>
    </xf>
    <xf numFmtId="0" fontId="15" fillId="0" borderId="12" xfId="43" applyFont="1" applyFill="1" applyBorder="1"/>
    <xf numFmtId="0" fontId="4" fillId="0" borderId="0" xfId="26" applyFont="1" applyAlignment="1">
      <alignment horizontal="left" vertical="center" wrapText="1"/>
    </xf>
    <xf numFmtId="165" fontId="3" fillId="0" borderId="0" xfId="47" applyNumberFormat="1" applyFont="1" applyAlignment="1">
      <alignment vertical="center"/>
    </xf>
    <xf numFmtId="166" fontId="2" fillId="0" borderId="0" xfId="51" applyNumberFormat="1"/>
    <xf numFmtId="0" fontId="6" fillId="0" borderId="12" xfId="26" applyFont="1" applyBorder="1"/>
    <xf numFmtId="0" fontId="3" fillId="0" borderId="12" xfId="26" applyFont="1" applyBorder="1"/>
    <xf numFmtId="0" fontId="6" fillId="0" borderId="0" xfId="47" applyFont="1" applyFill="1"/>
    <xf numFmtId="0" fontId="6" fillId="0" borderId="0" xfId="47" applyFont="1" applyFill="1" applyAlignment="1">
      <alignment wrapText="1"/>
    </xf>
    <xf numFmtId="0" fontId="6" fillId="0" borderId="0" xfId="25" applyFont="1" applyFill="1" applyAlignment="1">
      <alignment vertical="center"/>
    </xf>
    <xf numFmtId="0" fontId="49" fillId="0" borderId="0" xfId="47" applyFont="1" applyFill="1"/>
    <xf numFmtId="0" fontId="3" fillId="0" borderId="0" xfId="47" applyFont="1" applyFill="1"/>
    <xf numFmtId="0" fontId="4" fillId="0" borderId="0" xfId="27" applyFont="1" applyFill="1"/>
    <xf numFmtId="166" fontId="2" fillId="0" borderId="0" xfId="27" applyNumberFormat="1" applyFill="1"/>
    <xf numFmtId="0" fontId="2" fillId="0" borderId="0" xfId="27" applyFill="1" applyAlignment="1">
      <alignment wrapText="1"/>
    </xf>
    <xf numFmtId="0" fontId="3" fillId="0" borderId="0" xfId="69" applyFont="1" applyFill="1" applyAlignment="1">
      <alignment vertical="center"/>
    </xf>
    <xf numFmtId="0" fontId="3" fillId="0" borderId="0" xfId="26" applyFont="1" applyFill="1" applyAlignment="1">
      <alignment vertical="center" wrapText="1"/>
    </xf>
    <xf numFmtId="0" fontId="35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4" fillId="0" borderId="0" xfId="27" applyFont="1" applyAlignment="1">
      <alignment horizontal="center" vertical="center"/>
    </xf>
    <xf numFmtId="0" fontId="5" fillId="0" borderId="0" xfId="27" applyFont="1" applyAlignment="1">
      <alignment horizontal="center" vertical="center"/>
    </xf>
    <xf numFmtId="0" fontId="7" fillId="0" borderId="0" xfId="27" applyFont="1" applyAlignment="1">
      <alignment horizontal="center" vertical="center"/>
    </xf>
    <xf numFmtId="0" fontId="8" fillId="0" borderId="0" xfId="27" applyFont="1" applyAlignment="1">
      <alignment horizontal="center" vertical="center"/>
    </xf>
    <xf numFmtId="0" fontId="3" fillId="0" borderId="0" xfId="27" applyFont="1" applyAlignment="1">
      <alignment horizontal="center" vertical="center"/>
    </xf>
    <xf numFmtId="0" fontId="5" fillId="16" borderId="5" xfId="27" applyFont="1" applyFill="1" applyBorder="1" applyAlignment="1">
      <alignment horizontal="center" vertical="center"/>
    </xf>
    <xf numFmtId="0" fontId="3" fillId="0" borderId="0" xfId="27" applyFont="1" applyBorder="1"/>
    <xf numFmtId="3" fontId="3" fillId="16" borderId="6" xfId="27" applyNumberFormat="1" applyFont="1" applyFill="1" applyBorder="1" applyAlignment="1">
      <alignment horizontal="center" vertical="center"/>
    </xf>
    <xf numFmtId="164" fontId="3" fillId="16" borderId="7" xfId="27" applyNumberFormat="1" applyFont="1" applyFill="1" applyBorder="1" applyAlignment="1">
      <alignment horizontal="center" vertical="center"/>
    </xf>
    <xf numFmtId="0" fontId="3" fillId="0" borderId="8" xfId="27" applyFont="1" applyBorder="1"/>
    <xf numFmtId="0" fontId="3" fillId="0" borderId="9" xfId="27" applyFont="1" applyBorder="1"/>
    <xf numFmtId="0" fontId="3" fillId="0" borderId="10" xfId="27" applyFont="1" applyBorder="1"/>
    <xf numFmtId="3" fontId="3" fillId="17" borderId="6" xfId="27" applyNumberFormat="1" applyFont="1" applyFill="1" applyBorder="1" applyAlignment="1">
      <alignment horizontal="center" vertical="center"/>
    </xf>
    <xf numFmtId="164" fontId="3" fillId="17" borderId="7" xfId="27" applyNumberFormat="1" applyFont="1" applyFill="1" applyBorder="1" applyAlignment="1">
      <alignment horizontal="center" vertical="center"/>
    </xf>
    <xf numFmtId="3" fontId="34" fillId="18" borderId="7" xfId="27" applyNumberFormat="1" applyFont="1" applyFill="1" applyBorder="1" applyAlignment="1">
      <alignment horizontal="center" vertical="center"/>
    </xf>
    <xf numFmtId="0" fontId="3" fillId="0" borderId="12" xfId="27" applyFont="1" applyBorder="1"/>
    <xf numFmtId="0" fontId="5" fillId="19" borderId="5" xfId="27" applyFont="1" applyFill="1" applyBorder="1" applyAlignment="1">
      <alignment horizontal="center" vertical="center" wrapText="1"/>
    </xf>
    <xf numFmtId="3" fontId="3" fillId="19" borderId="6" xfId="27" applyNumberFormat="1" applyFont="1" applyFill="1" applyBorder="1" applyAlignment="1">
      <alignment horizontal="center" vertical="center"/>
    </xf>
    <xf numFmtId="164" fontId="3" fillId="19" borderId="7" xfId="27" applyNumberFormat="1" applyFont="1" applyFill="1" applyBorder="1" applyAlignment="1">
      <alignment horizontal="center" vertical="center"/>
    </xf>
    <xf numFmtId="0" fontId="3" fillId="0" borderId="7" xfId="27" applyFont="1" applyBorder="1"/>
    <xf numFmtId="3" fontId="3" fillId="20" borderId="6" xfId="27" applyNumberFormat="1" applyFont="1" applyFill="1" applyBorder="1" applyAlignment="1">
      <alignment horizontal="center" vertical="center"/>
    </xf>
    <xf numFmtId="164" fontId="3" fillId="20" borderId="7" xfId="27" applyNumberFormat="1" applyFont="1" applyFill="1" applyBorder="1" applyAlignment="1">
      <alignment horizontal="center" vertical="center"/>
    </xf>
    <xf numFmtId="0" fontId="3" fillId="0" borderId="13" xfId="27" applyFont="1" applyBorder="1"/>
    <xf numFmtId="3" fontId="3" fillId="21" borderId="14" xfId="27" applyNumberFormat="1" applyFont="1" applyFill="1" applyBorder="1" applyAlignment="1">
      <alignment horizontal="center" vertical="center"/>
    </xf>
    <xf numFmtId="164" fontId="3" fillId="21" borderId="8" xfId="27" applyNumberFormat="1" applyFont="1" applyFill="1" applyBorder="1" applyAlignment="1">
      <alignment horizontal="center" vertical="center"/>
    </xf>
    <xf numFmtId="0" fontId="5" fillId="22" borderId="5" xfId="27" applyFont="1" applyFill="1" applyBorder="1" applyAlignment="1">
      <alignment horizontal="center" vertical="center"/>
    </xf>
    <xf numFmtId="3" fontId="3" fillId="22" borderId="6" xfId="27" applyNumberFormat="1" applyFont="1" applyFill="1" applyBorder="1" applyAlignment="1">
      <alignment horizontal="center" vertical="center"/>
    </xf>
    <xf numFmtId="164" fontId="3" fillId="22" borderId="7" xfId="27" applyNumberFormat="1" applyFont="1" applyFill="1" applyBorder="1" applyAlignment="1">
      <alignment horizontal="center" vertical="center"/>
    </xf>
    <xf numFmtId="1" fontId="3" fillId="0" borderId="0" xfId="27" applyNumberFormat="1" applyFont="1" applyFill="1" applyBorder="1" applyAlignment="1">
      <alignment vertical="center"/>
    </xf>
    <xf numFmtId="0" fontId="6" fillId="23" borderId="0" xfId="26" applyFont="1" applyFill="1" applyBorder="1" applyAlignment="1">
      <alignment vertical="center"/>
    </xf>
    <xf numFmtId="0" fontId="2" fillId="23" borderId="0" xfId="26" applyFill="1" applyBorder="1" applyAlignment="1">
      <alignment vertical="center"/>
    </xf>
    <xf numFmtId="166" fontId="3" fillId="0" borderId="0" xfId="45" applyNumberFormat="1" applyFont="1" applyFill="1" applyAlignment="1">
      <alignment horizontal="right"/>
    </xf>
    <xf numFmtId="166" fontId="3" fillId="0" borderId="0" xfId="45" applyNumberFormat="1" applyFont="1" applyFill="1" applyBorder="1" applyAlignment="1">
      <alignment horizontal="right"/>
    </xf>
    <xf numFmtId="0" fontId="6" fillId="0" borderId="0" xfId="27" applyFont="1" applyFill="1" applyAlignment="1">
      <alignment horizontal="left" vertical="center"/>
    </xf>
    <xf numFmtId="165" fontId="50" fillId="0" borderId="0" xfId="24" applyNumberFormat="1" applyFont="1" applyBorder="1" applyAlignment="1">
      <alignment horizontal="right"/>
    </xf>
    <xf numFmtId="165" fontId="51" fillId="0" borderId="0" xfId="24" applyNumberFormat="1" applyFont="1" applyBorder="1" applyAlignment="1">
      <alignment horizontal="right"/>
    </xf>
    <xf numFmtId="165" fontId="50" fillId="0" borderId="0" xfId="24" applyNumberFormat="1" applyFont="1" applyBorder="1" applyAlignment="1">
      <alignment horizontal="right" vertical="center"/>
    </xf>
    <xf numFmtId="49" fontId="11" fillId="0" borderId="0" xfId="26" applyNumberFormat="1" applyFont="1" applyFill="1" applyBorder="1" applyAlignment="1">
      <alignment vertical="top" wrapText="1"/>
    </xf>
    <xf numFmtId="166" fontId="3" fillId="0" borderId="0" xfId="49" applyNumberFormat="1" applyFont="1" applyFill="1" applyAlignment="1">
      <alignment horizontal="right" wrapText="1"/>
    </xf>
    <xf numFmtId="0" fontId="3" fillId="0" borderId="0" xfId="26" applyFont="1" applyFill="1"/>
    <xf numFmtId="0" fontId="3" fillId="0" borderId="0" xfId="26" applyFont="1" applyAlignment="1">
      <alignment vertical="center"/>
    </xf>
    <xf numFmtId="166" fontId="15" fillId="0" borderId="0" xfId="49" applyNumberFormat="1" applyFont="1" applyFill="1" applyAlignment="1">
      <alignment horizontal="right" wrapText="1"/>
    </xf>
    <xf numFmtId="0" fontId="6" fillId="0" borderId="0" xfId="51" applyFont="1" applyFill="1" applyBorder="1" applyAlignment="1">
      <alignment vertical="top"/>
    </xf>
    <xf numFmtId="0" fontId="6" fillId="0" borderId="0" xfId="51" applyFont="1" applyFill="1" applyBorder="1" applyAlignment="1">
      <alignment horizontal="center" vertical="top"/>
    </xf>
    <xf numFmtId="0" fontId="6" fillId="0" borderId="0" xfId="51" applyFont="1" applyFill="1" applyBorder="1"/>
    <xf numFmtId="0" fontId="42" fillId="0" borderId="0" xfId="51" applyFont="1" applyFill="1" applyAlignment="1">
      <alignment vertical="top"/>
    </xf>
    <xf numFmtId="0" fontId="17" fillId="0" borderId="0" xfId="51" applyFont="1" applyFill="1" applyAlignment="1">
      <alignment vertical="top"/>
    </xf>
    <xf numFmtId="0" fontId="17" fillId="0" borderId="0" xfId="51" applyFont="1" applyFill="1" applyAlignment="1">
      <alignment horizontal="center" vertical="top"/>
    </xf>
    <xf numFmtId="0" fontId="6" fillId="0" borderId="0" xfId="51" applyFont="1" applyFill="1" applyAlignment="1">
      <alignment horizontal="left" vertical="top"/>
    </xf>
    <xf numFmtId="0" fontId="6" fillId="0" borderId="0" xfId="51" applyFont="1" applyFill="1"/>
    <xf numFmtId="0" fontId="57" fillId="24" borderId="0" xfId="26" applyFont="1" applyFill="1" applyAlignment="1">
      <alignment horizontal="center"/>
    </xf>
    <xf numFmtId="0" fontId="57" fillId="24" borderId="0" xfId="26" applyFont="1" applyFill="1" applyAlignment="1">
      <alignment horizontal="left"/>
    </xf>
    <xf numFmtId="0" fontId="6" fillId="0" borderId="0" xfId="26" applyFont="1" applyFill="1" applyBorder="1"/>
    <xf numFmtId="0" fontId="6" fillId="0" borderId="0" xfId="0" applyFont="1" applyFill="1"/>
    <xf numFmtId="0" fontId="56" fillId="0" borderId="0" xfId="26" applyFont="1" applyFill="1" applyAlignment="1">
      <alignment horizontal="left" vertical="center"/>
    </xf>
    <xf numFmtId="0" fontId="57" fillId="0" borderId="0" xfId="26" applyFont="1" applyFill="1" applyAlignment="1">
      <alignment horizontal="center"/>
    </xf>
    <xf numFmtId="0" fontId="57" fillId="0" borderId="0" xfId="26" applyFont="1" applyFill="1" applyAlignment="1">
      <alignment horizontal="left"/>
    </xf>
    <xf numFmtId="0" fontId="59" fillId="0" borderId="17" xfId="81" applyFont="1" applyFill="1" applyBorder="1" applyAlignment="1" applyProtection="1">
      <alignment vertical="top"/>
    </xf>
    <xf numFmtId="0" fontId="2" fillId="0" borderId="17" xfId="51" applyFont="1" applyFill="1" applyBorder="1" applyAlignment="1">
      <alignment horizontal="right" vertical="top"/>
    </xf>
    <xf numFmtId="0" fontId="2" fillId="0" borderId="17" xfId="26" applyFont="1" applyFill="1" applyBorder="1" applyAlignment="1">
      <alignment horizontal="left" vertical="top" wrapText="1"/>
    </xf>
    <xf numFmtId="0" fontId="59" fillId="0" borderId="18" xfId="81" applyFont="1" applyBorder="1" applyAlignment="1" applyProtection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/>
    </xf>
    <xf numFmtId="0" fontId="6" fillId="0" borderId="0" xfId="51" applyFont="1" applyFill="1" applyAlignment="1">
      <alignment vertical="top"/>
    </xf>
    <xf numFmtId="0" fontId="44" fillId="0" borderId="0" xfId="51" applyFont="1" applyAlignment="1">
      <alignment vertical="top"/>
    </xf>
    <xf numFmtId="0" fontId="6" fillId="0" borderId="0" xfId="51" applyFont="1" applyAlignment="1">
      <alignment vertical="top"/>
    </xf>
    <xf numFmtId="0" fontId="6" fillId="0" borderId="0" xfId="51" applyFont="1"/>
    <xf numFmtId="0" fontId="6" fillId="0" borderId="0" xfId="51" applyFont="1" applyFill="1" applyAlignment="1">
      <alignment horizontal="center" vertical="top"/>
    </xf>
    <xf numFmtId="0" fontId="4" fillId="0" borderId="0" xfId="47" applyFont="1" applyAlignment="1">
      <alignment horizontal="left" vertical="center" wrapText="1"/>
    </xf>
    <xf numFmtId="0" fontId="4" fillId="0" borderId="0" xfId="47" applyFont="1" applyFill="1" applyAlignment="1">
      <alignment horizontal="left" vertical="center" wrapText="1"/>
    </xf>
    <xf numFmtId="1" fontId="3" fillId="0" borderId="0" xfId="47" applyNumberFormat="1" applyFont="1" applyFill="1" applyBorder="1" applyAlignment="1">
      <alignment horizontal="center"/>
    </xf>
    <xf numFmtId="0" fontId="3" fillId="0" borderId="11" xfId="27" applyFont="1" applyFill="1" applyBorder="1" applyAlignment="1">
      <alignment horizontal="left" vertical="center"/>
    </xf>
    <xf numFmtId="0" fontId="60" fillId="0" borderId="0" xfId="0" applyFont="1" applyFill="1"/>
    <xf numFmtId="0" fontId="61" fillId="0" borderId="0" xfId="31" applyFont="1" applyFill="1" applyBorder="1" applyAlignment="1">
      <alignment horizontal="left" vertical="top" wrapText="1"/>
    </xf>
    <xf numFmtId="176" fontId="11" fillId="0" borderId="0" xfId="0" applyNumberFormat="1" applyFont="1" applyFill="1" applyAlignment="1">
      <alignment horizontal="right" vertical="center" shrinkToFit="1"/>
    </xf>
    <xf numFmtId="0" fontId="11" fillId="0" borderId="0" xfId="31" applyFont="1" applyFill="1" applyBorder="1" applyAlignment="1">
      <alignment horizontal="left" vertical="top" wrapText="1"/>
    </xf>
    <xf numFmtId="165" fontId="11" fillId="0" borderId="0" xfId="0" applyNumberFormat="1" applyFont="1" applyFill="1" applyAlignment="1">
      <alignment horizontal="right" vertical="center" shrinkToFit="1"/>
    </xf>
    <xf numFmtId="177" fontId="60" fillId="0" borderId="0" xfId="0" applyNumberFormat="1" applyFont="1" applyFill="1" applyBorder="1" applyAlignment="1">
      <alignment horizontal="right"/>
    </xf>
    <xf numFmtId="166" fontId="3" fillId="0" borderId="0" xfId="47" applyNumberFormat="1" applyFont="1" applyFill="1" applyBorder="1" applyAlignment="1">
      <alignment horizontal="right" vertical="center" wrapText="1"/>
    </xf>
    <xf numFmtId="0" fontId="62" fillId="0" borderId="0" xfId="31" applyFont="1" applyFill="1" applyBorder="1" applyAlignment="1">
      <alignment horizontal="left" vertical="top" wrapText="1"/>
    </xf>
    <xf numFmtId="0" fontId="63" fillId="0" borderId="0" xfId="0" applyFont="1" applyAlignment="1">
      <alignment horizontal="justify" vertical="top" wrapText="1"/>
    </xf>
    <xf numFmtId="166" fontId="34" fillId="0" borderId="0" xfId="31" applyNumberFormat="1" applyFont="1" applyFill="1" applyBorder="1"/>
    <xf numFmtId="0" fontId="9" fillId="0" borderId="0" xfId="27" applyFont="1" applyFill="1" applyBorder="1" applyAlignment="1">
      <alignment horizontal="left"/>
    </xf>
    <xf numFmtId="0" fontId="36" fillId="0" borderId="0" xfId="27" applyFont="1" applyFill="1" applyAlignment="1">
      <alignment horizontal="left"/>
    </xf>
    <xf numFmtId="0" fontId="3" fillId="0" borderId="0" xfId="27" applyFont="1" applyFill="1" applyAlignment="1">
      <alignment horizontal="left"/>
    </xf>
    <xf numFmtId="49" fontId="3" fillId="0" borderId="0" xfId="27" applyNumberFormat="1" applyFont="1" applyFill="1" applyBorder="1" applyAlignment="1">
      <alignment horizontal="left"/>
    </xf>
    <xf numFmtId="0" fontId="5" fillId="0" borderId="0" xfId="27" applyFont="1" applyFill="1" applyBorder="1" applyAlignment="1">
      <alignment horizontal="left"/>
    </xf>
    <xf numFmtId="0" fontId="3" fillId="0" borderId="0" xfId="69" applyFont="1" applyFill="1" applyAlignment="1">
      <alignment horizontal="left" vertical="center"/>
    </xf>
    <xf numFmtId="0" fontId="10" fillId="0" borderId="0" xfId="27" applyFont="1" applyFill="1" applyAlignment="1">
      <alignment horizontal="left"/>
    </xf>
    <xf numFmtId="166" fontId="11" fillId="0" borderId="0" xfId="27" applyNumberFormat="1" applyFont="1" applyFill="1"/>
    <xf numFmtId="49" fontId="3" fillId="0" borderId="0" xfId="25" applyNumberFormat="1" applyFont="1" applyFill="1" applyBorder="1" applyAlignment="1">
      <alignment horizontal="left" vertical="center" wrapText="1"/>
    </xf>
    <xf numFmtId="165" fontId="3" fillId="0" borderId="11" xfId="25" applyNumberFormat="1" applyFont="1" applyBorder="1" applyAlignment="1">
      <alignment horizontal="center" vertical="center" wrapText="1"/>
    </xf>
    <xf numFmtId="0" fontId="50" fillId="0" borderId="0" xfId="0" applyFont="1"/>
    <xf numFmtId="165" fontId="3" fillId="0" borderId="0" xfId="24" applyNumberFormat="1" applyFont="1" applyBorder="1" applyAlignment="1">
      <alignment horizontal="right"/>
    </xf>
    <xf numFmtId="165" fontId="3" fillId="0" borderId="0" xfId="24" applyNumberFormat="1" applyFont="1" applyBorder="1" applyAlignment="1">
      <alignment horizontal="right" vertical="center"/>
    </xf>
    <xf numFmtId="165" fontId="5" fillId="0" borderId="0" xfId="24" applyNumberFormat="1" applyFont="1" applyBorder="1" applyAlignment="1">
      <alignment horizontal="right"/>
    </xf>
    <xf numFmtId="3" fontId="3" fillId="0" borderId="0" xfId="24" applyNumberFormat="1" applyFont="1" applyAlignment="1">
      <alignment horizontal="right" vertical="center"/>
    </xf>
    <xf numFmtId="3" fontId="3" fillId="0" borderId="0" xfId="24" applyNumberFormat="1" applyFont="1" applyFill="1" applyBorder="1" applyAlignment="1">
      <alignment wrapText="1"/>
    </xf>
    <xf numFmtId="0" fontId="33" fillId="0" borderId="0" xfId="50" applyFill="1"/>
    <xf numFmtId="0" fontId="3" fillId="0" borderId="0" xfId="30" applyFont="1" applyFill="1"/>
    <xf numFmtId="0" fontId="56" fillId="24" borderId="0" xfId="26" applyFont="1" applyFill="1" applyAlignment="1">
      <alignment horizontal="left" vertical="center"/>
    </xf>
    <xf numFmtId="0" fontId="4" fillId="0" borderId="0" xfId="47" applyFont="1" applyAlignment="1">
      <alignment horizontal="left" vertical="center" wrapText="1"/>
    </xf>
    <xf numFmtId="0" fontId="4" fillId="0" borderId="0" xfId="47" applyFont="1" applyFill="1" applyAlignment="1">
      <alignment horizontal="left" vertical="center" wrapText="1"/>
    </xf>
    <xf numFmtId="0" fontId="4" fillId="0" borderId="0" xfId="25" applyFont="1" applyFill="1" applyAlignment="1">
      <alignment horizontal="left" vertical="center" wrapText="1"/>
    </xf>
    <xf numFmtId="0" fontId="3" fillId="0" borderId="11" xfId="47" applyFont="1" applyFill="1" applyBorder="1" applyAlignment="1">
      <alignment horizontal="center" vertical="center"/>
    </xf>
    <xf numFmtId="1" fontId="3" fillId="0" borderId="0" xfId="47" applyNumberFormat="1" applyFont="1" applyFill="1" applyBorder="1" applyAlignment="1">
      <alignment horizontal="center"/>
    </xf>
    <xf numFmtId="0" fontId="3" fillId="0" borderId="15" xfId="47" applyFont="1" applyFill="1" applyBorder="1" applyAlignment="1">
      <alignment horizontal="left" vertical="center"/>
    </xf>
    <xf numFmtId="0" fontId="3" fillId="0" borderId="0" xfId="47" applyFont="1" applyFill="1" applyBorder="1" applyAlignment="1">
      <alignment horizontal="left" vertical="center"/>
    </xf>
    <xf numFmtId="0" fontId="3" fillId="0" borderId="12" xfId="47" applyFont="1" applyFill="1" applyBorder="1" applyAlignment="1">
      <alignment horizontal="left" vertical="center"/>
    </xf>
    <xf numFmtId="0" fontId="4" fillId="0" borderId="0" xfId="25" applyFont="1" applyFill="1" applyAlignment="1">
      <alignment horizontal="left" wrapText="1"/>
    </xf>
    <xf numFmtId="0" fontId="3" fillId="0" borderId="11" xfId="27" applyFont="1" applyFill="1" applyBorder="1" applyAlignment="1">
      <alignment horizontal="left" vertical="center"/>
    </xf>
    <xf numFmtId="0" fontId="3" fillId="0" borderId="0" xfId="27" applyFont="1" applyFill="1" applyBorder="1" applyAlignment="1">
      <alignment vertical="center" wrapText="1"/>
    </xf>
    <xf numFmtId="0" fontId="3" fillId="0" borderId="12" xfId="27" applyFont="1" applyFill="1" applyBorder="1" applyAlignment="1">
      <alignment vertical="center" wrapText="1"/>
    </xf>
    <xf numFmtId="3" fontId="5" fillId="17" borderId="5" xfId="27" applyNumberFormat="1" applyFont="1" applyFill="1" applyBorder="1" applyAlignment="1">
      <alignment horizontal="center" vertical="center" wrapText="1"/>
    </xf>
    <xf numFmtId="3" fontId="5" fillId="17" borderId="6" xfId="27" applyNumberFormat="1" applyFont="1" applyFill="1" applyBorder="1" applyAlignment="1">
      <alignment horizontal="center" vertical="center" wrapText="1"/>
    </xf>
    <xf numFmtId="0" fontId="54" fillId="18" borderId="5" xfId="27" applyFont="1" applyFill="1" applyBorder="1" applyAlignment="1">
      <alignment horizontal="center" vertical="center"/>
    </xf>
    <xf numFmtId="0" fontId="54" fillId="18" borderId="6" xfId="27" applyFont="1" applyFill="1" applyBorder="1" applyAlignment="1">
      <alignment horizontal="center" vertical="center"/>
    </xf>
    <xf numFmtId="0" fontId="5" fillId="20" borderId="5" xfId="27" applyFont="1" applyFill="1" applyBorder="1" applyAlignment="1">
      <alignment horizontal="center" vertical="center" wrapText="1"/>
    </xf>
    <xf numFmtId="0" fontId="5" fillId="20" borderId="6" xfId="27" applyFont="1" applyFill="1" applyBorder="1" applyAlignment="1">
      <alignment horizontal="center" vertical="center" wrapText="1"/>
    </xf>
    <xf numFmtId="0" fontId="5" fillId="21" borderId="5" xfId="27" applyFont="1" applyFill="1" applyBorder="1" applyAlignment="1">
      <alignment horizontal="center" vertical="center" wrapText="1"/>
    </xf>
    <xf numFmtId="0" fontId="5" fillId="21" borderId="6" xfId="27" applyFont="1" applyFill="1" applyBorder="1" applyAlignment="1">
      <alignment horizontal="center" vertical="center" wrapText="1"/>
    </xf>
    <xf numFmtId="0" fontId="42" fillId="0" borderId="0" xfId="24" applyFont="1" applyBorder="1" applyAlignment="1">
      <alignment horizontal="left"/>
    </xf>
    <xf numFmtId="49" fontId="3" fillId="0" borderId="15" xfId="25" applyNumberFormat="1" applyFont="1" applyFill="1" applyBorder="1" applyAlignment="1">
      <alignment horizontal="left" vertical="center" wrapText="1"/>
    </xf>
    <xf numFmtId="49" fontId="3" fillId="0" borderId="12" xfId="25" applyNumberFormat="1" applyFont="1" applyFill="1" applyBorder="1" applyAlignment="1">
      <alignment horizontal="left" vertical="center" wrapText="1"/>
    </xf>
    <xf numFmtId="0" fontId="3" fillId="0" borderId="11" xfId="24" applyFont="1" applyBorder="1" applyAlignment="1">
      <alignment horizontal="center" vertical="center"/>
    </xf>
    <xf numFmtId="0" fontId="3" fillId="0" borderId="15" xfId="24" applyFont="1" applyBorder="1" applyAlignment="1">
      <alignment horizontal="right" vertical="center"/>
    </xf>
    <xf numFmtId="0" fontId="3" fillId="0" borderId="12" xfId="24" applyFont="1" applyBorder="1" applyAlignment="1">
      <alignment horizontal="right" vertical="center"/>
    </xf>
    <xf numFmtId="165" fontId="3" fillId="0" borderId="0" xfId="24" applyNumberFormat="1" applyFont="1" applyBorder="1" applyAlignment="1">
      <alignment horizontal="center"/>
    </xf>
    <xf numFmtId="0" fontId="42" fillId="0" borderId="0" xfId="0" applyFont="1" applyBorder="1" applyAlignment="1">
      <alignment horizontal="left"/>
    </xf>
    <xf numFmtId="49" fontId="3" fillId="0" borderId="0" xfId="25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wrapText="1"/>
    </xf>
    <xf numFmtId="165" fontId="3" fillId="0" borderId="11" xfId="25" applyNumberFormat="1" applyFont="1" applyBorder="1" applyAlignment="1">
      <alignment horizontal="center" vertical="center" wrapText="1"/>
    </xf>
    <xf numFmtId="0" fontId="3" fillId="0" borderId="15" xfId="24" applyFont="1" applyBorder="1" applyAlignment="1">
      <alignment horizontal="left" vertical="center"/>
    </xf>
    <xf numFmtId="0" fontId="3" fillId="0" borderId="12" xfId="24" applyFont="1" applyBorder="1" applyAlignment="1">
      <alignment horizontal="left" vertical="center"/>
    </xf>
    <xf numFmtId="165" fontId="3" fillId="0" borderId="11" xfId="25" applyNumberFormat="1" applyFont="1" applyFill="1" applyBorder="1" applyAlignment="1">
      <alignment horizontal="center" vertical="center" wrapText="1"/>
    </xf>
    <xf numFmtId="0" fontId="4" fillId="0" borderId="0" xfId="26" quotePrefix="1" applyFont="1" applyAlignment="1">
      <alignment horizontal="left" vertical="center" wrapText="1"/>
    </xf>
    <xf numFmtId="0" fontId="3" fillId="0" borderId="0" xfId="26" applyFont="1" applyFill="1" applyAlignment="1">
      <alignment horizontal="left" vertical="center" wrapText="1"/>
    </xf>
    <xf numFmtId="0" fontId="3" fillId="0" borderId="0" xfId="26" applyFont="1" applyFill="1" applyAlignment="1">
      <alignment horizontal="justify" vertical="center" wrapText="1"/>
    </xf>
    <xf numFmtId="0" fontId="4" fillId="0" borderId="0" xfId="26" quotePrefix="1" applyFont="1" applyFill="1" applyAlignment="1">
      <alignment horizontal="justify" vertical="center" wrapText="1"/>
    </xf>
    <xf numFmtId="0" fontId="3" fillId="0" borderId="0" xfId="26" applyFont="1" applyFill="1" applyAlignment="1">
      <alignment vertical="center" wrapText="1"/>
    </xf>
    <xf numFmtId="0" fontId="4" fillId="0" borderId="0" xfId="26" quotePrefix="1" applyFont="1" applyAlignment="1">
      <alignment horizontal="justify" vertical="center" wrapText="1"/>
    </xf>
    <xf numFmtId="0" fontId="4" fillId="0" borderId="0" xfId="26" quotePrefix="1" applyFont="1" applyFill="1" applyAlignment="1">
      <alignment horizontal="left" vertical="center" wrapText="1"/>
    </xf>
    <xf numFmtId="0" fontId="3" fillId="0" borderId="0" xfId="43" applyFont="1" applyFill="1" applyAlignment="1">
      <alignment horizontal="center" vertical="center"/>
    </xf>
    <xf numFmtId="0" fontId="4" fillId="0" borderId="0" xfId="26" quotePrefix="1" applyFont="1" applyFill="1" applyBorder="1" applyAlignment="1">
      <alignment horizontal="left" vertical="center" wrapText="1"/>
    </xf>
  </cellXfs>
  <cellStyles count="82">
    <cellStyle name="20% - Colore 1 2" xfId="1"/>
    <cellStyle name="20% - Colore 2 2" xfId="2"/>
    <cellStyle name="20% - Colore 3 2" xfId="3"/>
    <cellStyle name="20% - Colore 4 2" xfId="4"/>
    <cellStyle name="20% - Colore 5 2" xfId="5"/>
    <cellStyle name="20% - Colore 6 2" xfId="6"/>
    <cellStyle name="40% - Colore 1 2" xfId="7"/>
    <cellStyle name="40% - Colore 2 2" xfId="8"/>
    <cellStyle name="40% - Colore 3 2" xfId="9"/>
    <cellStyle name="40% - Colore 4 2" xfId="10"/>
    <cellStyle name="40% - Colore 5 2" xfId="11"/>
    <cellStyle name="40% - Colore 6 2" xfId="12"/>
    <cellStyle name="Collegamento ipertestuale" xfId="81" builtinId="8"/>
    <cellStyle name="Euro" xfId="13"/>
    <cellStyle name="Migliaia" xfId="14" builtinId="3"/>
    <cellStyle name="Migliaia (0)_020020vINC" xfId="15"/>
    <cellStyle name="Migliaia [0] 2" xfId="16"/>
    <cellStyle name="Migliaia [0] 3" xfId="17"/>
    <cellStyle name="Migliaia [0] 3 2" xfId="72"/>
    <cellStyle name="Migliaia [0] 4" xfId="18"/>
    <cellStyle name="Migliaia [0] 4 2" xfId="73"/>
    <cellStyle name="Migliaia 2" xfId="19"/>
    <cellStyle name="Migliaia 2 2" xfId="74"/>
    <cellStyle name="Migliaia 3" xfId="20"/>
    <cellStyle name="Migliaia 3 2" xfId="75"/>
    <cellStyle name="Migliaia 4" xfId="21"/>
    <cellStyle name="Migliaia 4 2" xfId="76"/>
    <cellStyle name="Migliaia 5" xfId="71"/>
    <cellStyle name="Migliaia 6" xfId="80"/>
    <cellStyle name="Migliaia 7" xfId="70"/>
    <cellStyle name="NewStyle" xfId="22"/>
    <cellStyle name="Normal_IT" xfId="23"/>
    <cellStyle name="Normale" xfId="0" builtinId="0"/>
    <cellStyle name="Normale 11" xfId="24"/>
    <cellStyle name="Normale 2" xfId="25"/>
    <cellStyle name="Normale 2 2" xfId="26"/>
    <cellStyle name="Normale 2 3" xfId="27"/>
    <cellStyle name="Normale 2 4" xfId="28"/>
    <cellStyle name="Normale 2 5" xfId="29"/>
    <cellStyle name="Normale 2 5 2" xfId="30"/>
    <cellStyle name="Normale 3" xfId="31"/>
    <cellStyle name="Normale 3 2" xfId="32"/>
    <cellStyle name="Normale 3 3" xfId="33"/>
    <cellStyle name="Normale 3 3 2" xfId="34"/>
    <cellStyle name="Normale 3 4" xfId="35"/>
    <cellStyle name="Normale 4" xfId="36"/>
    <cellStyle name="Normale 4 2" xfId="37"/>
    <cellStyle name="Normale 4 2 2" xfId="38"/>
    <cellStyle name="Normale 4 3" xfId="39"/>
    <cellStyle name="Normale 5" xfId="40"/>
    <cellStyle name="Normale 5 2" xfId="41"/>
    <cellStyle name="Normale 6" xfId="42"/>
    <cellStyle name="Normale 6 2" xfId="43"/>
    <cellStyle name="Normale 6 2 2" xfId="44"/>
    <cellStyle name="Normale 6 2_Copia di C10F_Sgs_revfe_1" xfId="45"/>
    <cellStyle name="Normale 6 3" xfId="46"/>
    <cellStyle name="Normale 6 4" xfId="47"/>
    <cellStyle name="Normale 6 5" xfId="78"/>
    <cellStyle name="Normale 6 6" xfId="77"/>
    <cellStyle name="Normale 6 7" xfId="79"/>
    <cellStyle name="Normale 7" xfId="48"/>
    <cellStyle name="Normale 7 2" xfId="49"/>
    <cellStyle name="Normale 8" xfId="50"/>
    <cellStyle name="Normale 8 2" xfId="51"/>
    <cellStyle name="Normale_Tav 9.1" xfId="69"/>
    <cellStyle name="Normale_VOLUME" xfId="52"/>
    <cellStyle name="Nota 2" xfId="53"/>
    <cellStyle name="Nota 2 2" xfId="54"/>
    <cellStyle name="Nota 2 2 2" xfId="55"/>
    <cellStyle name="Nota 2 3" xfId="56"/>
    <cellStyle name="Nuovo" xfId="57"/>
    <cellStyle name="Nuovo 2" xfId="58"/>
    <cellStyle name="Percentuale 2" xfId="59"/>
    <cellStyle name="Percentuale 3" xfId="60"/>
    <cellStyle name="Standard" xfId="61"/>
    <cellStyle name="T_fiancata" xfId="62"/>
    <cellStyle name="T_fiancata_pop_2012" xfId="63"/>
    <cellStyle name="T_fiancata_S01I03T12p0_2013" xfId="64"/>
    <cellStyle name="T_intero" xfId="65"/>
    <cellStyle name="T_intestazione bassa" xfId="66"/>
    <cellStyle name="T_intestazione bassa_S01I03T12p0_2013" xfId="67"/>
    <cellStyle name="Valuta (0)_020020vINC" xfId="68"/>
  </cellStyles>
  <dxfs count="0"/>
  <tableStyles count="0" defaultTableStyle="TableStyleMedium9" defaultPivotStyle="PivotStyleLight16"/>
  <colors>
    <mruColors>
      <color rgb="FF00324B"/>
      <color rgb="FF5382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5.1713217817035924E-2"/>
          <c:w val="0.9447145669291338"/>
          <c:h val="0.636577413108310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4AF-41F5-955A-1E4B98EBCBB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4AF-41F5-955A-1E4B98EBCBB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4AF-41F5-955A-1E4B98EBCBB5}"/>
              </c:ext>
            </c:extLst>
          </c:dPt>
          <c:dPt>
            <c:idx val="14"/>
            <c:invertIfNegative val="0"/>
            <c:bubble3D val="0"/>
            <c:spPr>
              <a:solidFill>
                <a:srgbClr val="00324B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4AF-41F5-955A-1E4B98EBCBB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4AF-41F5-955A-1E4B98EBCBB5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34AF-41F5-955A-1E4B98EBCBB5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34AF-41F5-955A-1E4B98EBCBB5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4AF-41F5-955A-1E4B98EBCBB5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4AF-41F5-955A-1E4B98EBCBB5}"/>
              </c:ext>
            </c:extLst>
          </c:dPt>
          <c:dPt>
            <c:idx val="2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B-34AF-41F5-955A-1E4B98EBCBB5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34AF-41F5-955A-1E4B98EBCBB5}"/>
              </c:ext>
            </c:extLst>
          </c:dPt>
          <c:dPt>
            <c:idx val="22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E-34AF-41F5-955A-1E4B98EBCBB5}"/>
              </c:ext>
            </c:extLst>
          </c:dPt>
          <c:dPt>
            <c:idx val="25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0-34AF-41F5-955A-1E4B98EBCBB5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34AF-41F5-955A-1E4B98EBCBB5}"/>
              </c:ext>
            </c:extLst>
          </c:dPt>
          <c:dPt>
            <c:idx val="2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34AF-41F5-955A-1E4B98EBCBB5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34AF-41F5-955A-1E4B98EBCBB5}"/>
              </c:ext>
            </c:extLst>
          </c:dPt>
          <c:dPt>
            <c:idx val="29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15-34AF-41F5-955A-1E4B98EBCBB5}"/>
              </c:ext>
            </c:extLst>
          </c:dPt>
          <c:dPt>
            <c:idx val="3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7-34AF-41F5-955A-1E4B98EBCBB5}"/>
              </c:ext>
            </c:extLst>
          </c:dPt>
          <c:dPt>
            <c:idx val="3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9-34AF-41F5-955A-1E4B98EBCBB5}"/>
              </c:ext>
            </c:extLst>
          </c:dPt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Malta</c:v>
                </c:pt>
                <c:pt idx="2">
                  <c:v>Svezia</c:v>
                </c:pt>
                <c:pt idx="3">
                  <c:v>Germania</c:v>
                </c:pt>
                <c:pt idx="4">
                  <c:v>Danimarca</c:v>
                </c:pt>
                <c:pt idx="5">
                  <c:v>Estonia</c:v>
                </c:pt>
                <c:pt idx="6">
                  <c:v>Repubblica Ceca</c:v>
                </c:pt>
                <c:pt idx="7">
                  <c:v>Ungheria</c:v>
                </c:pt>
                <c:pt idx="8">
                  <c:v>Finlandia</c:v>
                </c:pt>
                <c:pt idx="9">
                  <c:v>Austria</c:v>
                </c:pt>
                <c:pt idx="10">
                  <c:v>Lituania</c:v>
                </c:pt>
                <c:pt idx="11">
                  <c:v>Irlanda</c:v>
                </c:pt>
                <c:pt idx="12">
                  <c:v>Slovenia</c:v>
                </c:pt>
                <c:pt idx="13">
                  <c:v>Cipro</c:v>
                </c:pt>
                <c:pt idx="14">
                  <c:v>Portogallo</c:v>
                </c:pt>
                <c:pt idx="15">
                  <c:v>Polonia</c:v>
                </c:pt>
                <c:pt idx="16">
                  <c:v>Lettonia</c:v>
                </c:pt>
                <c:pt idx="17">
                  <c:v>Slovacchia</c:v>
                </c:pt>
                <c:pt idx="18">
                  <c:v>Bulgaria</c:v>
                </c:pt>
                <c:pt idx="19">
                  <c:v>Lussemburgo</c:v>
                </c:pt>
                <c:pt idx="20">
                  <c:v>IT Nord-est</c:v>
                </c:pt>
                <c:pt idx="21">
                  <c:v>Francia</c:v>
                </c:pt>
                <c:pt idx="22">
                  <c:v>IT Nord-ovest</c:v>
                </c:pt>
                <c:pt idx="23">
                  <c:v>Belgio</c:v>
                </c:pt>
                <c:pt idx="24">
                  <c:v>Croazia</c:v>
                </c:pt>
                <c:pt idx="25">
                  <c:v>IT Centro</c:v>
                </c:pt>
                <c:pt idx="26">
                  <c:v>Spagna</c:v>
                </c:pt>
                <c:pt idx="27">
                  <c:v>Romania</c:v>
                </c:pt>
                <c:pt idx="28">
                  <c:v>Grecia</c:v>
                </c:pt>
                <c:pt idx="29">
                  <c:v>ITALIA</c:v>
                </c:pt>
                <c:pt idx="30">
                  <c:v>IT Mezzogiorno</c:v>
                </c:pt>
              </c:strCache>
            </c:strRef>
          </c:cat>
          <c:val>
            <c:numRef>
              <c:f>'8.1 - dati'!$B$10:$B$40</c:f>
              <c:numCache>
                <c:formatCode>#,##0.0</c:formatCode>
                <c:ptCount val="31"/>
                <c:pt idx="0">
                  <c:v>81.8</c:v>
                </c:pt>
                <c:pt idx="1">
                  <c:v>77.599999999999994</c:v>
                </c:pt>
                <c:pt idx="2">
                  <c:v>77.099999999999994</c:v>
                </c:pt>
                <c:pt idx="3">
                  <c:v>76.900000000000006</c:v>
                </c:pt>
                <c:pt idx="4">
                  <c:v>76.8</c:v>
                </c:pt>
                <c:pt idx="5">
                  <c:v>76.400000000000006</c:v>
                </c:pt>
                <c:pt idx="6">
                  <c:v>75.5</c:v>
                </c:pt>
                <c:pt idx="7">
                  <c:v>74.400000000000006</c:v>
                </c:pt>
                <c:pt idx="8">
                  <c:v>74.3</c:v>
                </c:pt>
                <c:pt idx="9">
                  <c:v>74</c:v>
                </c:pt>
                <c:pt idx="10" formatCode="0.0">
                  <c:v>73.8</c:v>
                </c:pt>
                <c:pt idx="11">
                  <c:v>73.2</c:v>
                </c:pt>
                <c:pt idx="12">
                  <c:v>73.099999999999994</c:v>
                </c:pt>
                <c:pt idx="13">
                  <c:v>72.7</c:v>
                </c:pt>
                <c:pt idx="14">
                  <c:v>71.7</c:v>
                </c:pt>
                <c:pt idx="15">
                  <c:v>71.3</c:v>
                </c:pt>
                <c:pt idx="16">
                  <c:v>71.3</c:v>
                </c:pt>
                <c:pt idx="17">
                  <c:v>71.3</c:v>
                </c:pt>
                <c:pt idx="18" formatCode="0.0">
                  <c:v>70.400000000000006</c:v>
                </c:pt>
                <c:pt idx="19" formatCode="0.0">
                  <c:v>70.099999999999994</c:v>
                </c:pt>
                <c:pt idx="20" formatCode="0.0">
                  <c:v>68.982184000000004</c:v>
                </c:pt>
                <c:pt idx="21">
                  <c:v>68.099999999999994</c:v>
                </c:pt>
                <c:pt idx="22">
                  <c:v>67.514827999999994</c:v>
                </c:pt>
                <c:pt idx="23">
                  <c:v>66.5</c:v>
                </c:pt>
                <c:pt idx="24">
                  <c:v>64.900000000000006</c:v>
                </c:pt>
                <c:pt idx="25">
                  <c:v>64.756508999999994</c:v>
                </c:pt>
                <c:pt idx="26">
                  <c:v>64.400000000000006</c:v>
                </c:pt>
                <c:pt idx="27">
                  <c:v>63.1</c:v>
                </c:pt>
                <c:pt idx="28">
                  <c:v>60.7</c:v>
                </c:pt>
                <c:pt idx="29">
                  <c:v>60.1</c:v>
                </c:pt>
                <c:pt idx="30">
                  <c:v>46.662669000000001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4AF-41F5-955A-1E4B98EBC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071504"/>
        <c:axId val="712065344"/>
      </c:barChart>
      <c:lineChart>
        <c:grouping val="standard"/>
        <c:varyColors val="0"/>
        <c:ser>
          <c:idx val="1"/>
          <c:order val="1"/>
          <c:tx>
            <c:v>Eu28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Malta</c:v>
                </c:pt>
                <c:pt idx="2">
                  <c:v>Svezia</c:v>
                </c:pt>
                <c:pt idx="3">
                  <c:v>Germania</c:v>
                </c:pt>
                <c:pt idx="4">
                  <c:v>Danimarca</c:v>
                </c:pt>
                <c:pt idx="5">
                  <c:v>Estonia</c:v>
                </c:pt>
                <c:pt idx="6">
                  <c:v>Repubblica Ceca</c:v>
                </c:pt>
                <c:pt idx="7">
                  <c:v>Ungheria</c:v>
                </c:pt>
                <c:pt idx="8">
                  <c:v>Finlandia</c:v>
                </c:pt>
                <c:pt idx="9">
                  <c:v>Austria</c:v>
                </c:pt>
                <c:pt idx="10">
                  <c:v>Lituania</c:v>
                </c:pt>
                <c:pt idx="11">
                  <c:v>Irlanda</c:v>
                </c:pt>
                <c:pt idx="12">
                  <c:v>Slovenia</c:v>
                </c:pt>
                <c:pt idx="13">
                  <c:v>Cipro</c:v>
                </c:pt>
                <c:pt idx="14">
                  <c:v>Portogallo</c:v>
                </c:pt>
                <c:pt idx="15">
                  <c:v>Polonia</c:v>
                </c:pt>
                <c:pt idx="16">
                  <c:v>Lettonia</c:v>
                </c:pt>
                <c:pt idx="17">
                  <c:v>Slovacchia</c:v>
                </c:pt>
                <c:pt idx="18">
                  <c:v>Bulgaria</c:v>
                </c:pt>
                <c:pt idx="19">
                  <c:v>Lussemburgo</c:v>
                </c:pt>
                <c:pt idx="20">
                  <c:v>IT Nord-est</c:v>
                </c:pt>
                <c:pt idx="21">
                  <c:v>Francia</c:v>
                </c:pt>
                <c:pt idx="22">
                  <c:v>IT Nord-ovest</c:v>
                </c:pt>
                <c:pt idx="23">
                  <c:v>Belgio</c:v>
                </c:pt>
                <c:pt idx="24">
                  <c:v>Croazia</c:v>
                </c:pt>
                <c:pt idx="25">
                  <c:v>IT Centro</c:v>
                </c:pt>
                <c:pt idx="26">
                  <c:v>Spagna</c:v>
                </c:pt>
                <c:pt idx="27">
                  <c:v>Romania</c:v>
                </c:pt>
                <c:pt idx="28">
                  <c:v>Grecia</c:v>
                </c:pt>
                <c:pt idx="29">
                  <c:v>ITALIA</c:v>
                </c:pt>
                <c:pt idx="30">
                  <c:v>IT Mezzogiorno</c:v>
                </c:pt>
              </c:strCache>
            </c:strRef>
          </c:cat>
          <c:val>
            <c:numRef>
              <c:f>'8.1 - dati'!$C$10:$C$40</c:f>
              <c:numCache>
                <c:formatCode>0.0</c:formatCode>
                <c:ptCount val="31"/>
                <c:pt idx="0">
                  <c:v>69.8</c:v>
                </c:pt>
                <c:pt idx="1">
                  <c:v>69.8</c:v>
                </c:pt>
                <c:pt idx="2">
                  <c:v>69.8</c:v>
                </c:pt>
                <c:pt idx="3">
                  <c:v>69.8</c:v>
                </c:pt>
                <c:pt idx="4">
                  <c:v>69.8</c:v>
                </c:pt>
                <c:pt idx="5">
                  <c:v>69.8</c:v>
                </c:pt>
                <c:pt idx="6">
                  <c:v>69.8</c:v>
                </c:pt>
                <c:pt idx="7">
                  <c:v>69.8</c:v>
                </c:pt>
                <c:pt idx="8">
                  <c:v>69.8</c:v>
                </c:pt>
                <c:pt idx="9">
                  <c:v>69.8</c:v>
                </c:pt>
                <c:pt idx="10">
                  <c:v>69.8</c:v>
                </c:pt>
                <c:pt idx="11">
                  <c:v>69.8</c:v>
                </c:pt>
                <c:pt idx="12">
                  <c:v>69.8</c:v>
                </c:pt>
                <c:pt idx="13">
                  <c:v>69.8</c:v>
                </c:pt>
                <c:pt idx="14">
                  <c:v>69.8</c:v>
                </c:pt>
                <c:pt idx="15">
                  <c:v>69.8</c:v>
                </c:pt>
                <c:pt idx="16">
                  <c:v>69.8</c:v>
                </c:pt>
                <c:pt idx="17">
                  <c:v>69.8</c:v>
                </c:pt>
                <c:pt idx="18">
                  <c:v>69.8</c:v>
                </c:pt>
                <c:pt idx="19">
                  <c:v>69.8</c:v>
                </c:pt>
                <c:pt idx="20">
                  <c:v>69.8</c:v>
                </c:pt>
                <c:pt idx="21">
                  <c:v>69.8</c:v>
                </c:pt>
                <c:pt idx="22">
                  <c:v>69.8</c:v>
                </c:pt>
                <c:pt idx="23">
                  <c:v>69.8</c:v>
                </c:pt>
                <c:pt idx="24">
                  <c:v>69.8</c:v>
                </c:pt>
                <c:pt idx="25">
                  <c:v>69.8</c:v>
                </c:pt>
                <c:pt idx="26">
                  <c:v>69.8</c:v>
                </c:pt>
                <c:pt idx="27">
                  <c:v>69.8</c:v>
                </c:pt>
                <c:pt idx="28">
                  <c:v>69.8</c:v>
                </c:pt>
                <c:pt idx="29">
                  <c:v>69.8</c:v>
                </c:pt>
                <c:pt idx="30">
                  <c:v>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34AF-41F5-955A-1E4B98EBC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071504"/>
        <c:axId val="712065344"/>
      </c:lineChart>
      <c:catAx>
        <c:axId val="71207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65344"/>
        <c:crosses val="autoZero"/>
        <c:auto val="1"/>
        <c:lblAlgn val="ctr"/>
        <c:lblOffset val="100"/>
        <c:noMultiLvlLbl val="0"/>
      </c:catAx>
      <c:valAx>
        <c:axId val="71206534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2.7222222222222221E-2"/>
          <c:y val="0.18124564270152504"/>
          <c:w val="0.94555555555555559"/>
          <c:h val="0.74161220043572984"/>
        </c:manualLayout>
      </c:layout>
      <c:doughnutChart>
        <c:varyColors val="1"/>
        <c:ser>
          <c:idx val="0"/>
          <c:order val="0"/>
          <c:tx>
            <c:strRef>
              <c:f>'8.6 - dati'!$A$10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9B36-4238-91E7-C5E4CC0E148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9B36-4238-91E7-C5E4CC0E1480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B36-4238-91E7-C5E4CC0E1480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B36-4238-91E7-C5E4CC0E14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dati'!$B$10:$C$10</c:f>
              <c:numCache>
                <c:formatCode>#,##0.0</c:formatCode>
                <c:ptCount val="2"/>
                <c:pt idx="0">
                  <c:v>89.116257132071794</c:v>
                </c:pt>
                <c:pt idx="1">
                  <c:v>10.883742867928198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36-4238-91E7-C5E4CC0E1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124564270152507"/>
          <c:w val="0.96319444444444446"/>
          <c:h val="0.75544662309368193"/>
        </c:manualLayout>
      </c:layout>
      <c:doughnutChart>
        <c:varyColors val="1"/>
        <c:ser>
          <c:idx val="0"/>
          <c:order val="0"/>
          <c:tx>
            <c:strRef>
              <c:f>'8.6 - dati'!$A$11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8420-4797-9EF1-5D00676529B6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8420-4797-9EF1-5D00676529B6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420-4797-9EF1-5D00676529B6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420-4797-9EF1-5D00676529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dati'!$B$11:$C$11</c:f>
              <c:numCache>
                <c:formatCode>#,##0.0</c:formatCode>
                <c:ptCount val="2"/>
                <c:pt idx="0">
                  <c:v>64.295509620103857</c:v>
                </c:pt>
                <c:pt idx="1">
                  <c:v>35.704490379896143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20-4797-9EF1-5D0067652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>
        <c:manualLayout>
          <c:xMode val="edge"/>
          <c:yMode val="edge"/>
          <c:x val="0.11681684119381983"/>
          <c:y val="0"/>
        </c:manualLayout>
      </c:layout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7638888888888888E-2"/>
          <c:y val="0.1944673202614379"/>
          <c:w val="0.96563958333333333"/>
          <c:h val="0.75736437908496734"/>
        </c:manualLayout>
      </c:layout>
      <c:doughnutChart>
        <c:varyColors val="1"/>
        <c:ser>
          <c:idx val="0"/>
          <c:order val="0"/>
          <c:tx>
            <c:strRef>
              <c:f>'8.6 - dati'!$A$12</c:f>
              <c:strCache>
                <c:ptCount val="1"/>
                <c:pt idx="0">
                  <c:v>Commercio, trasporto e magazzinaggio, alloggio e ristorazione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C723-459C-9167-DCC31D7FA58B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C723-459C-9167-DCC31D7FA58B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723-459C-9167-DCC31D7FA58B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23-459C-9167-DCC31D7FA58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dati'!$B$12:$C$12</c:f>
              <c:numCache>
                <c:formatCode>#,##0.0</c:formatCode>
                <c:ptCount val="2"/>
                <c:pt idx="0">
                  <c:v>71.273604437602316</c:v>
                </c:pt>
                <c:pt idx="1">
                  <c:v>28.726395562397695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23-459C-9167-DCC31D7FA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034694989106753"/>
          <c:w val="0.97277777777777774"/>
          <c:h val="0.76296296296296295"/>
        </c:manualLayout>
      </c:layout>
      <c:doughnutChart>
        <c:varyColors val="1"/>
        <c:ser>
          <c:idx val="0"/>
          <c:order val="0"/>
          <c:tx>
            <c:strRef>
              <c:f>'8.6 - dati'!$A$13</c:f>
              <c:strCache>
                <c:ptCount val="1"/>
                <c:pt idx="0">
                  <c:v>Altri servizi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6ABD-444A-B31B-CD0B8EFE825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6ABD-444A-B31B-CD0B8EFE825D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ABD-444A-B31B-CD0B8EFE825D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ABD-444A-B31B-CD0B8EFE82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dati'!$B$13:$C$13</c:f>
              <c:numCache>
                <c:formatCode>#,##0.0</c:formatCode>
                <c:ptCount val="2"/>
                <c:pt idx="0">
                  <c:v>65.797494980467079</c:v>
                </c:pt>
                <c:pt idx="1">
                  <c:v>34.202505019532921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ABD-444A-B31B-CD0B8EFE8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.18816285403050112"/>
          <c:w val="0.98965277777777783"/>
          <c:h val="0.77619825708061008"/>
        </c:manualLayout>
      </c:layout>
      <c:doughnutChart>
        <c:varyColors val="1"/>
        <c:ser>
          <c:idx val="0"/>
          <c:order val="0"/>
          <c:tx>
            <c:strRef>
              <c:f>'8.6 - dati'!$A$14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4683-4437-A7AC-44358D6507C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4683-4437-A7AC-44358D6507C5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83-4437-A7AC-44358D6507C5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83-4437-A7AC-44358D6507C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dati'!$B$14:$C$14</c:f>
              <c:numCache>
                <c:formatCode>#,##0.0</c:formatCode>
                <c:ptCount val="2"/>
                <c:pt idx="0">
                  <c:v>72.944157046236384</c:v>
                </c:pt>
                <c:pt idx="1">
                  <c:v>27.055842953763626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83-4437-A7AC-44358D650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59011373578303"/>
          <c:y val="5.5555555555555552E-2"/>
          <c:w val="0.73751399825021868"/>
          <c:h val="0.7671981627296587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'8.7 - dati'!$B$8</c:f>
              <c:strCache>
                <c:ptCount val="1"/>
                <c:pt idx="0">
                  <c:v>Operai</c:v>
                </c:pt>
              </c:strCache>
            </c:strRef>
          </c:tx>
          <c:spPr>
            <a:solidFill>
              <a:srgbClr val="803926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dati'!$B$9:$B$13</c:f>
              <c:numCache>
                <c:formatCode>0.0</c:formatCode>
                <c:ptCount val="5"/>
                <c:pt idx="0">
                  <c:v>39.078026571118599</c:v>
                </c:pt>
                <c:pt idx="1">
                  <c:v>57.189150058572089</c:v>
                </c:pt>
                <c:pt idx="2">
                  <c:v>63.997530336157496</c:v>
                </c:pt>
                <c:pt idx="3">
                  <c:v>74.319226201517935</c:v>
                </c:pt>
                <c:pt idx="4">
                  <c:v>54.738186800127878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89-416C-A2B2-E367EBAD2ECD}"/>
            </c:ext>
          </c:extLst>
        </c:ser>
        <c:ser>
          <c:idx val="1"/>
          <c:order val="1"/>
          <c:tx>
            <c:strRef>
              <c:f>'8.7 - dati'!$C$8</c:f>
              <c:strCache>
                <c:ptCount val="1"/>
                <c:pt idx="0">
                  <c:v>Impiegati</c:v>
                </c:pt>
              </c:strCache>
            </c:strRef>
          </c:tx>
          <c:spPr>
            <a:solidFill>
              <a:srgbClr val="AE4E34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dati'!$C$9:$C$13</c:f>
              <c:numCache>
                <c:formatCode>0.0</c:formatCode>
                <c:ptCount val="5"/>
                <c:pt idx="0">
                  <c:v>49.562088222996927</c:v>
                </c:pt>
                <c:pt idx="1">
                  <c:v>34.508246372472904</c:v>
                </c:pt>
                <c:pt idx="2">
                  <c:v>28.112247455002155</c:v>
                </c:pt>
                <c:pt idx="3">
                  <c:v>18.586057683220972</c:v>
                </c:pt>
                <c:pt idx="4">
                  <c:v>36.214337518731362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89-416C-A2B2-E367EBAD2ECD}"/>
            </c:ext>
          </c:extLst>
        </c:ser>
        <c:ser>
          <c:idx val="2"/>
          <c:order val="2"/>
          <c:tx>
            <c:strRef>
              <c:f>'8.7 - dati'!$D$8</c:f>
              <c:strCache>
                <c:ptCount val="1"/>
                <c:pt idx="0">
                  <c:v>Quadri e dirigenti</c:v>
                </c:pt>
              </c:strCache>
            </c:strRef>
          </c:tx>
          <c:spPr>
            <a:solidFill>
              <a:srgbClr val="D58671"/>
            </a:solidFill>
          </c:spPr>
          <c:invertIfNegative val="0"/>
          <c:dLbls>
            <c:dLbl>
              <c:idx val="3"/>
              <c:layout>
                <c:manualLayout>
                  <c:x val="-5.449166888888269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489-416C-A2B2-E367EBAD2ECD}"/>
                </c:ext>
              </c:extLst>
            </c:dLbl>
            <c:dLbl>
              <c:idx val="4"/>
              <c:layout>
                <c:manualLayout>
                  <c:x val="-5.87480260178410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89-416C-A2B2-E367EBAD2E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dati'!$D$9:$D$13</c:f>
              <c:numCache>
                <c:formatCode>0.0</c:formatCode>
                <c:ptCount val="5"/>
                <c:pt idx="0">
                  <c:v>7.0574254454074268</c:v>
                </c:pt>
                <c:pt idx="1">
                  <c:v>2.5627336235365288</c:v>
                </c:pt>
                <c:pt idx="2">
                  <c:v>4.1687624160634771</c:v>
                </c:pt>
                <c:pt idx="3">
                  <c:v>1.1569634128775361</c:v>
                </c:pt>
                <c:pt idx="4">
                  <c:v>4.3107480565254441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89-416C-A2B2-E367EBAD2ECD}"/>
            </c:ext>
          </c:extLst>
        </c:ser>
        <c:ser>
          <c:idx val="3"/>
          <c:order val="3"/>
          <c:tx>
            <c:strRef>
              <c:f>'8.7 - dati'!$E$8</c:f>
              <c:strCache>
                <c:ptCount val="1"/>
                <c:pt idx="0">
                  <c:v>Altri dipendenti  (b)</c:v>
                </c:pt>
              </c:strCache>
            </c:strRef>
          </c:tx>
          <c:spPr>
            <a:solidFill>
              <a:srgbClr val="EAC3B8"/>
            </a:solidFill>
          </c:spPr>
          <c:invertIfNegative val="0"/>
          <c:dLbls>
            <c:dLbl>
              <c:idx val="0"/>
              <c:layout>
                <c:manualLayout>
                  <c:x val="1.4888668586175035E-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489-416C-A2B2-E367EBAD2ECD}"/>
                </c:ext>
              </c:extLst>
            </c:dLbl>
            <c:dLbl>
              <c:idx val="2"/>
              <c:layout>
                <c:manualLayout>
                  <c:x val="4.770380903201557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89-416C-A2B2-E367EBAD2ECD}"/>
                </c:ext>
              </c:extLst>
            </c:dLbl>
            <c:dLbl>
              <c:idx val="4"/>
              <c:layout>
                <c:manualLayout>
                  <c:x val="5.275608778135883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489-416C-A2B2-E367EBAD2E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dati'!$E$9:$E$13</c:f>
              <c:numCache>
                <c:formatCode>0.0</c:formatCode>
                <c:ptCount val="5"/>
                <c:pt idx="0">
                  <c:v>4.30245976047705</c:v>
                </c:pt>
                <c:pt idx="1">
                  <c:v>5.7398699454184774</c:v>
                </c:pt>
                <c:pt idx="2">
                  <c:v>3.7214597927768711</c:v>
                </c:pt>
                <c:pt idx="3">
                  <c:v>5.9377527023835439</c:v>
                </c:pt>
                <c:pt idx="4">
                  <c:v>4.736727624615332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89-416C-A2B2-E367EBAD2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721996048"/>
        <c:axId val="721996608"/>
      </c:barChart>
      <c:catAx>
        <c:axId val="7219960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721996608"/>
        <c:crosses val="autoZero"/>
        <c:auto val="1"/>
        <c:lblAlgn val="ctr"/>
        <c:lblOffset val="100"/>
        <c:noMultiLvlLbl val="0"/>
      </c:catAx>
      <c:valAx>
        <c:axId val="721996608"/>
        <c:scaling>
          <c:orientation val="minMax"/>
          <c:max val="10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721996048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3111570428696413"/>
          <c:y val="0.91786198600174973"/>
          <c:w val="0.63221303587051614"/>
          <c:h val="6.3619495479731697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63473315835521E-2"/>
          <c:y val="3.2407407407407406E-2"/>
          <c:w val="0.91187073490813653"/>
          <c:h val="0.90489173228346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'8.8 - dati'!$A$11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841-49C4-B9C4-F37225F726C5}"/>
              </c:ext>
            </c:extLst>
          </c:dPt>
          <c:dPt>
            <c:idx val="2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B841-49C4-B9C4-F37225F726C5}"/>
              </c:ext>
            </c:extLst>
          </c:dPt>
          <c:dPt>
            <c:idx val="3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B841-49C4-B9C4-F37225F726C5}"/>
              </c:ext>
            </c:extLst>
          </c:dPt>
          <c:dLbls>
            <c:dLbl>
              <c:idx val="0"/>
              <c:layout>
                <c:manualLayout>
                  <c:x val="1.709528798170628E-3"/>
                  <c:y val="1.6283524904214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841-49C4-B9C4-F37225F726C5}"/>
                </c:ext>
              </c:extLst>
            </c:dLbl>
            <c:dLbl>
              <c:idx val="1"/>
              <c:layout>
                <c:manualLayout>
                  <c:x val="-4.013157153639057E-3"/>
                  <c:y val="1.1494252873563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41-49C4-B9C4-F37225F726C5}"/>
                </c:ext>
              </c:extLst>
            </c:dLbl>
            <c:dLbl>
              <c:idx val="2"/>
              <c:layout>
                <c:manualLayout>
                  <c:x val="-3.5123291991934484E-3"/>
                  <c:y val="1.6602558300902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41-49C4-B9C4-F37225F726C5}"/>
                </c:ext>
              </c:extLst>
            </c:dLbl>
            <c:dLbl>
              <c:idx val="3"/>
              <c:layout>
                <c:manualLayout>
                  <c:x val="-1.0516711162176641E-3"/>
                  <c:y val="9.5785440613026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41-49C4-B9C4-F37225F726C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dati'!$B$11:$E$11</c:f>
              <c:numCache>
                <c:formatCode>#,##0.0</c:formatCode>
                <c:ptCount val="4"/>
                <c:pt idx="0">
                  <c:v>40.093446243738974</c:v>
                </c:pt>
                <c:pt idx="1">
                  <c:v>16.291740069334551</c:v>
                </c:pt>
                <c:pt idx="2">
                  <c:v>32.36348955652452</c:v>
                </c:pt>
                <c:pt idx="3">
                  <c:v>14.743823886653262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841-49C4-B9C4-F37225F726C5}"/>
            </c:ext>
          </c:extLst>
        </c:ser>
        <c:ser>
          <c:idx val="1"/>
          <c:order val="1"/>
          <c:tx>
            <c:strRef>
              <c:f>'8.8 - dati'!$A$12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1.58869203849518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841-49C4-B9C4-F37225F726C5}"/>
                </c:ext>
              </c:extLst>
            </c:dLbl>
            <c:dLbl>
              <c:idx val="1"/>
              <c:layout>
                <c:manualLayout>
                  <c:x val="0"/>
                  <c:y val="1.4764144065325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841-49C4-B9C4-F37225F726C5}"/>
                </c:ext>
              </c:extLst>
            </c:dLbl>
            <c:dLbl>
              <c:idx val="2"/>
              <c:layout>
                <c:manualLayout>
                  <c:x val="0"/>
                  <c:y val="1.83282298046078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841-49C4-B9C4-F37225F726C5}"/>
                </c:ext>
              </c:extLst>
            </c:dLbl>
            <c:dLbl>
              <c:idx val="3"/>
              <c:layout>
                <c:manualLayout>
                  <c:x val="0"/>
                  <c:y val="1.39304461942257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841-49C4-B9C4-F37225F726C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dati'!$B$12:$E$12</c:f>
              <c:numCache>
                <c:formatCode>#,##0.0</c:formatCode>
                <c:ptCount val="4"/>
                <c:pt idx="0">
                  <c:v>31.769393529638339</c:v>
                </c:pt>
                <c:pt idx="1">
                  <c:v>5.4867989007777762</c:v>
                </c:pt>
                <c:pt idx="2">
                  <c:v>52.608345361045338</c:v>
                </c:pt>
                <c:pt idx="3">
                  <c:v>7.8068520518076223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41-49C4-B9C4-F37225F726C5}"/>
            </c:ext>
          </c:extLst>
        </c:ser>
        <c:ser>
          <c:idx val="2"/>
          <c:order val="2"/>
          <c:tx>
            <c:strRef>
              <c:f>'8.8 - dati'!$A$13</c:f>
              <c:strCache>
                <c:ptCount val="1"/>
                <c:pt idx="0">
                  <c:v>Lavoratori esterni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layout>
                <c:manualLayout>
                  <c:x val="-2.7777777777777779E-3"/>
                  <c:y val="1.55052493438320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841-49C4-B9C4-F37225F726C5}"/>
                </c:ext>
              </c:extLst>
            </c:dLbl>
            <c:dLbl>
              <c:idx val="1"/>
              <c:layout>
                <c:manualLayout>
                  <c:x val="0"/>
                  <c:y val="1.64461213181685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841-49C4-B9C4-F37225F726C5}"/>
                </c:ext>
              </c:extLst>
            </c:dLbl>
            <c:dLbl>
              <c:idx val="2"/>
              <c:layout>
                <c:manualLayout>
                  <c:x val="0"/>
                  <c:y val="9.3190937339729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841-49C4-B9C4-F37225F726C5}"/>
                </c:ext>
              </c:extLst>
            </c:dLbl>
            <c:dLbl>
              <c:idx val="3"/>
              <c:layout>
                <c:manualLayout>
                  <c:x val="-2.777777777777676E-3"/>
                  <c:y val="1.69561096529600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841-49C4-B9C4-F37225F726C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dati'!$B$13:$E$13</c:f>
              <c:numCache>
                <c:formatCode>#,##0.0</c:formatCode>
                <c:ptCount val="4"/>
                <c:pt idx="0">
                  <c:v>40.388691699740249</c:v>
                </c:pt>
                <c:pt idx="1">
                  <c:v>12.599889699061064</c:v>
                </c:pt>
                <c:pt idx="2">
                  <c:v>50.154229659523608</c:v>
                </c:pt>
                <c:pt idx="3">
                  <c:v>6.710261928012021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841-49C4-B9C4-F37225F726C5}"/>
            </c:ext>
          </c:extLst>
        </c:ser>
        <c:ser>
          <c:idx val="3"/>
          <c:order val="3"/>
          <c:tx>
            <c:strRef>
              <c:f>'8.8 - dati'!$A$14</c:f>
              <c:strCache>
                <c:ptCount val="1"/>
                <c:pt idx="0">
                  <c:v>Lavoratori temporanei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dLbl>
              <c:idx val="0"/>
              <c:layout>
                <c:manualLayout>
                  <c:x val="5.8058193369605621E-3"/>
                  <c:y val="2.01711316257881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841-49C4-B9C4-F37225F726C5}"/>
                </c:ext>
              </c:extLst>
            </c:dLbl>
            <c:dLbl>
              <c:idx val="1"/>
              <c:layout>
                <c:manualLayout>
                  <c:x val="0"/>
                  <c:y val="9.17428424895164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841-49C4-B9C4-F37225F726C5}"/>
                </c:ext>
              </c:extLst>
            </c:dLbl>
            <c:dLbl>
              <c:idx val="2"/>
              <c:layout>
                <c:manualLayout>
                  <c:x val="0"/>
                  <c:y val="2.28094925634294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B841-49C4-B9C4-F37225F726C5}"/>
                </c:ext>
              </c:extLst>
            </c:dLbl>
            <c:dLbl>
              <c:idx val="3"/>
              <c:layout>
                <c:manualLayout>
                  <c:x val="0"/>
                  <c:y val="1.63185959513681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841-49C4-B9C4-F37225F726C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dati'!$B$14:$E$14</c:f>
              <c:numCache>
                <c:formatCode>#,##0.0</c:formatCode>
                <c:ptCount val="4"/>
                <c:pt idx="0">
                  <c:v>36.683877457962964</c:v>
                </c:pt>
                <c:pt idx="1">
                  <c:v>39.526646694322466</c:v>
                </c:pt>
                <c:pt idx="2">
                  <c:v>13.836823003455716</c:v>
                </c:pt>
                <c:pt idx="3">
                  <c:v>26.365767582663114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B841-49C4-B9C4-F37225F72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22001088"/>
        <c:axId val="722001648"/>
      </c:barChart>
      <c:catAx>
        <c:axId val="72200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1648"/>
        <c:crosses val="autoZero"/>
        <c:auto val="1"/>
        <c:lblAlgn val="ctr"/>
        <c:lblOffset val="100"/>
        <c:noMultiLvlLbl val="0"/>
      </c:catAx>
      <c:valAx>
        <c:axId val="722001648"/>
        <c:scaling>
          <c:orientation val="minMax"/>
          <c:max val="60"/>
        </c:scaling>
        <c:delete val="0"/>
        <c:axPos val="l"/>
        <c:numFmt formatCode="#,##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108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025229015201875"/>
          <c:y val="6.6281541865312512E-3"/>
          <c:w val="0.88010476815398075"/>
          <c:h val="0.1147856517935258"/>
        </c:manualLayout>
      </c:layout>
      <c:overlay val="0"/>
      <c:spPr>
        <a:noFill/>
      </c:spPr>
      <c:txPr>
        <a:bodyPr/>
        <a:lstStyle/>
        <a:p>
          <a:pPr>
            <a:defRPr sz="700" baseline="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598751919021274E-2"/>
          <c:y val="1.4431251649099417E-2"/>
          <c:w val="0.95562262415783461"/>
          <c:h val="0.48866086183671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'8.9 - dati '!$A$15</c:f>
              <c:strCache>
                <c:ptCount val="1"/>
                <c:pt idx="0">
                  <c:v>Diploma di istruzione terziaria, laurea di I livello, diploma accademico di I livello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20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1-63A5-47F5-9A10-85C14CAFAF67}"/>
              </c:ext>
            </c:extLst>
          </c:dPt>
          <c:dPt>
            <c:idx val="21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3-63A5-47F5-9A10-85C14CAFAF67}"/>
              </c:ext>
            </c:extLst>
          </c:dPt>
          <c:dPt>
            <c:idx val="22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63A5-47F5-9A10-85C14CAFAF67}"/>
              </c:ext>
            </c:extLst>
          </c:dPt>
          <c:dPt>
            <c:idx val="2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7-63A5-47F5-9A10-85C14CAFAF67}"/>
              </c:ext>
            </c:extLst>
          </c:dPt>
          <c:dLbls>
            <c:numFmt formatCode="#,##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'[3]8.9 - dati'!$B$8:$Y$9</c:f>
              <c:multiLvlStrCache>
                <c:ptCount val="24"/>
                <c:lvl>
                  <c:pt idx="0">
                    <c:v>Dipendenti</c:v>
                  </c:pt>
                  <c:pt idx="1">
                    <c:v>Indipendenti</c:v>
                  </c:pt>
                  <c:pt idx="2">
                    <c:v>Esterni</c:v>
                  </c:pt>
                  <c:pt idx="3">
                    <c:v>Temporanei</c:v>
                  </c:pt>
                  <c:pt idx="5">
                    <c:v>Dipendenti</c:v>
                  </c:pt>
                  <c:pt idx="6">
                    <c:v>Indipendenti</c:v>
                  </c:pt>
                  <c:pt idx="7">
                    <c:v>Esterni</c:v>
                  </c:pt>
                  <c:pt idx="8">
                    <c:v>Temporanei</c:v>
                  </c:pt>
                  <c:pt idx="10">
                    <c:v>Dipendenti</c:v>
                  </c:pt>
                  <c:pt idx="11">
                    <c:v>Indipendenti</c:v>
                  </c:pt>
                  <c:pt idx="12">
                    <c:v>Esterni</c:v>
                  </c:pt>
                  <c:pt idx="13">
                    <c:v>Temporanei</c:v>
                  </c:pt>
                  <c:pt idx="15">
                    <c:v>Dipendenti</c:v>
                  </c:pt>
                  <c:pt idx="16">
                    <c:v>Indipendenti</c:v>
                  </c:pt>
                  <c:pt idx="17">
                    <c:v>Esterni</c:v>
                  </c:pt>
                  <c:pt idx="18">
                    <c:v>Temporanei</c:v>
                  </c:pt>
                  <c:pt idx="20">
                    <c:v>Dipendenti</c:v>
                  </c:pt>
                  <c:pt idx="21">
                    <c:v>Indipendenti</c:v>
                  </c:pt>
                  <c:pt idx="22">
                    <c:v>Esterni</c:v>
                  </c:pt>
                  <c:pt idx="23">
                    <c:v>Temporanei</c:v>
                  </c:pt>
                </c:lvl>
                <c:lvl>
                  <c:pt idx="0">
                    <c:v>Industria in senso stretto</c:v>
                  </c:pt>
                  <c:pt idx="5">
                    <c:v>Costruzioni</c:v>
                  </c:pt>
                  <c:pt idx="10">
                    <c:v>Commercio, trasporto e magazzinaggio, alloggio e ristorazione</c:v>
                  </c:pt>
                  <c:pt idx="15">
                    <c:v>Altri servizi</c:v>
                  </c:pt>
                  <c:pt idx="20">
                    <c:v>Totale</c:v>
                  </c:pt>
                </c:lvl>
              </c:multiLvlStrCache>
            </c:multiLvlStrRef>
          </c:cat>
          <c:val>
            <c:numRef>
              <c:f>'8.9 - dati '!$B$14:$Y$14</c:f>
              <c:numCache>
                <c:formatCode>#,##0.0</c:formatCode>
                <c:ptCount val="24"/>
                <c:pt idx="0">
                  <c:v>12.9</c:v>
                </c:pt>
                <c:pt idx="1">
                  <c:v>7.1999999999999993</c:v>
                </c:pt>
                <c:pt idx="2">
                  <c:v>29.5</c:v>
                </c:pt>
                <c:pt idx="3">
                  <c:v>6.4</c:v>
                </c:pt>
                <c:pt idx="5">
                  <c:v>6.1999999999999993</c:v>
                </c:pt>
                <c:pt idx="6">
                  <c:v>3.6</c:v>
                </c:pt>
                <c:pt idx="7">
                  <c:v>18</c:v>
                </c:pt>
                <c:pt idx="8">
                  <c:v>6.1</c:v>
                </c:pt>
                <c:pt idx="10">
                  <c:v>11.2</c:v>
                </c:pt>
                <c:pt idx="11">
                  <c:v>9.5</c:v>
                </c:pt>
                <c:pt idx="12">
                  <c:v>22.1</c:v>
                </c:pt>
                <c:pt idx="13">
                  <c:v>8.6</c:v>
                </c:pt>
                <c:pt idx="15">
                  <c:v>27.4</c:v>
                </c:pt>
                <c:pt idx="16">
                  <c:v>50.199999999999996</c:v>
                </c:pt>
                <c:pt idx="17">
                  <c:v>34.700000000000003</c:v>
                </c:pt>
                <c:pt idx="18">
                  <c:v>20.100000000000001</c:v>
                </c:pt>
                <c:pt idx="20">
                  <c:v>16.3</c:v>
                </c:pt>
                <c:pt idx="21">
                  <c:v>26.3</c:v>
                </c:pt>
                <c:pt idx="22">
                  <c:v>30.1</c:v>
                </c:pt>
                <c:pt idx="23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3A5-47F5-9A10-85C14CAFA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722004448"/>
        <c:axId val="722005008"/>
      </c:barChart>
      <c:catAx>
        <c:axId val="72200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5008"/>
        <c:crosses val="autoZero"/>
        <c:auto val="1"/>
        <c:lblAlgn val="ctr"/>
        <c:lblOffset val="100"/>
        <c:noMultiLvlLbl val="0"/>
      </c:catAx>
      <c:valAx>
        <c:axId val="7220050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444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8740157480314965" l="0.59055118110236227" r="0.59055118110236227" t="0.78740157480314965" header="0" footer="0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17962609709307E-2"/>
          <c:y val="1.3265479219677693E-2"/>
          <c:w val="0.93537935326237709"/>
          <c:h val="0.750636132315521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'8.10 - dati'!$D$8</c:f>
              <c:strCache>
                <c:ptCount val="1"/>
                <c:pt idx="0">
                  <c:v>Industria (scala dx)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'8.10 - dati'!$A$10:$A$29</c:f>
              <c:numCache>
                <c:formatCode>General</c:formatCode>
                <c:ptCount val="20"/>
                <c:pt idx="0">
                  <c:v>2018</c:v>
                </c:pt>
                <c:pt idx="4">
                  <c:v>2019</c:v>
                </c:pt>
                <c:pt idx="8">
                  <c:v>2020</c:v>
                </c:pt>
                <c:pt idx="12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'8.10 - dati'!$D$10:$D$29</c:f>
              <c:numCache>
                <c:formatCode>#,##0_ ;\-#,##0\ </c:formatCode>
                <c:ptCount val="20"/>
                <c:pt idx="0">
                  <c:v>21.285</c:v>
                </c:pt>
                <c:pt idx="1">
                  <c:v>19.451000000000001</c:v>
                </c:pt>
                <c:pt idx="2">
                  <c:v>17.66</c:v>
                </c:pt>
                <c:pt idx="3">
                  <c:v>10.843999999999999</c:v>
                </c:pt>
                <c:pt idx="4">
                  <c:v>20.777999999999999</c:v>
                </c:pt>
                <c:pt idx="5">
                  <c:v>17.436</c:v>
                </c:pt>
                <c:pt idx="6">
                  <c:v>14.83</c:v>
                </c:pt>
                <c:pt idx="7">
                  <c:v>8.9209999999999994</c:v>
                </c:pt>
                <c:pt idx="8">
                  <c:v>-2.2629999999999999</c:v>
                </c:pt>
                <c:pt idx="9">
                  <c:v>-61.384999999999998</c:v>
                </c:pt>
                <c:pt idx="10">
                  <c:v>58.648000000000003</c:v>
                </c:pt>
                <c:pt idx="11">
                  <c:v>23.939</c:v>
                </c:pt>
                <c:pt idx="12">
                  <c:v>28.812999999999999</c:v>
                </c:pt>
                <c:pt idx="13">
                  <c:v>48.371000000000002</c:v>
                </c:pt>
                <c:pt idx="14">
                  <c:v>53.302999999999997</c:v>
                </c:pt>
                <c:pt idx="15">
                  <c:v>55.168999999999997</c:v>
                </c:pt>
                <c:pt idx="16">
                  <c:v>52.837000000000003</c:v>
                </c:pt>
                <c:pt idx="17">
                  <c:v>34.457999999999998</c:v>
                </c:pt>
                <c:pt idx="18">
                  <c:v>29.132000000000001</c:v>
                </c:pt>
                <c:pt idx="19">
                  <c:v>19.806999999999999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B7-4214-BDC4-6271E274F564}"/>
            </c:ext>
          </c:extLst>
        </c:ser>
        <c:ser>
          <c:idx val="2"/>
          <c:order val="1"/>
          <c:tx>
            <c:strRef>
              <c:f>'8.10 - dati'!$E$8</c:f>
              <c:strCache>
                <c:ptCount val="1"/>
                <c:pt idx="0">
                  <c:v>Servizi (scala dx)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0B7-4214-BDC4-6271E274F564}"/>
              </c:ext>
            </c:extLst>
          </c:dPt>
          <c:cat>
            <c:numRef>
              <c:f>'8.10 - dati'!$A$10:$A$29</c:f>
              <c:numCache>
                <c:formatCode>General</c:formatCode>
                <c:ptCount val="20"/>
                <c:pt idx="0">
                  <c:v>2018</c:v>
                </c:pt>
                <c:pt idx="4">
                  <c:v>2019</c:v>
                </c:pt>
                <c:pt idx="8">
                  <c:v>2020</c:v>
                </c:pt>
                <c:pt idx="12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'8.10 - dati'!$E$10:$E$29</c:f>
              <c:numCache>
                <c:formatCode>#,##0_ ;\-#,##0\ </c:formatCode>
                <c:ptCount val="20"/>
                <c:pt idx="0">
                  <c:v>65.084000000000003</c:v>
                </c:pt>
                <c:pt idx="1">
                  <c:v>60.41</c:v>
                </c:pt>
                <c:pt idx="2">
                  <c:v>24.824000000000002</c:v>
                </c:pt>
                <c:pt idx="3">
                  <c:v>23.815999999999999</c:v>
                </c:pt>
                <c:pt idx="4">
                  <c:v>49.220999999999997</c:v>
                </c:pt>
                <c:pt idx="5">
                  <c:v>92.9</c:v>
                </c:pt>
                <c:pt idx="6">
                  <c:v>38.686</c:v>
                </c:pt>
                <c:pt idx="7">
                  <c:v>13.154</c:v>
                </c:pt>
                <c:pt idx="8">
                  <c:v>-16.332000000000001</c:v>
                </c:pt>
                <c:pt idx="9">
                  <c:v>-391.25799999999998</c:v>
                </c:pt>
                <c:pt idx="10">
                  <c:v>103.143</c:v>
                </c:pt>
                <c:pt idx="11">
                  <c:v>105.461</c:v>
                </c:pt>
                <c:pt idx="12">
                  <c:v>-36.152000000000001</c:v>
                </c:pt>
                <c:pt idx="13">
                  <c:v>134.322</c:v>
                </c:pt>
                <c:pt idx="14">
                  <c:v>232.88399999999999</c:v>
                </c:pt>
                <c:pt idx="15">
                  <c:v>118.807</c:v>
                </c:pt>
                <c:pt idx="16">
                  <c:v>77.628</c:v>
                </c:pt>
                <c:pt idx="17">
                  <c:v>118.099</c:v>
                </c:pt>
                <c:pt idx="18">
                  <c:v>19.047000000000001</c:v>
                </c:pt>
                <c:pt idx="19">
                  <c:v>35.593000000000004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B7-4214-BDC4-6271E274F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009488"/>
        <c:axId val="722010048"/>
      </c:barChart>
      <c:lineChart>
        <c:grouping val="standard"/>
        <c:varyColors val="0"/>
        <c:ser>
          <c:idx val="1"/>
          <c:order val="2"/>
          <c:tx>
            <c:strRef>
              <c:f>'8.10 - dati'!$C$8</c:f>
              <c:strCache>
                <c:ptCount val="1"/>
                <c:pt idx="0">
                  <c:v>Industria e servizi (scala sx)
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none"/>
          </c:marker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04-80B7-4214-BDC4-6271E274F564}"/>
              </c:ext>
            </c:extLst>
          </c:dPt>
          <c:cat>
            <c:multiLvlStrRef>
              <c:f>'8.10 -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'8.10 - dati'!$C$10:$C$29</c:f>
              <c:numCache>
                <c:formatCode>_-* #,##0_-;\-* #,##0_-;_-* "-"??_-;_-@_-</c:formatCode>
                <c:ptCount val="20"/>
                <c:pt idx="0">
                  <c:v>12611.558000000001</c:v>
                </c:pt>
                <c:pt idx="1">
                  <c:v>12691.419</c:v>
                </c:pt>
                <c:pt idx="2">
                  <c:v>12733.903</c:v>
                </c:pt>
                <c:pt idx="3">
                  <c:v>12768.563</c:v>
                </c:pt>
                <c:pt idx="4">
                  <c:v>12838.562</c:v>
                </c:pt>
                <c:pt idx="5">
                  <c:v>12948.897999999999</c:v>
                </c:pt>
                <c:pt idx="6">
                  <c:v>13002.414000000001</c:v>
                </c:pt>
                <c:pt idx="7">
                  <c:v>13024.489</c:v>
                </c:pt>
                <c:pt idx="8">
                  <c:v>13005.894</c:v>
                </c:pt>
                <c:pt idx="9">
                  <c:v>12553.251</c:v>
                </c:pt>
                <c:pt idx="10">
                  <c:v>12715.041999999999</c:v>
                </c:pt>
                <c:pt idx="11">
                  <c:v>12844.441999999999</c:v>
                </c:pt>
                <c:pt idx="12">
                  <c:v>12837.102999999999</c:v>
                </c:pt>
                <c:pt idx="13">
                  <c:v>13019.796</c:v>
                </c:pt>
                <c:pt idx="14">
                  <c:v>13305.983</c:v>
                </c:pt>
                <c:pt idx="15">
                  <c:v>13479.959000000001</c:v>
                </c:pt>
                <c:pt idx="16">
                  <c:v>13610.424000000001</c:v>
                </c:pt>
                <c:pt idx="17">
                  <c:v>13762.981</c:v>
                </c:pt>
                <c:pt idx="18">
                  <c:v>13811.16</c:v>
                </c:pt>
                <c:pt idx="19">
                  <c:v>13866.56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0B7-4214-BDC4-6271E274F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08368"/>
        <c:axId val="722008928"/>
      </c:lineChart>
      <c:catAx>
        <c:axId val="72200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8928"/>
        <c:crosses val="autoZero"/>
        <c:auto val="1"/>
        <c:lblAlgn val="ctr"/>
        <c:lblOffset val="100"/>
        <c:noMultiLvlLbl val="0"/>
      </c:catAx>
      <c:valAx>
        <c:axId val="722008928"/>
        <c:scaling>
          <c:orientation val="minMax"/>
          <c:min val="114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8368"/>
        <c:crosses val="autoZero"/>
        <c:crossBetween val="between"/>
        <c:majorUnit val="200"/>
        <c:minorUnit val="200"/>
      </c:valAx>
      <c:catAx>
        <c:axId val="722009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2010048"/>
        <c:crosses val="autoZero"/>
        <c:auto val="1"/>
        <c:lblAlgn val="ctr"/>
        <c:lblOffset val="100"/>
        <c:noMultiLvlLbl val="0"/>
      </c:catAx>
      <c:valAx>
        <c:axId val="722010048"/>
        <c:scaling>
          <c:orientation val="minMax"/>
          <c:min val="-60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9488"/>
        <c:crosses val="max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99999999999999E-2"/>
          <c:y val="0.93384464346536833"/>
          <c:w val="0.90833508311461064"/>
          <c:h val="4.5801526717557217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1117988005747217"/>
          <c:y val="5.1482080616821524E-2"/>
          <c:w val="0.87841945288753831"/>
          <c:h val="0.65843886010987418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dati'!$C$28</c:f>
              <c:strCache>
                <c:ptCount val="1"/>
                <c:pt idx="0">
                  <c:v>Tempo pieno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'8.2 - dati'!$C$29:$C$40</c:f>
              <c:numCache>
                <c:formatCode>0</c:formatCode>
                <c:ptCount val="12"/>
                <c:pt idx="0">
                  <c:v>-34.667999999999999</c:v>
                </c:pt>
                <c:pt idx="1">
                  <c:v>-771.17700000000002</c:v>
                </c:pt>
                <c:pt idx="2">
                  <c:v>-563.774</c:v>
                </c:pt>
                <c:pt idx="3">
                  <c:v>-444.84</c:v>
                </c:pt>
                <c:pt idx="4">
                  <c:v>-724.77300000000002</c:v>
                </c:pt>
                <c:pt idx="5">
                  <c:v>300.60199999999998</c:v>
                </c:pt>
                <c:pt idx="6">
                  <c:v>396.83800000000002</c:v>
                </c:pt>
                <c:pt idx="7">
                  <c:v>378.12900000000002</c:v>
                </c:pt>
                <c:pt idx="8">
                  <c:v>830.14500000000044</c:v>
                </c:pt>
                <c:pt idx="9">
                  <c:v>591.36200000000099</c:v>
                </c:pt>
                <c:pt idx="10">
                  <c:v>256.45600000000195</c:v>
                </c:pt>
                <c:pt idx="11">
                  <c:v>467.42799999999988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B4-48FB-AB53-65D70F7BF01B}"/>
            </c:ext>
          </c:extLst>
        </c:ser>
        <c:ser>
          <c:idx val="1"/>
          <c:order val="1"/>
          <c:tx>
            <c:strRef>
              <c:f>'8.2 - dati'!$D$28</c:f>
              <c:strCache>
                <c:ptCount val="1"/>
                <c:pt idx="0">
                  <c:v>Tempo parziale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'8.2 - dati'!$D$29:$D$40</c:f>
              <c:numCache>
                <c:formatCode>0</c:formatCode>
                <c:ptCount val="12"/>
                <c:pt idx="0">
                  <c:v>17.911000000000001</c:v>
                </c:pt>
                <c:pt idx="1">
                  <c:v>-443.03100000000001</c:v>
                </c:pt>
                <c:pt idx="2">
                  <c:v>-325.44400000000002</c:v>
                </c:pt>
                <c:pt idx="3">
                  <c:v>-331.56599999999997</c:v>
                </c:pt>
                <c:pt idx="4">
                  <c:v>-202.10900000000001</c:v>
                </c:pt>
                <c:pt idx="5">
                  <c:v>181.869</c:v>
                </c:pt>
                <c:pt idx="6">
                  <c:v>151.279</c:v>
                </c:pt>
                <c:pt idx="7">
                  <c:v>192.958</c:v>
                </c:pt>
                <c:pt idx="8">
                  <c:v>74.886999999999716</c:v>
                </c:pt>
                <c:pt idx="9">
                  <c:v>85.481999999999971</c:v>
                </c:pt>
                <c:pt idx="10">
                  <c:v>-9.3919999999998254</c:v>
                </c:pt>
                <c:pt idx="11">
                  <c:v>-114.63600000000042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B4-48FB-AB53-65D70F7BF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75984"/>
        <c:axId val="712073744"/>
      </c:lineChart>
      <c:catAx>
        <c:axId val="71207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073744"/>
        <c:scaling>
          <c:orientation val="minMax"/>
          <c:max val="900"/>
          <c:min val="-1000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598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44262295081968"/>
          <c:y val="0.91596841534048745"/>
          <c:w val="0.61639344262295082"/>
          <c:h val="5.0420279743513041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333333333329E-2"/>
          <c:y val="3.3078880407124679E-2"/>
          <c:w val="0.87708333333333333"/>
          <c:h val="0.73027989821882955"/>
        </c:manualLayout>
      </c:layout>
      <c:lineChart>
        <c:grouping val="standard"/>
        <c:varyColors val="0"/>
        <c:ser>
          <c:idx val="0"/>
          <c:order val="0"/>
          <c:tx>
            <c:strRef>
              <c:f>'8.11 - dati'!$C$8</c:f>
              <c:strCache>
                <c:ptCount val="1"/>
                <c:pt idx="0">
                  <c:v>Posizioni lavorative dipendenti in somministrazione (scala sx)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'8.11 - dati'!$C$10:$C$29</c:f>
              <c:numCache>
                <c:formatCode>0</c:formatCode>
                <c:ptCount val="20"/>
                <c:pt idx="0">
                  <c:v>335.05200000000002</c:v>
                </c:pt>
                <c:pt idx="1">
                  <c:v>336.37700000000001</c:v>
                </c:pt>
                <c:pt idx="2">
                  <c:v>336.06200000000001</c:v>
                </c:pt>
                <c:pt idx="3">
                  <c:v>336.55099999999999</c:v>
                </c:pt>
                <c:pt idx="4">
                  <c:v>330.12299999999999</c:v>
                </c:pt>
                <c:pt idx="5">
                  <c:v>327.98700000000002</c:v>
                </c:pt>
                <c:pt idx="6">
                  <c:v>329.92399999999998</c:v>
                </c:pt>
                <c:pt idx="7">
                  <c:v>325.28300000000002</c:v>
                </c:pt>
                <c:pt idx="8">
                  <c:v>326.93400000000003</c:v>
                </c:pt>
                <c:pt idx="9">
                  <c:v>276.67</c:v>
                </c:pt>
                <c:pt idx="10">
                  <c:v>307.185</c:v>
                </c:pt>
                <c:pt idx="11">
                  <c:v>340.89400000000001</c:v>
                </c:pt>
                <c:pt idx="12">
                  <c:v>360.91500000000002</c:v>
                </c:pt>
                <c:pt idx="13">
                  <c:v>378.89</c:v>
                </c:pt>
                <c:pt idx="14">
                  <c:v>397.71499999999997</c:v>
                </c:pt>
                <c:pt idx="15">
                  <c:v>413.16399999999999</c:v>
                </c:pt>
                <c:pt idx="16">
                  <c:v>428.55099999999999</c:v>
                </c:pt>
                <c:pt idx="17">
                  <c:v>421.39</c:v>
                </c:pt>
                <c:pt idx="18">
                  <c:v>418.762</c:v>
                </c:pt>
                <c:pt idx="19">
                  <c:v>418.02800000000002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E9-4312-B75B-E67D75DC5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3408"/>
        <c:axId val="722013968"/>
      </c:lineChart>
      <c:lineChart>
        <c:grouping val="standard"/>
        <c:varyColors val="0"/>
        <c:ser>
          <c:idx val="2"/>
          <c:order val="1"/>
          <c:tx>
            <c:strRef>
              <c:f>'8.11 - dati'!$D$8</c:f>
              <c:strCache>
                <c:ptCount val="1"/>
                <c:pt idx="0">
                  <c:v>Tasso di posti vacanti nelle imprese con dipendenti (scala dx)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'8.11 - dati'!$D$10:$D$29</c:f>
              <c:numCache>
                <c:formatCode>0.0</c:formatCode>
                <c:ptCount val="20"/>
                <c:pt idx="0">
                  <c:v>1.3</c:v>
                </c:pt>
                <c:pt idx="1">
                  <c:v>1.2</c:v>
                </c:pt>
                <c:pt idx="2">
                  <c:v>1.3</c:v>
                </c:pt>
                <c:pt idx="3">
                  <c:v>1.5</c:v>
                </c:pt>
                <c:pt idx="4">
                  <c:v>1.4</c:v>
                </c:pt>
                <c:pt idx="5">
                  <c:v>1.4</c:v>
                </c:pt>
                <c:pt idx="6">
                  <c:v>1.3</c:v>
                </c:pt>
                <c:pt idx="7">
                  <c:v>1.4</c:v>
                </c:pt>
                <c:pt idx="8">
                  <c:v>0.6</c:v>
                </c:pt>
                <c:pt idx="9">
                  <c:v>0.9</c:v>
                </c:pt>
                <c:pt idx="10">
                  <c:v>1</c:v>
                </c:pt>
                <c:pt idx="11">
                  <c:v>1</c:v>
                </c:pt>
                <c:pt idx="12">
                  <c:v>1.3</c:v>
                </c:pt>
                <c:pt idx="13">
                  <c:v>1.9</c:v>
                </c:pt>
                <c:pt idx="14">
                  <c:v>2</c:v>
                </c:pt>
                <c:pt idx="15">
                  <c:v>2.1</c:v>
                </c:pt>
                <c:pt idx="16">
                  <c:v>2</c:v>
                </c:pt>
                <c:pt idx="17">
                  <c:v>2.2000000000000002</c:v>
                </c:pt>
                <c:pt idx="18">
                  <c:v>2.2000000000000002</c:v>
                </c:pt>
                <c:pt idx="19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E9-4312-B75B-E67D75DC5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4528"/>
        <c:axId val="722015088"/>
      </c:lineChart>
      <c:catAx>
        <c:axId val="7220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3968"/>
        <c:crosses val="autoZero"/>
        <c:auto val="1"/>
        <c:lblAlgn val="ctr"/>
        <c:lblOffset val="100"/>
        <c:noMultiLvlLbl val="0"/>
      </c:catAx>
      <c:valAx>
        <c:axId val="722013968"/>
        <c:scaling>
          <c:orientation val="minMax"/>
          <c:min val="15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3408"/>
        <c:crosses val="autoZero"/>
        <c:crossBetween val="between"/>
        <c:minorUnit val="50"/>
      </c:valAx>
      <c:catAx>
        <c:axId val="722014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2015088"/>
        <c:crosses val="autoZero"/>
        <c:auto val="1"/>
        <c:lblAlgn val="ctr"/>
        <c:lblOffset val="100"/>
        <c:noMultiLvlLbl val="0"/>
      </c:catAx>
      <c:valAx>
        <c:axId val="722015088"/>
        <c:scaling>
          <c:orientation val="minMax"/>
          <c:min val="0.5"/>
        </c:scaling>
        <c:delete val="0"/>
        <c:axPos val="r"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4528"/>
        <c:crosses val="max"/>
        <c:crossBetween val="between"/>
        <c:majorUnit val="0.300000000000000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58355205599299"/>
          <c:y val="0.89313190812980425"/>
          <c:w val="0.78958486439195097"/>
          <c:h val="9.669237910146733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10905071777273E-2"/>
          <c:y val="1.3265479219677714E-2"/>
          <c:w val="0.88159716721800307"/>
          <c:h val="0.73091703231752558"/>
        </c:manualLayout>
      </c:layout>
      <c:lineChart>
        <c:grouping val="standard"/>
        <c:varyColors val="0"/>
        <c:ser>
          <c:idx val="0"/>
          <c:order val="0"/>
          <c:tx>
            <c:strRef>
              <c:f>'8.12 - dati'!$C$8</c:f>
              <c:strCache>
                <c:ptCount val="1"/>
                <c:pt idx="0">
                  <c:v>Monte ore lavorate (a)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'8.12 - dati'!$C$10:$C$29</c:f>
              <c:numCache>
                <c:formatCode>0.0</c:formatCode>
                <c:ptCount val="20"/>
                <c:pt idx="0">
                  <c:v>108.1</c:v>
                </c:pt>
                <c:pt idx="1">
                  <c:v>108.5</c:v>
                </c:pt>
                <c:pt idx="2">
                  <c:v>108.9</c:v>
                </c:pt>
                <c:pt idx="3">
                  <c:v>109.4</c:v>
                </c:pt>
                <c:pt idx="4">
                  <c:v>109.8</c:v>
                </c:pt>
                <c:pt idx="5">
                  <c:v>109.9</c:v>
                </c:pt>
                <c:pt idx="6">
                  <c:v>109.8</c:v>
                </c:pt>
                <c:pt idx="7">
                  <c:v>110.1</c:v>
                </c:pt>
                <c:pt idx="8">
                  <c:v>100.6</c:v>
                </c:pt>
                <c:pt idx="9">
                  <c:v>77.8</c:v>
                </c:pt>
                <c:pt idx="10">
                  <c:v>101.5</c:v>
                </c:pt>
                <c:pt idx="11">
                  <c:v>101.2</c:v>
                </c:pt>
                <c:pt idx="12">
                  <c:v>100.4</c:v>
                </c:pt>
                <c:pt idx="13">
                  <c:v>103</c:v>
                </c:pt>
                <c:pt idx="14">
                  <c:v>107.8</c:v>
                </c:pt>
                <c:pt idx="15">
                  <c:v>110.6</c:v>
                </c:pt>
                <c:pt idx="16">
                  <c:v>112</c:v>
                </c:pt>
                <c:pt idx="17">
                  <c:v>115</c:v>
                </c:pt>
                <c:pt idx="18">
                  <c:v>115.9</c:v>
                </c:pt>
                <c:pt idx="19">
                  <c:v>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CF-4D75-B3CF-D79AF9EE592C}"/>
            </c:ext>
          </c:extLst>
        </c:ser>
        <c:ser>
          <c:idx val="1"/>
          <c:order val="1"/>
          <c:tx>
            <c:strRef>
              <c:f>'8.12 - dati'!$D$8</c:f>
              <c:strCache>
                <c:ptCount val="1"/>
                <c:pt idx="0">
                  <c:v>Ore lavorate per dipendente (a)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'8.12 -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'8.12 - dati'!$D$10:$D$29</c:f>
              <c:numCache>
                <c:formatCode>0.0</c:formatCode>
                <c:ptCount val="20"/>
                <c:pt idx="0">
                  <c:v>100.3</c:v>
                </c:pt>
                <c:pt idx="1">
                  <c:v>100.4</c:v>
                </c:pt>
                <c:pt idx="2">
                  <c:v>100.2</c:v>
                </c:pt>
                <c:pt idx="3">
                  <c:v>99.7</c:v>
                </c:pt>
                <c:pt idx="4">
                  <c:v>100</c:v>
                </c:pt>
                <c:pt idx="5">
                  <c:v>99.3</c:v>
                </c:pt>
                <c:pt idx="6">
                  <c:v>98.9</c:v>
                </c:pt>
                <c:pt idx="7">
                  <c:v>99.2</c:v>
                </c:pt>
                <c:pt idx="8">
                  <c:v>90.9</c:v>
                </c:pt>
                <c:pt idx="9">
                  <c:v>72.7</c:v>
                </c:pt>
                <c:pt idx="10">
                  <c:v>92.9</c:v>
                </c:pt>
                <c:pt idx="11">
                  <c:v>92.1</c:v>
                </c:pt>
                <c:pt idx="12">
                  <c:v>92.7</c:v>
                </c:pt>
                <c:pt idx="13">
                  <c:v>93.2</c:v>
                </c:pt>
                <c:pt idx="14">
                  <c:v>94.7</c:v>
                </c:pt>
                <c:pt idx="15">
                  <c:v>96.4</c:v>
                </c:pt>
                <c:pt idx="16">
                  <c:v>96.3</c:v>
                </c:pt>
                <c:pt idx="17">
                  <c:v>97.6</c:v>
                </c:pt>
                <c:pt idx="18">
                  <c:v>97.9</c:v>
                </c:pt>
                <c:pt idx="19">
                  <c:v>98.6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CF-4D75-B3CF-D79AF9EE5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9008"/>
        <c:axId val="722019568"/>
      </c:lineChart>
      <c:lineChart>
        <c:grouping val="standard"/>
        <c:varyColors val="0"/>
        <c:ser>
          <c:idx val="2"/>
          <c:order val="2"/>
          <c:tx>
            <c:strRef>
              <c:f>'8.12 - dati'!$E$8</c:f>
              <c:strCache>
                <c:ptCount val="1"/>
                <c:pt idx="0">
                  <c:v>Ore di cassa integrazione guadagni (scala dx) (b)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val>
            <c:numRef>
              <c:f>'8.12 - dati'!$E$10:$E$29</c:f>
              <c:numCache>
                <c:formatCode>0.0</c:formatCode>
                <c:ptCount val="20"/>
                <c:pt idx="0">
                  <c:v>7.5</c:v>
                </c:pt>
                <c:pt idx="1">
                  <c:v>5.5</c:v>
                </c:pt>
                <c:pt idx="2">
                  <c:v>4.4000000000000004</c:v>
                </c:pt>
                <c:pt idx="3">
                  <c:v>5.9</c:v>
                </c:pt>
                <c:pt idx="4">
                  <c:v>6.7</c:v>
                </c:pt>
                <c:pt idx="5">
                  <c:v>6.5</c:v>
                </c:pt>
                <c:pt idx="6">
                  <c:v>7.5</c:v>
                </c:pt>
                <c:pt idx="7">
                  <c:v>9.6</c:v>
                </c:pt>
                <c:pt idx="8">
                  <c:v>77.5</c:v>
                </c:pt>
                <c:pt idx="9">
                  <c:v>342.7</c:v>
                </c:pt>
                <c:pt idx="10">
                  <c:v>83.1</c:v>
                </c:pt>
                <c:pt idx="11">
                  <c:v>90.1</c:v>
                </c:pt>
                <c:pt idx="12">
                  <c:v>105.6</c:v>
                </c:pt>
                <c:pt idx="13">
                  <c:v>79.900000000000006</c:v>
                </c:pt>
                <c:pt idx="14">
                  <c:v>43.9</c:v>
                </c:pt>
                <c:pt idx="15">
                  <c:v>30.4</c:v>
                </c:pt>
                <c:pt idx="16">
                  <c:v>13.3</c:v>
                </c:pt>
                <c:pt idx="17">
                  <c:v>8.1999999999999993</c:v>
                </c:pt>
                <c:pt idx="18">
                  <c:v>6.7</c:v>
                </c:pt>
                <c:pt idx="1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CF-4D75-B3CF-D79AF9EE5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20128"/>
        <c:axId val="890089104"/>
      </c:lineChart>
      <c:catAx>
        <c:axId val="72201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9568"/>
        <c:crosses val="autoZero"/>
        <c:auto val="1"/>
        <c:lblAlgn val="ctr"/>
        <c:lblOffset val="100"/>
        <c:noMultiLvlLbl val="0"/>
      </c:catAx>
      <c:valAx>
        <c:axId val="722019568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9008"/>
        <c:crosses val="autoZero"/>
        <c:crossBetween val="between"/>
        <c:majorUnit val="10"/>
        <c:minorUnit val="5"/>
      </c:valAx>
      <c:catAx>
        <c:axId val="722020128"/>
        <c:scaling>
          <c:orientation val="minMax"/>
        </c:scaling>
        <c:delete val="1"/>
        <c:axPos val="b"/>
        <c:majorTickMark val="out"/>
        <c:minorTickMark val="none"/>
        <c:tickLblPos val="nextTo"/>
        <c:crossAx val="890089104"/>
        <c:crosses val="autoZero"/>
        <c:auto val="1"/>
        <c:lblAlgn val="ctr"/>
        <c:lblOffset val="100"/>
        <c:noMultiLvlLbl val="0"/>
      </c:catAx>
      <c:valAx>
        <c:axId val="890089104"/>
        <c:scaling>
          <c:orientation val="minMax"/>
          <c:max val="35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20128"/>
        <c:crosses val="max"/>
        <c:crossBetween val="between"/>
        <c:majorUnit val="50"/>
        <c:minorUnit val="1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359323348054545"/>
          <c:y val="0.85750849846059318"/>
          <c:w val="0.62075974036179604"/>
          <c:h val="0.127226730246505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24425340275088567"/>
          <c:y val="4.50489143402529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8863209447975"/>
          <c:y val="6.054424988168481E-2"/>
          <c:w val="0.92249308576911349"/>
          <c:h val="0.76126126126126126"/>
        </c:manualLayout>
      </c:layout>
      <c:lineChart>
        <c:grouping val="standard"/>
        <c:varyColors val="0"/>
        <c:ser>
          <c:idx val="0"/>
          <c:order val="0"/>
          <c:tx>
            <c:strRef>
              <c:f>'8.13 - dati'!$A$9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'8.13 - dati'!$B$8:$F$8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'8.13 - dati'!$B$9:$F$9</c:f>
              <c:numCache>
                <c:formatCode>0.0</c:formatCode>
                <c:ptCount val="5"/>
                <c:pt idx="0">
                  <c:v>0.3</c:v>
                </c:pt>
                <c:pt idx="1">
                  <c:v>1</c:v>
                </c:pt>
                <c:pt idx="2">
                  <c:v>0.3</c:v>
                </c:pt>
                <c:pt idx="3">
                  <c:v>0.7</c:v>
                </c:pt>
                <c:pt idx="4">
                  <c:v>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35-45E2-BFA6-B04A408FB149}"/>
            </c:ext>
          </c:extLst>
        </c:ser>
        <c:ser>
          <c:idx val="1"/>
          <c:order val="1"/>
          <c:tx>
            <c:strRef>
              <c:f>'8.13 - dati'!$A$10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dati'!$B$8:$F$8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'8.13 - dati'!$B$10:$F$10</c:f>
              <c:numCache>
                <c:formatCode>0.0</c:formatCode>
                <c:ptCount val="5"/>
                <c:pt idx="0">
                  <c:v>0.8</c:v>
                </c:pt>
                <c:pt idx="1">
                  <c:v>1.3</c:v>
                </c:pt>
                <c:pt idx="2">
                  <c:v>2.2000000000000002</c:v>
                </c:pt>
                <c:pt idx="3">
                  <c:v>-0.4</c:v>
                </c:pt>
                <c:pt idx="4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35-45E2-BFA6-B04A408FB149}"/>
            </c:ext>
          </c:extLst>
        </c:ser>
        <c:ser>
          <c:idx val="2"/>
          <c:order val="2"/>
          <c:tx>
            <c:strRef>
              <c:f>'8.13 - dati'!$A$11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dati'!$B$8:$F$8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'8.13 - dati'!$B$11:$F$11</c:f>
              <c:numCache>
                <c:formatCode>0.0</c:formatCode>
                <c:ptCount val="5"/>
                <c:pt idx="0">
                  <c:v>0.6</c:v>
                </c:pt>
                <c:pt idx="1">
                  <c:v>0.8</c:v>
                </c:pt>
                <c:pt idx="2">
                  <c:v>0.7</c:v>
                </c:pt>
                <c:pt idx="3">
                  <c:v>0.8</c:v>
                </c:pt>
                <c:pt idx="4" formatCode="General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35-45E2-BFA6-B04A408FB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093024"/>
        <c:axId val="890093584"/>
      </c:lineChart>
      <c:catAx>
        <c:axId val="89009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0935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90093584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093024"/>
        <c:crossesAt val="1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5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1.0923798459618777E-2"/>
          <c:y val="0.87012987012987009"/>
          <c:w val="0.98907620154038123"/>
          <c:h val="8.4415584415584388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73" r="1.0629921259842521" t="1.2204724409448819" header="0.51181102362204722" footer="0.51181102362204722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1105259383560657"/>
          <c:y val="1.80221771952772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8863209447975"/>
          <c:y val="6.2455939380025437E-2"/>
          <c:w val="0.93806646525679749"/>
          <c:h val="0.62396025389736776"/>
        </c:manualLayout>
      </c:layout>
      <c:lineChart>
        <c:grouping val="standard"/>
        <c:varyColors val="0"/>
        <c:ser>
          <c:idx val="0"/>
          <c:order val="0"/>
          <c:tx>
            <c:strRef>
              <c:f>'8.13 - dati'!$A$16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'8.13 - dati'!$B$15:$F$15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'8.13 - dati'!$B$16:$F$16</c:f>
              <c:numCache>
                <c:formatCode>0.0</c:formatCode>
                <c:ptCount val="5"/>
                <c:pt idx="0">
                  <c:v>1.3</c:v>
                </c:pt>
                <c:pt idx="1">
                  <c:v>0.8</c:v>
                </c:pt>
                <c:pt idx="2">
                  <c:v>1</c:v>
                </c:pt>
                <c:pt idx="3" formatCode="General">
                  <c:v>0.2</c:v>
                </c:pt>
                <c:pt idx="4" formatCode="General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96-4813-8BC7-3F1878838372}"/>
            </c:ext>
          </c:extLst>
        </c:ser>
        <c:ser>
          <c:idx val="1"/>
          <c:order val="1"/>
          <c:tx>
            <c:strRef>
              <c:f>'8.13 - dati'!$A$17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dati'!$B$15:$F$15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'8.13 - dati'!$B$17:$F$17</c:f>
              <c:numCache>
                <c:formatCode>0.0</c:formatCode>
                <c:ptCount val="5"/>
                <c:pt idx="0">
                  <c:v>1</c:v>
                </c:pt>
                <c:pt idx="1">
                  <c:v>1.4</c:v>
                </c:pt>
                <c:pt idx="2">
                  <c:v>0.8</c:v>
                </c:pt>
                <c:pt idx="3">
                  <c:v>0.5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96-4813-8BC7-3F1878838372}"/>
            </c:ext>
          </c:extLst>
        </c:ser>
        <c:ser>
          <c:idx val="2"/>
          <c:order val="2"/>
          <c:tx>
            <c:strRef>
              <c:f>'8.13 - dati'!$A$18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dati'!$B$15:$F$15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'8.13 - dati'!$B$18:$F$18</c:f>
              <c:numCache>
                <c:formatCode>General</c:formatCode>
                <c:ptCount val="5"/>
                <c:pt idx="0" formatCode="0.0">
                  <c:v>0.5</c:v>
                </c:pt>
                <c:pt idx="1">
                  <c:v>0.9</c:v>
                </c:pt>
                <c:pt idx="2">
                  <c:v>0.8</c:v>
                </c:pt>
                <c:pt idx="3">
                  <c:v>1.1000000000000001</c:v>
                </c:pt>
                <c:pt idx="4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96-4813-8BC7-3F1878838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097504"/>
        <c:axId val="890098064"/>
      </c:lineChart>
      <c:catAx>
        <c:axId val="89009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0980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9009806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09750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ayout>
        <c:manualLayout>
          <c:xMode val="edge"/>
          <c:yMode val="edge"/>
          <c:x val="2.7173816387705635E-2"/>
          <c:y val="0.90259748476065904"/>
          <c:w val="0.9510893105574918"/>
          <c:h val="7.7922148982191519E-2"/>
        </c:manualLayout>
      </c:layout>
      <c:overlay val="0"/>
      <c:spPr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56" r="0.75000000000000056" t="1" header="0.5" footer="0.5"/>
    <c:pageSetup paperSize="9" orientation="landscape" horizontalDpi="0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layout>
        <c:manualLayout>
          <c:xMode val="edge"/>
          <c:yMode val="edge"/>
          <c:x val="0.29565331507474607"/>
          <c:y val="1.34238154441221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8863209447975"/>
          <c:y val="6.5019350387178529E-2"/>
          <c:w val="0.905230749030977"/>
          <c:h val="0.76816738782606309"/>
        </c:manualLayout>
      </c:layout>
      <c:lineChart>
        <c:grouping val="standard"/>
        <c:varyColors val="0"/>
        <c:ser>
          <c:idx val="0"/>
          <c:order val="0"/>
          <c:tx>
            <c:strRef>
              <c:f>'8.13 - dati'!$A$23</c:f>
              <c:strCache>
                <c:ptCount val="1"/>
                <c:pt idx="0">
                  <c:v>Retribuzioni di fatto nelle grandi imprese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'8.13 - dati'!$B$22:$F$22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'8.13 - dati'!$B$23:$F$23</c:f>
              <c:numCache>
                <c:formatCode>0.0</c:formatCode>
                <c:ptCount val="5"/>
                <c:pt idx="0">
                  <c:v>-0.2</c:v>
                </c:pt>
                <c:pt idx="1">
                  <c:v>1</c:v>
                </c:pt>
                <c:pt idx="2">
                  <c:v>-0.1</c:v>
                </c:pt>
                <c:pt idx="3" formatCode="General">
                  <c:v>0.9</c:v>
                </c:pt>
                <c:pt idx="4" formatCode="General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C5-479D-82C3-8F77B356C3B9}"/>
            </c:ext>
          </c:extLst>
        </c:ser>
        <c:ser>
          <c:idx val="1"/>
          <c:order val="1"/>
          <c:tx>
            <c:strRef>
              <c:f>'8.13 - dati'!$A$24</c:f>
              <c:strCache>
                <c:ptCount val="1"/>
                <c:pt idx="0">
                  <c:v>Retribuzioni di fatto nel complesso delle imprese (Oros)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numRef>
              <c:f>'8.13 - dati'!$B$22:$F$22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'8.13 - dati'!$B$24:$F$24</c:f>
              <c:numCache>
                <c:formatCode>0.0</c:formatCode>
                <c:ptCount val="5"/>
                <c:pt idx="0">
                  <c:v>0.8</c:v>
                </c:pt>
                <c:pt idx="1">
                  <c:v>1.2</c:v>
                </c:pt>
                <c:pt idx="2">
                  <c:v>3.1</c:v>
                </c:pt>
                <c:pt idx="3">
                  <c:v>-0.9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C5-479D-82C3-8F77B356C3B9}"/>
            </c:ext>
          </c:extLst>
        </c:ser>
        <c:ser>
          <c:idx val="2"/>
          <c:order val="2"/>
          <c:tx>
            <c:strRef>
              <c:f>'8.13 - dati'!$A$25</c:f>
              <c:strCache>
                <c:ptCount val="1"/>
                <c:pt idx="0">
                  <c:v>Retribuzioni contrattuali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numRef>
              <c:f>'8.13 - dati'!$B$22:$F$22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'8.13 - dati'!$B$25:$F$25</c:f>
              <c:numCache>
                <c:formatCode>General</c:formatCode>
                <c:ptCount val="5"/>
                <c:pt idx="0">
                  <c:v>0.8</c:v>
                </c:pt>
                <c:pt idx="1">
                  <c:v>0.7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C5-479D-82C3-8F77B356C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1984"/>
        <c:axId val="890102544"/>
      </c:lineChart>
      <c:catAx>
        <c:axId val="89010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25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90102544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chemeClr val="bg1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198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4.3716193084560082E-2"/>
          <c:y val="0.8983606161071972"/>
          <c:w val="0.77049583475978545"/>
          <c:h val="6.5573628954275431E-2"/>
        </c:manualLayout>
      </c:layout>
      <c:overlay val="0"/>
      <c:spPr>
        <a:noFill/>
        <a:ln w="127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17937789691182218"/>
          <c:y val="3.18545181852268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85196888888888922"/>
          <c:h val="0.76576576576576549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dati'!$C$8:$G$8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'8.14 - dati'!$C$9:$G$9</c:f>
              <c:numCache>
                <c:formatCode>0.0</c:formatCode>
                <c:ptCount val="5"/>
                <c:pt idx="0">
                  <c:v>0.8</c:v>
                </c:pt>
                <c:pt idx="1">
                  <c:v>1.3</c:v>
                </c:pt>
                <c:pt idx="2">
                  <c:v>2.2000000000000002</c:v>
                </c:pt>
                <c:pt idx="3">
                  <c:v>-0.4</c:v>
                </c:pt>
                <c:pt idx="4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77-4A90-8B39-DFF0EBD79648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dati'!$C$8:$G$8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'8.14 - dati'!$C$10:$G$10</c:f>
              <c:numCache>
                <c:formatCode>0.0</c:formatCode>
                <c:ptCount val="5"/>
                <c:pt idx="0">
                  <c:v>3.3</c:v>
                </c:pt>
                <c:pt idx="1">
                  <c:v>3.3</c:v>
                </c:pt>
                <c:pt idx="2">
                  <c:v>0.8</c:v>
                </c:pt>
                <c:pt idx="3">
                  <c:v>-1.4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77-4A90-8B39-DFF0EBD79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5904"/>
        <c:axId val="890106464"/>
      </c:lineChart>
      <c:catAx>
        <c:axId val="89010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0646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590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2.6455017590886244E-2"/>
          <c:y val="0.90391451068616413"/>
          <c:w val="0.92593064164851735"/>
          <c:h val="4.27045369328833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6520379397019814"/>
          <c:y val="3.1531305936581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6126126126126126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dati'!$C$14:$G$14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'8.14 - dati'!$C$15:$G$15</c:f>
              <c:numCache>
                <c:formatCode>0.0</c:formatCode>
                <c:ptCount val="5"/>
                <c:pt idx="0">
                  <c:v>1</c:v>
                </c:pt>
                <c:pt idx="1">
                  <c:v>1.4</c:v>
                </c:pt>
                <c:pt idx="2">
                  <c:v>0.8</c:v>
                </c:pt>
                <c:pt idx="3">
                  <c:v>0.5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AC-44BA-A2B8-D9CDFE19C1DE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dati'!$C$14:$G$14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'8.14 - dati'!$C$16:$G$16</c:f>
              <c:numCache>
                <c:formatCode>0.0</c:formatCode>
                <c:ptCount val="5"/>
                <c:pt idx="0">
                  <c:v>2.9</c:v>
                </c:pt>
                <c:pt idx="1">
                  <c:v>3.3</c:v>
                </c:pt>
                <c:pt idx="2">
                  <c:v>-0.7</c:v>
                </c:pt>
                <c:pt idx="3">
                  <c:v>-0.7</c:v>
                </c:pt>
                <c:pt idx="4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AC-44BA-A2B8-D9CDFE19C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9264"/>
        <c:axId val="890109824"/>
      </c:lineChart>
      <c:catAx>
        <c:axId val="89010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0982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926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2.6455026455026454E-2"/>
          <c:y val="0.87676061693701723"/>
          <c:w val="0.92593092530100396"/>
          <c:h val="8.45070161282842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5225225225225223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'8.14 - dati'!$C$20:$G$20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'8.14 - dati'!$C$21:$G$21</c:f>
              <c:numCache>
                <c:formatCode>0.0</c:formatCode>
                <c:ptCount val="5"/>
                <c:pt idx="0">
                  <c:v>0.8</c:v>
                </c:pt>
                <c:pt idx="1">
                  <c:v>1.2</c:v>
                </c:pt>
                <c:pt idx="2">
                  <c:v>3.1</c:v>
                </c:pt>
                <c:pt idx="3">
                  <c:v>-0.9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84-4149-A9D1-F885093E0D15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'8.14 - dati'!$C$20:$G$20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'8.14 - dati'!$C$22:$G$22</c:f>
              <c:numCache>
                <c:formatCode>0.0</c:formatCode>
                <c:ptCount val="5"/>
                <c:pt idx="0">
                  <c:v>3.8</c:v>
                </c:pt>
                <c:pt idx="1">
                  <c:v>3.3</c:v>
                </c:pt>
                <c:pt idx="2">
                  <c:v>1.7</c:v>
                </c:pt>
                <c:pt idx="3">
                  <c:v>-2</c:v>
                </c:pt>
                <c:pt idx="4">
                  <c:v>-0.7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84-4149-A9D1-F885093E0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12624"/>
        <c:axId val="890113184"/>
      </c:lineChart>
      <c:catAx>
        <c:axId val="89011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1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1318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1262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Dipendenti</a:t>
            </a:r>
          </a:p>
        </c:rich>
      </c:tx>
      <c:layout>
        <c:manualLayout>
          <c:xMode val="edge"/>
          <c:yMode val="edge"/>
          <c:x val="0.40375816816001453"/>
          <c:y val="4.3826427434275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8995648799713995E-2"/>
          <c:y val="9.9725374130957362E-2"/>
          <c:w val="0.88319798903948332"/>
          <c:h val="0.64481190300711666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dati'!$F$28</c:f>
              <c:strCache>
                <c:ptCount val="1"/>
                <c:pt idx="0">
                  <c:v>Permanenti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'8.2 - dati'!$F$29:$F$40</c:f>
              <c:numCache>
                <c:formatCode>0</c:formatCode>
                <c:ptCount val="12"/>
                <c:pt idx="0">
                  <c:v>118.68899999999999</c:v>
                </c:pt>
                <c:pt idx="1">
                  <c:v>-181.542</c:v>
                </c:pt>
                <c:pt idx="2">
                  <c:v>-146.309</c:v>
                </c:pt>
                <c:pt idx="3">
                  <c:v>-148.154</c:v>
                </c:pt>
                <c:pt idx="4">
                  <c:v>-416.63499999999999</c:v>
                </c:pt>
                <c:pt idx="5">
                  <c:v>-52.125999999999998</c:v>
                </c:pt>
                <c:pt idx="6">
                  <c:v>255.57900000000001</c:v>
                </c:pt>
                <c:pt idx="7">
                  <c:v>187.87200000000001</c:v>
                </c:pt>
                <c:pt idx="8">
                  <c:v>369.33299999999872</c:v>
                </c:pt>
                <c:pt idx="9">
                  <c:v>395.67100000000028</c:v>
                </c:pt>
                <c:pt idx="10">
                  <c:v>158.10500000000138</c:v>
                </c:pt>
                <c:pt idx="11">
                  <c:v>462.2489999999998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D0-47A8-B8F2-B7376FFF54AD}"/>
            </c:ext>
          </c:extLst>
        </c:ser>
        <c:ser>
          <c:idx val="1"/>
          <c:order val="1"/>
          <c:tx>
            <c:strRef>
              <c:f>'8.2 - dati'!$G$28</c:f>
              <c:strCache>
                <c:ptCount val="1"/>
                <c:pt idx="0">
                  <c:v>A termine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'8.2 - dati'!$G$29:$G$40</c:f>
              <c:numCache>
                <c:formatCode>0</c:formatCode>
                <c:ptCount val="12"/>
                <c:pt idx="0">
                  <c:v>-78.653000000000006</c:v>
                </c:pt>
                <c:pt idx="1">
                  <c:v>-686.89700000000005</c:v>
                </c:pt>
                <c:pt idx="2">
                  <c:v>-460.34800000000001</c:v>
                </c:pt>
                <c:pt idx="3">
                  <c:v>-380.46300000000002</c:v>
                </c:pt>
                <c:pt idx="4">
                  <c:v>-179.94</c:v>
                </c:pt>
                <c:pt idx="5">
                  <c:v>549.51400000000001</c:v>
                </c:pt>
                <c:pt idx="6">
                  <c:v>364.536</c:v>
                </c:pt>
                <c:pt idx="7">
                  <c:v>384.07299999999998</c:v>
                </c:pt>
                <c:pt idx="8">
                  <c:v>412.11599999999999</c:v>
                </c:pt>
                <c:pt idx="9">
                  <c:v>244.77100000000019</c:v>
                </c:pt>
                <c:pt idx="10">
                  <c:v>22.780999999999949</c:v>
                </c:pt>
                <c:pt idx="11">
                  <c:v>-91.384000000000015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D0-47A8-B8F2-B7376FFF5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74304"/>
        <c:axId val="712077664"/>
      </c:lineChart>
      <c:catAx>
        <c:axId val="71207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077664"/>
        <c:scaling>
          <c:orientation val="minMax"/>
          <c:max val="900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430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10344827586207"/>
          <c:y val="0.89754270470289566"/>
          <c:w val="0.59310344827586214"/>
          <c:h val="5.737704918032782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 verticalDpi="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8784971691839044E-2"/>
          <c:y val="3.3920894822984507E-2"/>
          <c:w val="0.88217652794639778"/>
          <c:h val="0.67346938775510201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dati'!$C$10</c:f>
              <c:strCache>
                <c:ptCount val="1"/>
                <c:pt idx="0">
                  <c:v>Maschi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'8.2 - dati'!$C$11:$C$22</c:f>
              <c:numCache>
                <c:formatCode>0</c:formatCode>
                <c:ptCount val="12"/>
                <c:pt idx="0">
                  <c:v>33.374000000001601</c:v>
                </c:pt>
                <c:pt idx="1">
                  <c:v>-553.50500000000102</c:v>
                </c:pt>
                <c:pt idx="2">
                  <c:v>-432.42899999999997</c:v>
                </c:pt>
                <c:pt idx="3">
                  <c:v>-440.33400000000103</c:v>
                </c:pt>
                <c:pt idx="4">
                  <c:v>-478.09500000000099</c:v>
                </c:pt>
                <c:pt idx="5">
                  <c:v>205.27100000000101</c:v>
                </c:pt>
                <c:pt idx="6">
                  <c:v>277.13699999999898</c:v>
                </c:pt>
                <c:pt idx="7">
                  <c:v>220.446</c:v>
                </c:pt>
                <c:pt idx="8">
                  <c:v>481.49099999999999</c:v>
                </c:pt>
                <c:pt idx="9">
                  <c:v>365.72800000000097</c:v>
                </c:pt>
                <c:pt idx="10">
                  <c:v>142.68599999999969</c:v>
                </c:pt>
                <c:pt idx="11">
                  <c:v>236.44700000000012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19-4F47-88A4-3EDCF21798CA}"/>
            </c:ext>
          </c:extLst>
        </c:ser>
        <c:ser>
          <c:idx val="1"/>
          <c:order val="1"/>
          <c:tx>
            <c:strRef>
              <c:f>'8.2 - dati'!$D$10</c:f>
              <c:strCache>
                <c:ptCount val="1"/>
                <c:pt idx="0">
                  <c:v>Femmine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'8.2 - dati'!$D$11:$D$22</c:f>
              <c:numCache>
                <c:formatCode>0</c:formatCode>
                <c:ptCount val="12"/>
                <c:pt idx="0">
                  <c:v>-50.1299999999992</c:v>
                </c:pt>
                <c:pt idx="1">
                  <c:v>-660.70199999999897</c:v>
                </c:pt>
                <c:pt idx="2">
                  <c:v>-456.78800000000001</c:v>
                </c:pt>
                <c:pt idx="3">
                  <c:v>-336.07299999999998</c:v>
                </c:pt>
                <c:pt idx="4">
                  <c:v>-448.78900000000101</c:v>
                </c:pt>
                <c:pt idx="5">
                  <c:v>277.20000000000101</c:v>
                </c:pt>
                <c:pt idx="6">
                  <c:v>270.97899999999902</c:v>
                </c:pt>
                <c:pt idx="7">
                  <c:v>350.64100000000002</c:v>
                </c:pt>
                <c:pt idx="8">
                  <c:v>423.54299999999967</c:v>
                </c:pt>
                <c:pt idx="9">
                  <c:v>311.11599999999999</c:v>
                </c:pt>
                <c:pt idx="10">
                  <c:v>104.37900000000081</c:v>
                </c:pt>
                <c:pt idx="11">
                  <c:v>116.34500000000116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19-4F47-88A4-3EDCF2179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64784"/>
        <c:axId val="102000144"/>
      </c:lineChart>
      <c:catAx>
        <c:axId val="71206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00144"/>
        <c:scaling>
          <c:orientation val="minMax"/>
          <c:max val="900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6478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25996624159353"/>
          <c:y val="0.89539748953974896"/>
          <c:w val="0.47138188534513992"/>
          <c:h val="7.5313807531380728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>
        <c:manualLayout>
          <c:xMode val="edge"/>
          <c:yMode val="edge"/>
          <c:x val="0.43005195216021219"/>
          <c:y val="2.7138732309773209E-5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9.8785002868018987E-2"/>
          <c:y val="7.3113079534281561E-2"/>
          <c:w val="0.87776172921261797"/>
          <c:h val="0.64521846679509365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dati'!$E$10</c:f>
              <c:strCache>
                <c:ptCount val="1"/>
                <c:pt idx="0">
                  <c:v>Dipendenti 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'8.2 - dati'!$E$11:$E$22</c:f>
              <c:numCache>
                <c:formatCode>0</c:formatCode>
                <c:ptCount val="12"/>
                <c:pt idx="0">
                  <c:v>40.036000000000101</c:v>
                </c:pt>
                <c:pt idx="1">
                  <c:v>-868.43899999999803</c:v>
                </c:pt>
                <c:pt idx="2">
                  <c:v>-606.65599999999904</c:v>
                </c:pt>
                <c:pt idx="3">
                  <c:v>-528.61700000000201</c:v>
                </c:pt>
                <c:pt idx="4">
                  <c:v>-596.57499999999698</c:v>
                </c:pt>
                <c:pt idx="5">
                  <c:v>497.38699999999898</c:v>
                </c:pt>
                <c:pt idx="6">
                  <c:v>620.11400000000106</c:v>
                </c:pt>
                <c:pt idx="7">
                  <c:v>571.94399999999996</c:v>
                </c:pt>
                <c:pt idx="8">
                  <c:v>781.44900000000052</c:v>
                </c:pt>
                <c:pt idx="9">
                  <c:v>640.4429999999993</c:v>
                </c:pt>
                <c:pt idx="10">
                  <c:v>180.8859999999986</c:v>
                </c:pt>
                <c:pt idx="11">
                  <c:v>370.8660000000018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C6-4021-B033-E9EB874C5D23}"/>
            </c:ext>
          </c:extLst>
        </c:ser>
        <c:ser>
          <c:idx val="1"/>
          <c:order val="1"/>
          <c:tx>
            <c:strRef>
              <c:f>'8.2 - dati'!$F$10</c:f>
              <c:strCache>
                <c:ptCount val="1"/>
                <c:pt idx="0">
                  <c:v>Indipendenti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'8.2 - dati'!$F$11:$F$22</c:f>
              <c:numCache>
                <c:formatCode>0</c:formatCode>
                <c:ptCount val="12"/>
                <c:pt idx="0">
                  <c:v>-56.792999999999701</c:v>
                </c:pt>
                <c:pt idx="1">
                  <c:v>-345.76900000000001</c:v>
                </c:pt>
                <c:pt idx="2">
                  <c:v>-282.56099999999998</c:v>
                </c:pt>
                <c:pt idx="3">
                  <c:v>-247.79</c:v>
                </c:pt>
                <c:pt idx="4">
                  <c:v>-330.30700000000002</c:v>
                </c:pt>
                <c:pt idx="5">
                  <c:v>-14.916000000000199</c:v>
                </c:pt>
                <c:pt idx="6">
                  <c:v>-71.999000000000706</c:v>
                </c:pt>
                <c:pt idx="7">
                  <c:v>-0.85699999999997101</c:v>
                </c:pt>
                <c:pt idx="8">
                  <c:v>123.58299999999963</c:v>
                </c:pt>
                <c:pt idx="9">
                  <c:v>36.402000000000044</c:v>
                </c:pt>
                <c:pt idx="10">
                  <c:v>66.180000000000291</c:v>
                </c:pt>
                <c:pt idx="11">
                  <c:v>-18.073999999999614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C6-4021-B033-E9EB874C5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002944"/>
        <c:axId val="102003504"/>
      </c:lineChart>
      <c:catAx>
        <c:axId val="10200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03504"/>
        <c:scaling>
          <c:orientation val="minMax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294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211920529801323"/>
          <c:y val="0.8771186440677966"/>
          <c:w val="0.60927152317880795"/>
          <c:h val="7.2033898305084776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353926912982028E-2"/>
          <c:y val="1.816492450638792E-2"/>
          <c:w val="0.94992225693884391"/>
          <c:h val="0.690861348456490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1-2B61-40C0-8079-AA6E15B09ABF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B61-40C0-8079-AA6E15B09AB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B61-40C0-8079-AA6E15B09ABF}"/>
              </c:ext>
            </c:extLst>
          </c:dPt>
          <c:dPt>
            <c:idx val="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2B61-40C0-8079-AA6E15B09AB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B61-40C0-8079-AA6E15B09A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B61-40C0-8079-AA6E15B09AB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B61-40C0-8079-AA6E15B09ABF}"/>
              </c:ext>
            </c:extLst>
          </c:dPt>
          <c:dPt>
            <c:idx val="7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A-2B61-40C0-8079-AA6E15B09AB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B61-40C0-8079-AA6E15B09AB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B61-40C0-8079-AA6E15B09ABF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B61-40C0-8079-AA6E15B09ABF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2B61-40C0-8079-AA6E15B09ABF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B61-40C0-8079-AA6E15B09ABF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2B61-40C0-8079-AA6E15B09ABF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2B61-40C0-8079-AA6E15B09ABF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2B61-40C0-8079-AA6E15B09ABF}"/>
              </c:ext>
            </c:extLst>
          </c:dPt>
          <c:dPt>
            <c:idx val="17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4-2B61-40C0-8079-AA6E15B09ABF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2B61-40C0-8079-AA6E15B09ABF}"/>
              </c:ext>
            </c:extLst>
          </c:dPt>
          <c:dPt>
            <c:idx val="2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7-2B61-40C0-8079-AA6E15B09ABF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8-2B61-40C0-8079-AA6E15B09ABF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9-2B61-40C0-8079-AA6E15B09ABF}"/>
              </c:ext>
            </c:extLst>
          </c:dPt>
          <c:cat>
            <c:strRef>
              <c:f>'8.3 - dati'!$A$10:$A$40</c:f>
              <c:strCache>
                <c:ptCount val="31"/>
                <c:pt idx="0">
                  <c:v>IT Mezzogiorno</c:v>
                </c:pt>
                <c:pt idx="1">
                  <c:v>Spagna</c:v>
                </c:pt>
                <c:pt idx="2">
                  <c:v>Grecia</c:v>
                </c:pt>
                <c:pt idx="3">
                  <c:v>ITALIA</c:v>
                </c:pt>
                <c:pt idx="4">
                  <c:v>Svezia</c:v>
                </c:pt>
                <c:pt idx="5">
                  <c:v>Francia</c:v>
                </c:pt>
                <c:pt idx="6">
                  <c:v>Croazia</c:v>
                </c:pt>
                <c:pt idx="7">
                  <c:v>IT Centro</c:v>
                </c:pt>
                <c:pt idx="8">
                  <c:v>Lettonia</c:v>
                </c:pt>
                <c:pt idx="9">
                  <c:v>Finlandia</c:v>
                </c:pt>
                <c:pt idx="10">
                  <c:v>Cipro</c:v>
                </c:pt>
                <c:pt idx="11">
                  <c:v>Slovacchia</c:v>
                </c:pt>
                <c:pt idx="12">
                  <c:v>Lituania</c:v>
                </c:pt>
                <c:pt idx="13">
                  <c:v>Portogallo</c:v>
                </c:pt>
                <c:pt idx="14">
                  <c:v>Belgio</c:v>
                </c:pt>
                <c:pt idx="15">
                  <c:v>Estonia</c:v>
                </c:pt>
                <c:pt idx="16">
                  <c:v>Romania</c:v>
                </c:pt>
                <c:pt idx="17">
                  <c:v>IT Nord-ovest</c:v>
                </c:pt>
                <c:pt idx="18">
                  <c:v>Austria</c:v>
                </c:pt>
                <c:pt idx="19">
                  <c:v>Lussemburgo</c:v>
                </c:pt>
                <c:pt idx="20">
                  <c:v>IT Nord-est</c:v>
                </c:pt>
                <c:pt idx="21">
                  <c:v>Irlanda</c:v>
                </c:pt>
                <c:pt idx="22">
                  <c:v>Danimarca</c:v>
                </c:pt>
                <c:pt idx="23">
                  <c:v>Bulgaria</c:v>
                </c:pt>
                <c:pt idx="24">
                  <c:v>Slovenia</c:v>
                </c:pt>
                <c:pt idx="25">
                  <c:v>Ungheria</c:v>
                </c:pt>
                <c:pt idx="26">
                  <c:v>Paesi Bassi</c:v>
                </c:pt>
                <c:pt idx="27">
                  <c:v>Germania</c:v>
                </c:pt>
                <c:pt idx="28">
                  <c:v>Malta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dati'!$B$10:$B$40</c:f>
              <c:numCache>
                <c:formatCode>0.0</c:formatCode>
                <c:ptCount val="31"/>
                <c:pt idx="0">
                  <c:v>14.303019000000001</c:v>
                </c:pt>
                <c:pt idx="1">
                  <c:v>12.9</c:v>
                </c:pt>
                <c:pt idx="2">
                  <c:v>12.5</c:v>
                </c:pt>
                <c:pt idx="3">
                  <c:v>8.1</c:v>
                </c:pt>
                <c:pt idx="4">
                  <c:v>7.5</c:v>
                </c:pt>
                <c:pt idx="5">
                  <c:v>7.3</c:v>
                </c:pt>
                <c:pt idx="6">
                  <c:v>7</c:v>
                </c:pt>
                <c:pt idx="7">
                  <c:v>6.9530900000000004</c:v>
                </c:pt>
                <c:pt idx="8">
                  <c:v>6.9</c:v>
                </c:pt>
                <c:pt idx="9">
                  <c:v>6.8</c:v>
                </c:pt>
                <c:pt idx="10">
                  <c:v>6.8</c:v>
                </c:pt>
                <c:pt idx="11">
                  <c:v>6.1</c:v>
                </c:pt>
                <c:pt idx="12">
                  <c:v>6</c:v>
                </c:pt>
                <c:pt idx="13">
                  <c:v>6</c:v>
                </c:pt>
                <c:pt idx="14">
                  <c:v>5.6</c:v>
                </c:pt>
                <c:pt idx="15">
                  <c:v>5.6</c:v>
                </c:pt>
                <c:pt idx="16">
                  <c:v>5.6</c:v>
                </c:pt>
                <c:pt idx="17">
                  <c:v>5.4815550000000002</c:v>
                </c:pt>
                <c:pt idx="18">
                  <c:v>4.8</c:v>
                </c:pt>
                <c:pt idx="19">
                  <c:v>4.5999999999999996</c:v>
                </c:pt>
                <c:pt idx="20">
                  <c:v>4.5226480000000002</c:v>
                </c:pt>
                <c:pt idx="21">
                  <c:v>4.5</c:v>
                </c:pt>
                <c:pt idx="22">
                  <c:v>4.5</c:v>
                </c:pt>
                <c:pt idx="23">
                  <c:v>4.3</c:v>
                </c:pt>
                <c:pt idx="24">
                  <c:v>4</c:v>
                </c:pt>
                <c:pt idx="25">
                  <c:v>3.6</c:v>
                </c:pt>
                <c:pt idx="26">
                  <c:v>3.5</c:v>
                </c:pt>
                <c:pt idx="27">
                  <c:v>3.1</c:v>
                </c:pt>
                <c:pt idx="28">
                  <c:v>2.9</c:v>
                </c:pt>
                <c:pt idx="29">
                  <c:v>2.9</c:v>
                </c:pt>
                <c:pt idx="30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2B61-40C0-8079-AA6E15B09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46240"/>
        <c:axId val="102846800"/>
      </c:barChart>
      <c:lineChart>
        <c:grouping val="standard"/>
        <c:varyColors val="0"/>
        <c:ser>
          <c:idx val="1"/>
          <c:order val="1"/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'8.3 - dati'!$A$10:$A$40</c:f>
              <c:strCache>
                <c:ptCount val="31"/>
                <c:pt idx="0">
                  <c:v>IT Mezzogiorno</c:v>
                </c:pt>
                <c:pt idx="1">
                  <c:v>Spagna</c:v>
                </c:pt>
                <c:pt idx="2">
                  <c:v>Grecia</c:v>
                </c:pt>
                <c:pt idx="3">
                  <c:v>ITALIA</c:v>
                </c:pt>
                <c:pt idx="4">
                  <c:v>Svezia</c:v>
                </c:pt>
                <c:pt idx="5">
                  <c:v>Francia</c:v>
                </c:pt>
                <c:pt idx="6">
                  <c:v>Croazia</c:v>
                </c:pt>
                <c:pt idx="7">
                  <c:v>IT Centro</c:v>
                </c:pt>
                <c:pt idx="8">
                  <c:v>Lettonia</c:v>
                </c:pt>
                <c:pt idx="9">
                  <c:v>Finlandia</c:v>
                </c:pt>
                <c:pt idx="10">
                  <c:v>Cipro</c:v>
                </c:pt>
                <c:pt idx="11">
                  <c:v>Slovacchia</c:v>
                </c:pt>
                <c:pt idx="12">
                  <c:v>Lituania</c:v>
                </c:pt>
                <c:pt idx="13">
                  <c:v>Portogallo</c:v>
                </c:pt>
                <c:pt idx="14">
                  <c:v>Belgio</c:v>
                </c:pt>
                <c:pt idx="15">
                  <c:v>Estonia</c:v>
                </c:pt>
                <c:pt idx="16">
                  <c:v>Romania</c:v>
                </c:pt>
                <c:pt idx="17">
                  <c:v>IT Nord-ovest</c:v>
                </c:pt>
                <c:pt idx="18">
                  <c:v>Austria</c:v>
                </c:pt>
                <c:pt idx="19">
                  <c:v>Lussemburgo</c:v>
                </c:pt>
                <c:pt idx="20">
                  <c:v>IT Nord-est</c:v>
                </c:pt>
                <c:pt idx="21">
                  <c:v>Irlanda</c:v>
                </c:pt>
                <c:pt idx="22">
                  <c:v>Danimarca</c:v>
                </c:pt>
                <c:pt idx="23">
                  <c:v>Bulgaria</c:v>
                </c:pt>
                <c:pt idx="24">
                  <c:v>Slovenia</c:v>
                </c:pt>
                <c:pt idx="25">
                  <c:v>Ungheria</c:v>
                </c:pt>
                <c:pt idx="26">
                  <c:v>Paesi Bassi</c:v>
                </c:pt>
                <c:pt idx="27">
                  <c:v>Germania</c:v>
                </c:pt>
                <c:pt idx="28">
                  <c:v>Malta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dati'!$C$10:$C$40</c:f>
              <c:numCache>
                <c:formatCode>0.0</c:formatCode>
                <c:ptCount val="31"/>
                <c:pt idx="0">
                  <c:v>6.2</c:v>
                </c:pt>
                <c:pt idx="1">
                  <c:v>6.2</c:v>
                </c:pt>
                <c:pt idx="2">
                  <c:v>6.2</c:v>
                </c:pt>
                <c:pt idx="3">
                  <c:v>6.2</c:v>
                </c:pt>
                <c:pt idx="4">
                  <c:v>6.2</c:v>
                </c:pt>
                <c:pt idx="5">
                  <c:v>6.2</c:v>
                </c:pt>
                <c:pt idx="6">
                  <c:v>6.2</c:v>
                </c:pt>
                <c:pt idx="7">
                  <c:v>6.2</c:v>
                </c:pt>
                <c:pt idx="8">
                  <c:v>6.2</c:v>
                </c:pt>
                <c:pt idx="9">
                  <c:v>6.2</c:v>
                </c:pt>
                <c:pt idx="10">
                  <c:v>6.2</c:v>
                </c:pt>
                <c:pt idx="11">
                  <c:v>6.2</c:v>
                </c:pt>
                <c:pt idx="12">
                  <c:v>6.2</c:v>
                </c:pt>
                <c:pt idx="13">
                  <c:v>6.2</c:v>
                </c:pt>
                <c:pt idx="14">
                  <c:v>6.2</c:v>
                </c:pt>
                <c:pt idx="15">
                  <c:v>6.2</c:v>
                </c:pt>
                <c:pt idx="16">
                  <c:v>6.2</c:v>
                </c:pt>
                <c:pt idx="17">
                  <c:v>6.2</c:v>
                </c:pt>
                <c:pt idx="18">
                  <c:v>6.2</c:v>
                </c:pt>
                <c:pt idx="19">
                  <c:v>6.2</c:v>
                </c:pt>
                <c:pt idx="20">
                  <c:v>6.2</c:v>
                </c:pt>
                <c:pt idx="21">
                  <c:v>6.2</c:v>
                </c:pt>
                <c:pt idx="22">
                  <c:v>6.2</c:v>
                </c:pt>
                <c:pt idx="23">
                  <c:v>6.2</c:v>
                </c:pt>
                <c:pt idx="24">
                  <c:v>6.2</c:v>
                </c:pt>
                <c:pt idx="25">
                  <c:v>6.2</c:v>
                </c:pt>
                <c:pt idx="26">
                  <c:v>6.2</c:v>
                </c:pt>
                <c:pt idx="27">
                  <c:v>6.2</c:v>
                </c:pt>
                <c:pt idx="28">
                  <c:v>6.2</c:v>
                </c:pt>
                <c:pt idx="29">
                  <c:v>6.2</c:v>
                </c:pt>
                <c:pt idx="30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2B61-40C0-8079-AA6E15B09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46240"/>
        <c:axId val="102846800"/>
      </c:lineChart>
      <c:catAx>
        <c:axId val="1028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46800"/>
        <c:crosses val="autoZero"/>
        <c:auto val="1"/>
        <c:lblAlgn val="ctr"/>
        <c:lblOffset val="100"/>
        <c:noMultiLvlLbl val="0"/>
      </c:catAx>
      <c:valAx>
        <c:axId val="1028468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0187539582769E-2"/>
          <c:y val="4.4442708550320099E-2"/>
          <c:w val="0.9130229658792649"/>
          <c:h val="0.64708812944290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'8.4 - dati'!$C$8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dati'!$C$9:$C$14</c:f>
              <c:numCache>
                <c:formatCode>0.0</c:formatCode>
                <c:ptCount val="6"/>
                <c:pt idx="0">
                  <c:v>29.708127000000001</c:v>
                </c:pt>
                <c:pt idx="1">
                  <c:v>27.941884999999999</c:v>
                </c:pt>
                <c:pt idx="2">
                  <c:v>9.8166229999999999</c:v>
                </c:pt>
                <c:pt idx="3">
                  <c:v>4.3813969999999998</c:v>
                </c:pt>
                <c:pt idx="4">
                  <c:v>63.369633</c:v>
                </c:pt>
                <c:pt idx="5">
                  <c:v>68.853115000000003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C3-422C-925D-8AC2C044D906}"/>
            </c:ext>
          </c:extLst>
        </c:ser>
        <c:ser>
          <c:idx val="1"/>
          <c:order val="1"/>
          <c:tx>
            <c:strRef>
              <c:f>'8.4 - dati'!$D$8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dati'!$D$9:$D$14</c:f>
              <c:numCache>
                <c:formatCode>0.0</c:formatCode>
                <c:ptCount val="6"/>
                <c:pt idx="0">
                  <c:v>30.072990999999998</c:v>
                </c:pt>
                <c:pt idx="1">
                  <c:v>30.363454999999998</c:v>
                </c:pt>
                <c:pt idx="2">
                  <c:v>13.023861</c:v>
                </c:pt>
                <c:pt idx="3">
                  <c:v>6.0485170000000004</c:v>
                </c:pt>
                <c:pt idx="4">
                  <c:v>60.791206000000003</c:v>
                </c:pt>
                <c:pt idx="5">
                  <c:v>65.351284000000007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C3-422C-925D-8AC2C044D906}"/>
            </c:ext>
          </c:extLst>
        </c:ser>
        <c:ser>
          <c:idx val="2"/>
          <c:order val="2"/>
          <c:tx>
            <c:strRef>
              <c:f>'8.4 - dati'!$E$8</c:f>
              <c:strCache>
                <c:ptCount val="1"/>
                <c:pt idx="0">
                  <c:v>Mezzogiorno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dati'!$E$9:$E$14</c:f>
              <c:numCache>
                <c:formatCode>0.0</c:formatCode>
                <c:ptCount val="6"/>
                <c:pt idx="0">
                  <c:v>37.878785999999998</c:v>
                </c:pt>
                <c:pt idx="1">
                  <c:v>45.771205000000002</c:v>
                </c:pt>
                <c:pt idx="2">
                  <c:v>18.965529</c:v>
                </c:pt>
                <c:pt idx="3">
                  <c:v>14.022923</c:v>
                </c:pt>
                <c:pt idx="4">
                  <c:v>50.306361000000003</c:v>
                </c:pt>
                <c:pt idx="5">
                  <c:v>46.470196000000001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C3-422C-925D-8AC2C044D906}"/>
            </c:ext>
          </c:extLst>
        </c:ser>
        <c:ser>
          <c:idx val="3"/>
          <c:order val="3"/>
          <c:tx>
            <c:strRef>
              <c:f>'8.4 - dati'!$F$8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dati'!$F$9:$F$14</c:f>
              <c:numCache>
                <c:formatCode>0.0</c:formatCode>
                <c:ptCount val="6"/>
                <c:pt idx="0">
                  <c:v>31.153804000000001</c:v>
                </c:pt>
                <c:pt idx="1">
                  <c:v>34.848787999999999</c:v>
                </c:pt>
                <c:pt idx="2">
                  <c:v>11.999423</c:v>
                </c:pt>
                <c:pt idx="3">
                  <c:v>7.6206909999999999</c:v>
                </c:pt>
                <c:pt idx="4">
                  <c:v>60.560160000000003</c:v>
                </c:pt>
                <c:pt idx="5">
                  <c:v>60.093688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C3-422C-925D-8AC2C044D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97504"/>
        <c:axId val="170620176"/>
      </c:barChart>
      <c:catAx>
        <c:axId val="17069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620176"/>
        <c:crosses val="autoZero"/>
        <c:auto val="1"/>
        <c:lblAlgn val="ctr"/>
        <c:lblOffset val="100"/>
        <c:noMultiLvlLbl val="0"/>
      </c:catAx>
      <c:valAx>
        <c:axId val="1706201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697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658501020705747"/>
          <c:y val="0.90572673365324285"/>
          <c:w val="0.39300497931585704"/>
          <c:h val="6.0606414097227779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58333333333336E-2"/>
          <c:y val="0.22231590413943356"/>
          <c:w val="0.90344444444444449"/>
          <c:h val="0.70858387799564271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Altri servizi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6458333333333334E-2"/>
          <c:y val="0.17432843137254903"/>
          <c:w val="0.91909722222222223"/>
          <c:h val="0.7208605664488017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0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1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247650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171450</xdr:rowOff>
    </xdr:from>
    <xdr:to>
      <xdr:col>7</xdr:col>
      <xdr:colOff>295275</xdr:colOff>
      <xdr:row>22</xdr:row>
      <xdr:rowOff>19050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98424</xdr:colOff>
      <xdr:row>0</xdr:row>
      <xdr:rowOff>0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649922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2</xdr:row>
      <xdr:rowOff>161925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0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534025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95250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>
    <xdr:from>
      <xdr:col>8</xdr:col>
      <xdr:colOff>57150</xdr:colOff>
      <xdr:row>8</xdr:row>
      <xdr:rowOff>66675</xdr:rowOff>
    </xdr:from>
    <xdr:to>
      <xdr:col>9</xdr:col>
      <xdr:colOff>9525</xdr:colOff>
      <xdr:row>20</xdr:row>
      <xdr:rowOff>104775</xdr:rowOff>
    </xdr:to>
    <xdr:grpSp>
      <xdr:nvGrpSpPr>
        <xdr:cNvPr id="7" name="Gruppo 2"/>
        <xdr:cNvGrpSpPr>
          <a:grpSpLocks/>
        </xdr:cNvGrpSpPr>
      </xdr:nvGrpSpPr>
      <xdr:grpSpPr bwMode="auto">
        <a:xfrm>
          <a:off x="4730750" y="1387475"/>
          <a:ext cx="53975" cy="1866900"/>
          <a:chOff x="4362450" y="1366838"/>
          <a:chExt cx="133350" cy="1857375"/>
        </a:xfrm>
      </xdr:grpSpPr>
      <xdr:cxnSp macro="">
        <xdr:nvCxnSpPr>
          <xdr:cNvPr id="8" name="Connettore 1 7"/>
          <xdr:cNvCxnSpPr/>
        </xdr:nvCxnSpPr>
        <xdr:spPr>
          <a:xfrm>
            <a:off x="4362450" y="136683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ttore 1 8"/>
          <xdr:cNvCxnSpPr/>
        </xdr:nvCxnSpPr>
        <xdr:spPr>
          <a:xfrm>
            <a:off x="4362450" y="1366838"/>
            <a:ext cx="0" cy="184789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Connettore 1 9"/>
          <xdr:cNvCxnSpPr/>
        </xdr:nvCxnSpPr>
        <xdr:spPr>
          <a:xfrm>
            <a:off x="4362450" y="197332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Connettore 1 10"/>
          <xdr:cNvCxnSpPr/>
        </xdr:nvCxnSpPr>
        <xdr:spPr>
          <a:xfrm>
            <a:off x="4362450" y="2589294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Connettore 1 11"/>
          <xdr:cNvCxnSpPr/>
        </xdr:nvCxnSpPr>
        <xdr:spPr>
          <a:xfrm>
            <a:off x="4362450" y="3224213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2858</xdr:colOff>
      <xdr:row>14</xdr:row>
      <xdr:rowOff>66675</xdr:rowOff>
    </xdr:from>
    <xdr:to>
      <xdr:col>8</xdr:col>
      <xdr:colOff>60105</xdr:colOff>
      <xdr:row>14</xdr:row>
      <xdr:rowOff>66675</xdr:rowOff>
    </xdr:to>
    <xdr:cxnSp macro="">
      <xdr:nvCxnSpPr>
        <xdr:cNvPr id="13" name="Connettore 1 12"/>
        <xdr:cNvCxnSpPr/>
      </xdr:nvCxnSpPr>
      <xdr:spPr>
        <a:xfrm>
          <a:off x="4365308" y="2305050"/>
          <a:ext cx="15249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24</xdr:row>
      <xdr:rowOff>85725</xdr:rowOff>
    </xdr:from>
    <xdr:to>
      <xdr:col>9</xdr:col>
      <xdr:colOff>9525</xdr:colOff>
      <xdr:row>28</xdr:row>
      <xdr:rowOff>85725</xdr:rowOff>
    </xdr:to>
    <xdr:grpSp>
      <xdr:nvGrpSpPr>
        <xdr:cNvPr id="14" name="Gruppo 9"/>
        <xdr:cNvGrpSpPr>
          <a:grpSpLocks/>
        </xdr:cNvGrpSpPr>
      </xdr:nvGrpSpPr>
      <xdr:grpSpPr bwMode="auto">
        <a:xfrm>
          <a:off x="4572000" y="3844925"/>
          <a:ext cx="212725" cy="609600"/>
          <a:chOff x="4524376" y="3829050"/>
          <a:chExt cx="195262" cy="609600"/>
        </a:xfrm>
      </xdr:grpSpPr>
      <xdr:grpSp>
        <xdr:nvGrpSpPr>
          <xdr:cNvPr id="15" name="Gruppo 10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17" name="Connettore 1 16"/>
            <xdr:cNvCxnSpPr/>
          </xdr:nvCxnSpPr>
          <xdr:spPr>
            <a:xfrm>
              <a:off x="4654550" y="3829050"/>
              <a:ext cx="65088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" name="Connettore 1 17"/>
            <xdr:cNvCxnSpPr/>
          </xdr:nvCxnSpPr>
          <xdr:spPr>
            <a:xfrm>
              <a:off x="4654550" y="4438650"/>
              <a:ext cx="5578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9" name="Connettore 1 18"/>
            <xdr:cNvCxnSpPr/>
          </xdr:nvCxnSpPr>
          <xdr:spPr>
            <a:xfrm>
              <a:off x="4654550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6" name="Connettore 1 15"/>
          <xdr:cNvCxnSpPr/>
        </xdr:nvCxnSpPr>
        <xdr:spPr>
          <a:xfrm>
            <a:off x="4524376" y="4124325"/>
            <a:ext cx="15806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14</xdr:row>
      <xdr:rowOff>85725</xdr:rowOff>
    </xdr:from>
    <xdr:to>
      <xdr:col>6</xdr:col>
      <xdr:colOff>0</xdr:colOff>
      <xdr:row>26</xdr:row>
      <xdr:rowOff>85725</xdr:rowOff>
    </xdr:to>
    <xdr:grpSp>
      <xdr:nvGrpSpPr>
        <xdr:cNvPr id="20" name="Gruppo 15"/>
        <xdr:cNvGrpSpPr>
          <a:grpSpLocks/>
        </xdr:cNvGrpSpPr>
      </xdr:nvGrpSpPr>
      <xdr:grpSpPr bwMode="auto">
        <a:xfrm>
          <a:off x="3003550" y="2320925"/>
          <a:ext cx="203200" cy="1828800"/>
          <a:chOff x="4524376" y="3829050"/>
          <a:chExt cx="195262" cy="609600"/>
        </a:xfrm>
      </xdr:grpSpPr>
      <xdr:grpSp>
        <xdr:nvGrpSpPr>
          <xdr:cNvPr id="21" name="Gruppo 16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3" name="Connettore 1 22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" name="Connettore 1 23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Connettore 1 24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" name="Connettore 1 21"/>
          <xdr:cNvCxnSpPr/>
        </xdr:nvCxnSpPr>
        <xdr:spPr>
          <a:xfrm>
            <a:off x="4524376" y="411797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9525</xdr:colOff>
      <xdr:row>48</xdr:row>
      <xdr:rowOff>104775</xdr:rowOff>
    </xdr:from>
    <xdr:to>
      <xdr:col>6</xdr:col>
      <xdr:colOff>9525</xdr:colOff>
      <xdr:row>52</xdr:row>
      <xdr:rowOff>104775</xdr:rowOff>
    </xdr:to>
    <xdr:grpSp>
      <xdr:nvGrpSpPr>
        <xdr:cNvPr id="26" name="Gruppo 21"/>
        <xdr:cNvGrpSpPr>
          <a:grpSpLocks/>
        </xdr:cNvGrpSpPr>
      </xdr:nvGrpSpPr>
      <xdr:grpSpPr bwMode="auto">
        <a:xfrm>
          <a:off x="3013075" y="7521575"/>
          <a:ext cx="203200" cy="609600"/>
          <a:chOff x="4524376" y="3829050"/>
          <a:chExt cx="195262" cy="609600"/>
        </a:xfrm>
      </xdr:grpSpPr>
      <xdr:grpSp>
        <xdr:nvGrpSpPr>
          <xdr:cNvPr id="27" name="Gruppo 22"/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9" name="Connettore 1 28"/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0" name="Connettore 1 29"/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1" name="Connettore 1 30"/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8" name="Connettore 1 27"/>
          <xdr:cNvCxnSpPr/>
        </xdr:nvCxnSpPr>
        <xdr:spPr>
          <a:xfrm>
            <a:off x="4524376" y="412432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34</xdr:row>
      <xdr:rowOff>52388</xdr:rowOff>
    </xdr:from>
    <xdr:to>
      <xdr:col>2</xdr:col>
      <xdr:colOff>14764</xdr:colOff>
      <xdr:row>34</xdr:row>
      <xdr:rowOff>57150</xdr:rowOff>
    </xdr:to>
    <xdr:cxnSp macro="">
      <xdr:nvCxnSpPr>
        <xdr:cNvPr id="32" name="Connettore 1 31"/>
        <xdr:cNvCxnSpPr/>
      </xdr:nvCxnSpPr>
      <xdr:spPr>
        <a:xfrm flipV="1">
          <a:off x="1304925" y="5338763"/>
          <a:ext cx="110014" cy="47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1000125</xdr:colOff>
      <xdr:row>2</xdr:row>
      <xdr:rowOff>161925</xdr:rowOff>
    </xdr:to>
    <xdr:pic>
      <xdr:nvPicPr>
        <xdr:cNvPr id="3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539749</xdr:colOff>
      <xdr:row>3</xdr:row>
      <xdr:rowOff>39688</xdr:rowOff>
    </xdr:from>
    <xdr:ext cx="206705" cy="40731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283449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6</xdr:col>
      <xdr:colOff>506094</xdr:colOff>
      <xdr:row>3</xdr:row>
      <xdr:rowOff>39688</xdr:rowOff>
    </xdr:from>
    <xdr:ext cx="206705" cy="407315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6640194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57150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0</xdr:colOff>
      <xdr:row>0</xdr:row>
      <xdr:rowOff>0</xdr:rowOff>
    </xdr:from>
    <xdr:ext cx="5572991" cy="493568"/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0"/>
          <a:ext cx="5572991" cy="4935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29</xdr:row>
      <xdr:rowOff>22860</xdr:rowOff>
    </xdr:from>
    <xdr:to>
      <xdr:col>6</xdr:col>
      <xdr:colOff>548640</xdr:colOff>
      <xdr:row>30</xdr:row>
      <xdr:rowOff>38100</xdr:rowOff>
    </xdr:to>
    <xdr:grpSp>
      <xdr:nvGrpSpPr>
        <xdr:cNvPr id="2" name="Gruppo 20"/>
        <xdr:cNvGrpSpPr>
          <a:grpSpLocks/>
        </xdr:cNvGrpSpPr>
      </xdr:nvGrpSpPr>
      <xdr:grpSpPr bwMode="auto">
        <a:xfrm>
          <a:off x="1151890" y="4525010"/>
          <a:ext cx="3244850" cy="173990"/>
          <a:chOff x="749300" y="4946650"/>
          <a:chExt cx="2976700" cy="190500"/>
        </a:xfrm>
      </xdr:grpSpPr>
      <xdr:grpSp>
        <xdr:nvGrpSpPr>
          <xdr:cNvPr id="3" name="Gruppo 19"/>
          <xdr:cNvGrpSpPr>
            <a:grpSpLocks/>
          </xdr:cNvGrpSpPr>
        </xdr:nvGrpSpPr>
        <xdr:grpSpPr bwMode="auto">
          <a:xfrm>
            <a:off x="749300" y="4946650"/>
            <a:ext cx="1446350" cy="171450"/>
            <a:chOff x="749300" y="4946650"/>
            <a:chExt cx="1446350" cy="171450"/>
          </a:xfrm>
        </xdr:grpSpPr>
        <xdr:sp macro="" textlink="">
          <xdr:nvSpPr>
            <xdr:cNvPr id="7" name="CasellaDiTesto 6"/>
            <xdr:cNvSpPr txBox="1"/>
          </xdr:nvSpPr>
          <xdr:spPr>
            <a:xfrm>
              <a:off x="756473" y="4946650"/>
              <a:ext cx="1434554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Lavoratori dipendenti</a:t>
              </a:r>
            </a:p>
          </xdr:txBody>
        </xdr:sp>
        <xdr:sp macro="" textlink="">
          <xdr:nvSpPr>
            <xdr:cNvPr id="8" name="Rettangolo 7"/>
            <xdr:cNvSpPr/>
          </xdr:nvSpPr>
          <xdr:spPr>
            <a:xfrm>
              <a:off x="749300" y="5010150"/>
              <a:ext cx="71728" cy="71438"/>
            </a:xfrm>
            <a:prstGeom prst="rect">
              <a:avLst/>
            </a:prstGeom>
            <a:solidFill>
              <a:srgbClr val="00324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it-IT"/>
            </a:p>
          </xdr:txBody>
        </xdr:sp>
      </xdr:grpSp>
      <xdr:grpSp>
        <xdr:nvGrpSpPr>
          <xdr:cNvPr id="4" name="Gruppo 18"/>
          <xdr:cNvGrpSpPr>
            <a:grpSpLocks/>
          </xdr:cNvGrpSpPr>
        </xdr:nvGrpSpPr>
        <xdr:grpSpPr bwMode="auto">
          <a:xfrm>
            <a:off x="2286000" y="4965700"/>
            <a:ext cx="1440000" cy="171450"/>
            <a:chOff x="3060700" y="6019800"/>
            <a:chExt cx="1440000" cy="171450"/>
          </a:xfrm>
        </xdr:grpSpPr>
        <xdr:sp macro="" textlink="">
          <xdr:nvSpPr>
            <xdr:cNvPr id="5" name="CasellaDiTesto 4"/>
            <xdr:cNvSpPr txBox="1"/>
          </xdr:nvSpPr>
          <xdr:spPr>
            <a:xfrm>
              <a:off x="3058973" y="6016625"/>
              <a:ext cx="1441727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b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  Lavoratori indipendenti</a:t>
              </a:r>
            </a:p>
          </xdr:txBody>
        </xdr:sp>
        <xdr:sp macro="" textlink="">
          <xdr:nvSpPr>
            <xdr:cNvPr id="6" name="Rettangolo 5"/>
            <xdr:cNvSpPr/>
          </xdr:nvSpPr>
          <xdr:spPr>
            <a:xfrm>
              <a:off x="3087664" y="6056313"/>
              <a:ext cx="71728" cy="87313"/>
            </a:xfrm>
            <a:prstGeom prst="rect">
              <a:avLst/>
            </a:prstGeom>
            <a:solidFill>
              <a:srgbClr val="FABB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endParaRPr lang="it-IT" sz="1100"/>
            </a:p>
          </xdr:txBody>
        </xdr:sp>
      </xdr:grpSp>
    </xdr:grpSp>
    <xdr:clientData/>
  </xdr:twoCellAnchor>
  <xdr:twoCellAnchor>
    <xdr:from>
      <xdr:col>5</xdr:col>
      <xdr:colOff>335280</xdr:colOff>
      <xdr:row>7</xdr:row>
      <xdr:rowOff>22860</xdr:rowOff>
    </xdr:from>
    <xdr:to>
      <xdr:col>7</xdr:col>
      <xdr:colOff>556260</xdr:colOff>
      <xdr:row>18</xdr:row>
      <xdr:rowOff>22860</xdr:rowOff>
    </xdr:to>
    <xdr:graphicFrame macro="">
      <xdr:nvGraphicFramePr>
        <xdr:cNvPr id="9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6</xdr:row>
      <xdr:rowOff>22860</xdr:rowOff>
    </xdr:from>
    <xdr:to>
      <xdr:col>7</xdr:col>
      <xdr:colOff>617243</xdr:colOff>
      <xdr:row>31</xdr:row>
      <xdr:rowOff>76200</xdr:rowOff>
    </xdr:to>
    <xdr:sp macro="" textlink="">
      <xdr:nvSpPr>
        <xdr:cNvPr id="10" name="Elaborazione 9"/>
        <xdr:cNvSpPr/>
      </xdr:nvSpPr>
      <xdr:spPr>
        <a:xfrm>
          <a:off x="15240" y="965835"/>
          <a:ext cx="4859678" cy="401574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1</xdr:col>
      <xdr:colOff>7620</xdr:colOff>
      <xdr:row>18</xdr:row>
      <xdr:rowOff>22860</xdr:rowOff>
    </xdr:from>
    <xdr:to>
      <xdr:col>3</xdr:col>
      <xdr:colOff>236220</xdr:colOff>
      <xdr:row>29</xdr:row>
      <xdr:rowOff>22860</xdr:rowOff>
    </xdr:to>
    <xdr:graphicFrame macro="">
      <xdr:nvGraphicFramePr>
        <xdr:cNvPr id="11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60960</xdr:colOff>
      <xdr:row>7</xdr:row>
      <xdr:rowOff>38100</xdr:rowOff>
    </xdr:from>
    <xdr:to>
      <xdr:col>7</xdr:col>
      <xdr:colOff>480060</xdr:colOff>
      <xdr:row>28</xdr:row>
      <xdr:rowOff>137160</xdr:rowOff>
    </xdr:to>
    <xdr:grpSp>
      <xdr:nvGrpSpPr>
        <xdr:cNvPr id="12" name="Gruppo 1"/>
        <xdr:cNvGrpSpPr>
          <a:grpSpLocks/>
        </xdr:cNvGrpSpPr>
      </xdr:nvGrpSpPr>
      <xdr:grpSpPr bwMode="auto">
        <a:xfrm>
          <a:off x="60960" y="1047750"/>
          <a:ext cx="4908550" cy="3432810"/>
          <a:chOff x="60960" y="1195754"/>
          <a:chExt cx="4660622" cy="3483678"/>
        </a:xfrm>
      </xdr:grpSpPr>
      <xdr:graphicFrame macro="">
        <xdr:nvGraphicFramePr>
          <xdr:cNvPr id="13" name="Grafico 30"/>
          <xdr:cNvGraphicFramePr>
            <a:graphicFrameLocks/>
          </xdr:cNvGraphicFramePr>
        </xdr:nvGraphicFramePr>
        <xdr:xfrm>
          <a:off x="60960" y="120337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4" name="Grafico 31"/>
          <xdr:cNvGraphicFramePr>
            <a:graphicFrameLocks/>
          </xdr:cNvGraphicFramePr>
        </xdr:nvGraphicFramePr>
        <xdr:xfrm>
          <a:off x="1681089" y="1195754"/>
          <a:ext cx="1435604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Grafico 32"/>
          <xdr:cNvGraphicFramePr>
            <a:graphicFrameLocks/>
          </xdr:cNvGraphicFramePr>
        </xdr:nvGraphicFramePr>
        <xdr:xfrm>
          <a:off x="3284513" y="119575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6" name="Grafico 33"/>
          <xdr:cNvGraphicFramePr>
            <a:graphicFrameLocks/>
          </xdr:cNvGraphicFramePr>
        </xdr:nvGraphicFramePr>
        <xdr:xfrm>
          <a:off x="791015" y="2906737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17" name="Grafico 34"/>
          <xdr:cNvGraphicFramePr>
            <a:graphicFrameLocks/>
          </xdr:cNvGraphicFramePr>
        </xdr:nvGraphicFramePr>
        <xdr:xfrm>
          <a:off x="2645898" y="2914357"/>
          <a:ext cx="1437070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3</xdr:row>
      <xdr:rowOff>0</xdr:rowOff>
    </xdr:to>
    <xdr:pic>
      <xdr:nvPicPr>
        <xdr:cNvPr id="18" name="Banner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08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2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281940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736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470263</xdr:colOff>
      <xdr:row>26</xdr:row>
      <xdr:rowOff>122464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449580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165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365760</xdr:colOff>
      <xdr:row>20</xdr:row>
      <xdr:rowOff>167760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586740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3175</xdr:rowOff>
    </xdr:from>
    <xdr:to>
      <xdr:col>7</xdr:col>
      <xdr:colOff>342900</xdr:colOff>
      <xdr:row>27</xdr:row>
      <xdr:rowOff>104775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172719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744844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629417" cy="475824"/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417" cy="475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281940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689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434340</xdr:colOff>
      <xdr:row>20</xdr:row>
      <xdr:rowOff>38100</xdr:rowOff>
    </xdr:to>
    <xdr:graphicFrame macro="">
      <xdr:nvGraphicFramePr>
        <xdr:cNvPr id="3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352425</xdr:colOff>
      <xdr:row>2</xdr:row>
      <xdr:rowOff>160020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342900</xdr:colOff>
      <xdr:row>2</xdr:row>
      <xdr:rowOff>160020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595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929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595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238125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976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466725</xdr:colOff>
      <xdr:row>26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6</xdr:col>
      <xdr:colOff>561975</xdr:colOff>
      <xdr:row>27</xdr:row>
      <xdr:rowOff>9525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539875"/>
          <a:ext cx="5540375" cy="2971800"/>
          <a:chOff x="38100" y="1495425"/>
          <a:chExt cx="5486175" cy="2857498"/>
        </a:xfrm>
      </xdr:grpSpPr>
      <xdr:graphicFrame macro="">
        <xdr:nvGraphicFramePr>
          <xdr:cNvPr id="3" name="Grafico 1"/>
          <xdr:cNvGraphicFramePr>
            <a:graphicFrameLocks/>
          </xdr:cNvGraphicFramePr>
        </xdr:nvGraphicFramePr>
        <xdr:xfrm>
          <a:off x="38100" y="1533525"/>
          <a:ext cx="1800000" cy="281939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7"/>
          <xdr:cNvGraphicFramePr>
            <a:graphicFrameLocks/>
          </xdr:cNvGraphicFramePr>
        </xdr:nvGraphicFramePr>
        <xdr:xfrm>
          <a:off x="1847850" y="1495425"/>
          <a:ext cx="1800000" cy="2818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6"/>
          <xdr:cNvGraphicFramePr>
            <a:graphicFrameLocks/>
          </xdr:cNvGraphicFramePr>
        </xdr:nvGraphicFramePr>
        <xdr:xfrm>
          <a:off x="3724275" y="1514476"/>
          <a:ext cx="1800000" cy="279022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762000</xdr:colOff>
      <xdr:row>2</xdr:row>
      <xdr:rowOff>161925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4040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0.67301</cdr:x>
      <cdr:y>0.10231</cdr:y>
    </cdr:from>
    <cdr:to>
      <cdr:x>0.77278</cdr:x>
      <cdr:y>0.19522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49659" y="253278"/>
          <a:ext cx="516404" cy="23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85725</xdr:rowOff>
    </xdr:from>
    <xdr:to>
      <xdr:col>6</xdr:col>
      <xdr:colOff>419100</xdr:colOff>
      <xdr:row>30</xdr:row>
      <xdr:rowOff>0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419225"/>
          <a:ext cx="5588000" cy="2790825"/>
          <a:chOff x="0" y="1343025"/>
          <a:chExt cx="5348063" cy="2843213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0" y="1343025"/>
          <a:ext cx="1800000" cy="27908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1771650" y="1343025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/>
          <xdr:cNvGraphicFramePr>
            <a:graphicFrameLocks/>
          </xdr:cNvGraphicFramePr>
        </xdr:nvGraphicFramePr>
        <xdr:xfrm>
          <a:off x="3548063" y="1366838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2</xdr:row>
      <xdr:rowOff>161925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55005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419100</xdr:colOff>
      <xdr:row>2</xdr:row>
      <xdr:rowOff>161925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49345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748266" cy="470848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8266" cy="470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57150</xdr:rowOff>
    </xdr:from>
    <xdr:to>
      <xdr:col>9</xdr:col>
      <xdr:colOff>590550</xdr:colOff>
      <xdr:row>35</xdr:row>
      <xdr:rowOff>104775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314450"/>
          <a:ext cx="6045200" cy="4670425"/>
          <a:chOff x="0" y="1163515"/>
          <a:chExt cx="5832231" cy="4722202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2906590" y="1163515"/>
          <a:ext cx="2925641" cy="22566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4"/>
          <xdr:cNvGraphicFramePr>
            <a:graphicFrameLocks/>
          </xdr:cNvGraphicFramePr>
        </xdr:nvGraphicFramePr>
        <xdr:xfrm>
          <a:off x="0" y="3562350"/>
          <a:ext cx="2782033" cy="23138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6"/>
          <xdr:cNvGraphicFramePr>
            <a:graphicFrameLocks/>
          </xdr:cNvGraphicFramePr>
        </xdr:nvGraphicFramePr>
        <xdr:xfrm>
          <a:off x="0" y="1182565"/>
          <a:ext cx="2849440" cy="22662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fico 6"/>
          <xdr:cNvGraphicFramePr>
            <a:graphicFrameLocks/>
          </xdr:cNvGraphicFramePr>
        </xdr:nvGraphicFramePr>
        <xdr:xfrm>
          <a:off x="2830390" y="3648075"/>
          <a:ext cx="2897066" cy="22376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oneCellAnchor>
    <xdr:from>
      <xdr:col>0</xdr:col>
      <xdr:colOff>0</xdr:colOff>
      <xdr:row>0</xdr:row>
      <xdr:rowOff>0</xdr:rowOff>
    </xdr:from>
    <xdr:ext cx="5591175" cy="485775"/>
    <xdr:pic>
      <xdr:nvPicPr>
        <xdr:cNvPr id="7" name="Banner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88000" cy="476250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0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7</xdr:col>
      <xdr:colOff>314325</xdr:colOff>
      <xdr:row>29</xdr:row>
      <xdr:rowOff>133350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0</xdr:colOff>
      <xdr:row>0</xdr:row>
      <xdr:rowOff>39688</xdr:rowOff>
    </xdr:from>
    <xdr:ext cx="206705" cy="385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95300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821087" cy="476873"/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1087" cy="4768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0.80426</cdr:x>
      <cdr:y>0.34189</cdr:y>
    </cdr:from>
    <cdr:to>
      <cdr:x>0.91198</cdr:x>
      <cdr:y>0.41978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84724" y="934622"/>
          <a:ext cx="493521" cy="212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127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734619" cy="470848"/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4619" cy="470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rcfl_elaborazioni\diffusione\master\Procedura%20per%20l'aggiornamento%20automatico%20tavole%20RCF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TTIVITA_2017/ASI2017/capitolo8_occupazione/C8F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UOVO%20COMUNICATO%20CONGIUNTO/ASI_ANNUARIO%20STATISTICO%20ITALIANO/Anno2021/LAVORAZIONE/ASIA/prove/C08F_uni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ti tavole"/>
    </sheetNames>
    <sheetDataSet>
      <sheetData sheetId="0"/>
      <sheetData sheetId="1">
        <row r="1">
          <cell r="A1" t="str">
            <v>numero tavola</v>
          </cell>
          <cell r="B1" t="str">
            <v>titolo tavola sas</v>
          </cell>
          <cell r="C1" t="str">
            <v>titolo tavola excel</v>
          </cell>
          <cell r="D1" t="str">
            <v>cella_dati</v>
          </cell>
          <cell r="E1" t="str">
            <v>Intervallo_input</v>
          </cell>
          <cell r="F1" t="str">
            <v>nome_master</v>
          </cell>
          <cell r="G1" t="str">
            <v>cella_titolo</v>
          </cell>
        </row>
        <row r="2">
          <cell r="A2" t="str">
            <v>1_1</v>
          </cell>
          <cell r="B2" t="str">
            <v>Strutt - Tav 1_1 Popolazione per sesso e condizione TRIMESTRE 1 2004.xls</v>
          </cell>
          <cell r="C2" t="str">
            <v>Strutt - Tav 1_1 trimestre 1 2004.xls</v>
          </cell>
          <cell r="D2" t="str">
            <v>B10</v>
          </cell>
          <cell r="E2" t="str">
            <v>B6:F21</v>
          </cell>
          <cell r="F2" t="str">
            <v>master strutt tav 1_1.xls</v>
          </cell>
          <cell r="G2" t="str">
            <v>B6</v>
          </cell>
        </row>
        <row r="3">
          <cell r="A3" t="str">
            <v>1_2</v>
          </cell>
          <cell r="B3" t="str">
            <v>Strutt - Tav 1_2 Popolazione per condizione, classe di età e sesso TRIMESTRE 1 2004.xls</v>
          </cell>
          <cell r="C3" t="str">
            <v>Strutt - Tav 1_2 trimestre 1 2004.xls</v>
          </cell>
          <cell r="D3" t="str">
            <v>B8</v>
          </cell>
          <cell r="E3" t="str">
            <v>B6:M58</v>
          </cell>
          <cell r="F3" t="str">
            <v>master strutt tav 1_2.xls</v>
          </cell>
          <cell r="G3" t="str">
            <v>A1</v>
          </cell>
        </row>
        <row r="4">
          <cell r="A4" t="str">
            <v>2_1</v>
          </cell>
          <cell r="B4" t="str">
            <v>Strutt - Tav 2_1 Popolazione per condizione,ripartizione geografica e sesso. TRIMESTRE 1 2004.xls</v>
          </cell>
          <cell r="C4" t="str">
            <v>Strutt - Tav 2_1 trimestre 1 2004.xls</v>
          </cell>
          <cell r="D4" t="str">
            <v>B12</v>
          </cell>
          <cell r="E4" t="str">
            <v>B6:P25</v>
          </cell>
          <cell r="F4" t="str">
            <v>master strutt tav 2_1.xls</v>
          </cell>
          <cell r="G4" t="str">
            <v>A5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x"/>
      <sheetName val="8.x - dati"/>
      <sheetName val="8.xx"/>
      <sheetName val="8.xx - dati"/>
      <sheetName val="8.xxx "/>
      <sheetName val="8.xxx - dati "/>
      <sheetName val="8.xxxx"/>
      <sheetName val="8.xxxx - dati"/>
      <sheetName val="8.9"/>
      <sheetName val="8.9 - dati"/>
    </sheetNames>
    <sheetDataSet>
      <sheetData sheetId="0"/>
      <sheetData sheetId="1"/>
      <sheetData sheetId="2"/>
      <sheetData sheetId="3">
        <row r="8">
          <cell r="B8" t="str">
            <v>Operai</v>
          </cell>
        </row>
        <row r="9">
          <cell r="A9" t="str">
            <v>Altri servizi</v>
          </cell>
        </row>
        <row r="10">
          <cell r="A10" t="str">
            <v>Commercio, trasporto e 
magazzinaggio, alloggio 
e ristorazione</v>
          </cell>
        </row>
        <row r="11">
          <cell r="A11" t="str">
            <v>Industria in 
senso stretto</v>
          </cell>
        </row>
        <row r="12">
          <cell r="A12" t="str">
            <v>Costruzioni</v>
          </cell>
        </row>
        <row r="13">
          <cell r="A13" t="str">
            <v>TOTALE</v>
          </cell>
        </row>
      </sheetData>
      <sheetData sheetId="4"/>
      <sheetData sheetId="5">
        <row r="9">
          <cell r="B9" t="str">
            <v>Donne</v>
          </cell>
          <cell r="C9" t="str">
            <v>15-29 anni</v>
          </cell>
          <cell r="D9" t="str">
            <v>50+ anni</v>
          </cell>
          <cell r="E9" t="str">
            <v>Cittadini esteri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"/>
      <sheetName val="8.1 - dati"/>
      <sheetName val="8.2"/>
      <sheetName val="8.2 - dati"/>
      <sheetName val="8.3"/>
      <sheetName val="8.3 - dati"/>
      <sheetName val="8.4"/>
      <sheetName val="8.4 - dati"/>
      <sheetName val="8.5"/>
      <sheetName val="8.5 - dati"/>
      <sheetName val="8.6 "/>
      <sheetName val="8.6 - dati"/>
      <sheetName val="8.7"/>
      <sheetName val="8.7 - dati"/>
      <sheetName val="8.8"/>
      <sheetName val="8.8 - dati"/>
      <sheetName val="8.9"/>
      <sheetName val="8.9 - dati"/>
      <sheetName val="8.10"/>
      <sheetName val="8.10 - dati"/>
      <sheetName val="8.11"/>
      <sheetName val="8.11 - dati"/>
      <sheetName val="8.12"/>
      <sheetName val="8.12 - dati"/>
      <sheetName val="8.13"/>
      <sheetName val="8.13 - dati"/>
      <sheetName val="8.14"/>
      <sheetName val="8.14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8">
          <cell r="B8" t="str">
            <v>Industria in senso stretto</v>
          </cell>
          <cell r="G8" t="str">
            <v>Costruzioni</v>
          </cell>
          <cell r="L8" t="str">
            <v>Commercio, trasporto e magazzinaggio, alloggio e ristorazione</v>
          </cell>
          <cell r="Q8" t="str">
            <v>Altri servizi</v>
          </cell>
          <cell r="V8" t="str">
            <v>Totale</v>
          </cell>
        </row>
        <row r="9">
          <cell r="B9" t="str">
            <v>Dipendenti</v>
          </cell>
          <cell r="C9" t="str">
            <v>Indipendenti</v>
          </cell>
          <cell r="D9" t="str">
            <v>Esterni</v>
          </cell>
          <cell r="E9" t="str">
            <v>Temporanei</v>
          </cell>
          <cell r="G9" t="str">
            <v>Dipendenti</v>
          </cell>
          <cell r="H9" t="str">
            <v>Indipendenti</v>
          </cell>
          <cell r="I9" t="str">
            <v>Esterni</v>
          </cell>
          <cell r="J9" t="str">
            <v>Temporanei</v>
          </cell>
          <cell r="L9" t="str">
            <v>Dipendenti</v>
          </cell>
          <cell r="M9" t="str">
            <v>Indipendenti</v>
          </cell>
          <cell r="N9" t="str">
            <v>Esterni</v>
          </cell>
          <cell r="O9" t="str">
            <v>Temporanei</v>
          </cell>
          <cell r="Q9" t="str">
            <v>Dipendenti</v>
          </cell>
          <cell r="R9" t="str">
            <v>Indipendenti</v>
          </cell>
          <cell r="S9" t="str">
            <v>Esterni</v>
          </cell>
          <cell r="T9" t="str">
            <v>Temporanei</v>
          </cell>
          <cell r="V9" t="str">
            <v>Dipendenti</v>
          </cell>
          <cell r="W9" t="str">
            <v>Indipendenti</v>
          </cell>
          <cell r="X9" t="str">
            <v>Esterni</v>
          </cell>
          <cell r="Y9" t="str">
            <v>Temporanei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9"/>
  <sheetViews>
    <sheetView tabSelected="1" workbookViewId="0">
      <selection activeCell="A4" sqref="A4:C4"/>
    </sheetView>
  </sheetViews>
  <sheetFormatPr defaultColWidth="9.26953125" defaultRowHeight="11.5"/>
  <cols>
    <col min="1" max="1" width="12.54296875" style="461" customWidth="1"/>
    <col min="2" max="2" width="1.54296875" style="447" customWidth="1"/>
    <col min="3" max="3" width="51.54296875" style="447" customWidth="1"/>
    <col min="4" max="4" width="1.54296875" style="465" customWidth="1"/>
    <col min="5" max="5" width="13.54296875" style="447" bestFit="1" customWidth="1"/>
    <col min="6" max="16384" width="9.26953125" style="447"/>
  </cols>
  <sheetData>
    <row r="1" spans="1:255" s="442" customFormat="1">
      <c r="A1" s="440"/>
      <c r="B1" s="440"/>
      <c r="C1" s="440"/>
      <c r="D1" s="441"/>
      <c r="E1" s="440"/>
    </row>
    <row r="2" spans="1:255" s="442" customFormat="1">
      <c r="A2" s="440"/>
      <c r="B2" s="440"/>
      <c r="C2" s="440"/>
      <c r="D2" s="441"/>
      <c r="E2" s="440"/>
    </row>
    <row r="3" spans="1:255">
      <c r="A3" s="443"/>
      <c r="B3" s="444"/>
      <c r="C3" s="444"/>
      <c r="D3" s="445"/>
      <c r="E3" s="446"/>
    </row>
    <row r="4" spans="1:255" s="451" customFormat="1" ht="17">
      <c r="A4" s="498" t="s">
        <v>193</v>
      </c>
      <c r="B4" s="498"/>
      <c r="C4" s="498"/>
      <c r="D4" s="448"/>
      <c r="E4" s="449"/>
      <c r="F4" s="271"/>
      <c r="G4" s="271"/>
      <c r="H4" s="271"/>
      <c r="I4" s="271"/>
      <c r="J4" s="450"/>
      <c r="K4" s="271"/>
      <c r="L4" s="271"/>
      <c r="M4" s="450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1"/>
      <c r="DG4" s="271"/>
      <c r="DH4" s="271"/>
      <c r="DI4" s="271"/>
      <c r="DJ4" s="271"/>
      <c r="DK4" s="271"/>
      <c r="DL4" s="271"/>
      <c r="DM4" s="271"/>
      <c r="DN4" s="271"/>
      <c r="DO4" s="271"/>
      <c r="DP4" s="271"/>
      <c r="DQ4" s="271"/>
      <c r="DR4" s="271"/>
      <c r="DS4" s="271"/>
      <c r="DT4" s="271"/>
      <c r="DU4" s="271"/>
      <c r="DV4" s="271"/>
      <c r="DW4" s="271"/>
      <c r="DX4" s="271"/>
      <c r="DY4" s="271"/>
      <c r="DZ4" s="271"/>
      <c r="EA4" s="271"/>
      <c r="EB4" s="271"/>
      <c r="EC4" s="271"/>
      <c r="ED4" s="271"/>
      <c r="EE4" s="271"/>
      <c r="EF4" s="271"/>
      <c r="EG4" s="271"/>
      <c r="EH4" s="271"/>
      <c r="EI4" s="271"/>
      <c r="EJ4" s="271"/>
      <c r="EK4" s="271"/>
      <c r="EL4" s="271"/>
      <c r="EM4" s="271"/>
      <c r="EN4" s="271"/>
      <c r="EO4" s="271"/>
      <c r="EP4" s="271"/>
      <c r="EQ4" s="271"/>
      <c r="ER4" s="271"/>
      <c r="ES4" s="271"/>
      <c r="ET4" s="271"/>
      <c r="EU4" s="271"/>
      <c r="EV4" s="271"/>
      <c r="EW4" s="271"/>
      <c r="EX4" s="271"/>
      <c r="EY4" s="271"/>
      <c r="EZ4" s="271"/>
      <c r="FA4" s="271"/>
      <c r="FB4" s="271"/>
      <c r="FC4" s="271"/>
      <c r="FD4" s="271"/>
      <c r="FE4" s="271"/>
      <c r="FF4" s="271"/>
      <c r="FG4" s="271"/>
      <c r="FH4" s="271"/>
      <c r="FI4" s="271"/>
      <c r="FJ4" s="271"/>
      <c r="FK4" s="271"/>
      <c r="FL4" s="271"/>
      <c r="FM4" s="271"/>
      <c r="FN4" s="271"/>
      <c r="FO4" s="271"/>
      <c r="FP4" s="271"/>
      <c r="FQ4" s="271"/>
      <c r="FR4" s="271"/>
      <c r="FS4" s="271"/>
      <c r="FT4" s="271"/>
      <c r="FU4" s="271"/>
      <c r="FV4" s="271"/>
      <c r="FW4" s="271"/>
      <c r="FX4" s="271"/>
      <c r="FY4" s="271"/>
      <c r="FZ4" s="271"/>
      <c r="GA4" s="271"/>
      <c r="GB4" s="271"/>
      <c r="GC4" s="271"/>
      <c r="GD4" s="271"/>
      <c r="GE4" s="271"/>
      <c r="GF4" s="271"/>
      <c r="GG4" s="271"/>
      <c r="GH4" s="271"/>
      <c r="GI4" s="271"/>
      <c r="GJ4" s="271"/>
      <c r="GK4" s="271"/>
      <c r="GL4" s="271"/>
      <c r="GM4" s="271"/>
      <c r="GN4" s="271"/>
      <c r="GO4" s="271"/>
      <c r="GP4" s="271"/>
      <c r="GQ4" s="271"/>
      <c r="GR4" s="271"/>
      <c r="GS4" s="271"/>
      <c r="GT4" s="271"/>
      <c r="GU4" s="271"/>
      <c r="GV4" s="271"/>
      <c r="GW4" s="271"/>
      <c r="GX4" s="271"/>
      <c r="GY4" s="271"/>
      <c r="GZ4" s="271"/>
      <c r="HA4" s="271"/>
      <c r="HB4" s="271"/>
      <c r="HC4" s="271"/>
      <c r="HD4" s="271"/>
      <c r="HE4" s="271"/>
      <c r="HF4" s="271"/>
      <c r="HG4" s="271"/>
      <c r="HH4" s="271"/>
      <c r="HI4" s="271"/>
      <c r="HJ4" s="271"/>
      <c r="HK4" s="271"/>
      <c r="HL4" s="271"/>
      <c r="HM4" s="271"/>
      <c r="HN4" s="271"/>
      <c r="HO4" s="271"/>
      <c r="HP4" s="271"/>
      <c r="HQ4" s="271"/>
      <c r="HR4" s="271"/>
      <c r="HS4" s="271"/>
      <c r="HT4" s="271"/>
      <c r="HU4" s="271"/>
      <c r="HV4" s="271"/>
      <c r="HW4" s="271"/>
      <c r="HX4" s="271"/>
      <c r="HY4" s="271"/>
      <c r="HZ4" s="271"/>
      <c r="IA4" s="271"/>
      <c r="IB4" s="271"/>
      <c r="IC4" s="271"/>
      <c r="ID4" s="271"/>
      <c r="IE4" s="271"/>
      <c r="IF4" s="271"/>
      <c r="IG4" s="271"/>
      <c r="IH4" s="271"/>
      <c r="II4" s="271"/>
      <c r="IJ4" s="271"/>
      <c r="IK4" s="271"/>
      <c r="IL4" s="271"/>
      <c r="IM4" s="271"/>
      <c r="IN4" s="271"/>
      <c r="IO4" s="271"/>
      <c r="IP4" s="271"/>
      <c r="IQ4" s="271"/>
      <c r="IR4" s="271"/>
      <c r="IS4" s="271"/>
      <c r="IT4" s="271"/>
      <c r="IU4" s="271"/>
    </row>
    <row r="5" spans="1:255" s="451" customFormat="1" ht="17">
      <c r="A5" s="452"/>
      <c r="B5" s="452"/>
      <c r="C5" s="452"/>
      <c r="D5" s="453"/>
      <c r="E5" s="454"/>
      <c r="F5" s="271"/>
      <c r="G5" s="271"/>
      <c r="H5" s="271"/>
      <c r="I5" s="271"/>
      <c r="J5" s="450"/>
      <c r="K5" s="271"/>
      <c r="L5" s="271"/>
      <c r="M5" s="450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T5" s="271"/>
      <c r="AU5" s="271"/>
      <c r="AV5" s="271"/>
      <c r="AW5" s="271"/>
      <c r="AX5" s="271"/>
      <c r="AY5" s="271"/>
      <c r="AZ5" s="271"/>
      <c r="BA5" s="271"/>
      <c r="BB5" s="271"/>
      <c r="BC5" s="271"/>
      <c r="BD5" s="271"/>
      <c r="BE5" s="271"/>
      <c r="BF5" s="271"/>
      <c r="BG5" s="271"/>
      <c r="BH5" s="271"/>
      <c r="BI5" s="271"/>
      <c r="BJ5" s="271"/>
      <c r="BK5" s="271"/>
      <c r="BL5" s="271"/>
      <c r="BM5" s="271"/>
      <c r="BN5" s="271"/>
      <c r="BO5" s="271"/>
      <c r="BP5" s="271"/>
      <c r="BQ5" s="271"/>
      <c r="BR5" s="271"/>
      <c r="BS5" s="271"/>
      <c r="BT5" s="271"/>
      <c r="BU5" s="271"/>
      <c r="BV5" s="271"/>
      <c r="BW5" s="271"/>
      <c r="BX5" s="271"/>
      <c r="BY5" s="271"/>
      <c r="BZ5" s="271"/>
      <c r="CA5" s="271"/>
      <c r="CB5" s="271"/>
      <c r="CC5" s="271"/>
      <c r="CD5" s="271"/>
      <c r="CE5" s="271"/>
      <c r="CF5" s="271"/>
      <c r="CG5" s="271"/>
      <c r="CH5" s="271"/>
      <c r="CI5" s="271"/>
      <c r="CJ5" s="271"/>
      <c r="CK5" s="271"/>
      <c r="CL5" s="271"/>
      <c r="CM5" s="271"/>
      <c r="CN5" s="271"/>
      <c r="CO5" s="271"/>
      <c r="CP5" s="271"/>
      <c r="CQ5" s="271"/>
      <c r="CR5" s="271"/>
      <c r="CS5" s="271"/>
      <c r="CT5" s="271"/>
      <c r="CU5" s="271"/>
      <c r="CV5" s="271"/>
      <c r="CW5" s="271"/>
      <c r="CX5" s="271"/>
      <c r="CY5" s="271"/>
      <c r="CZ5" s="271"/>
      <c r="DA5" s="271"/>
      <c r="DB5" s="271"/>
      <c r="DC5" s="271"/>
      <c r="DD5" s="271"/>
      <c r="DE5" s="271"/>
      <c r="DF5" s="271"/>
      <c r="DG5" s="271"/>
      <c r="DH5" s="271"/>
      <c r="DI5" s="271"/>
      <c r="DJ5" s="271"/>
      <c r="DK5" s="271"/>
      <c r="DL5" s="271"/>
      <c r="DM5" s="271"/>
      <c r="DN5" s="271"/>
      <c r="DO5" s="271"/>
      <c r="DP5" s="271"/>
      <c r="DQ5" s="271"/>
      <c r="DR5" s="271"/>
      <c r="DS5" s="271"/>
      <c r="DT5" s="271"/>
      <c r="DU5" s="271"/>
      <c r="DV5" s="271"/>
      <c r="DW5" s="271"/>
      <c r="DX5" s="271"/>
      <c r="DY5" s="271"/>
      <c r="DZ5" s="271"/>
      <c r="EA5" s="271"/>
      <c r="EB5" s="271"/>
      <c r="EC5" s="271"/>
      <c r="ED5" s="271"/>
      <c r="EE5" s="271"/>
      <c r="EF5" s="271"/>
      <c r="EG5" s="271"/>
      <c r="EH5" s="271"/>
      <c r="EI5" s="271"/>
      <c r="EJ5" s="271"/>
      <c r="EK5" s="271"/>
      <c r="EL5" s="271"/>
      <c r="EM5" s="271"/>
      <c r="EN5" s="271"/>
      <c r="EO5" s="271"/>
      <c r="EP5" s="271"/>
      <c r="EQ5" s="271"/>
      <c r="ER5" s="271"/>
      <c r="ES5" s="271"/>
      <c r="ET5" s="271"/>
      <c r="EU5" s="271"/>
      <c r="EV5" s="271"/>
      <c r="EW5" s="271"/>
      <c r="EX5" s="271"/>
      <c r="EY5" s="271"/>
      <c r="EZ5" s="271"/>
      <c r="FA5" s="271"/>
      <c r="FB5" s="271"/>
      <c r="FC5" s="271"/>
      <c r="FD5" s="271"/>
      <c r="FE5" s="271"/>
      <c r="FF5" s="271"/>
      <c r="FG5" s="271"/>
      <c r="FH5" s="271"/>
      <c r="FI5" s="271"/>
      <c r="FJ5" s="271"/>
      <c r="FK5" s="271"/>
      <c r="FL5" s="271"/>
      <c r="FM5" s="271"/>
      <c r="FN5" s="271"/>
      <c r="FO5" s="271"/>
      <c r="FP5" s="271"/>
      <c r="FQ5" s="271"/>
      <c r="FR5" s="271"/>
      <c r="FS5" s="271"/>
      <c r="FT5" s="271"/>
      <c r="FU5" s="271"/>
      <c r="FV5" s="271"/>
      <c r="FW5" s="271"/>
      <c r="FX5" s="271"/>
      <c r="FY5" s="271"/>
      <c r="FZ5" s="271"/>
      <c r="GA5" s="271"/>
      <c r="GB5" s="271"/>
      <c r="GC5" s="271"/>
      <c r="GD5" s="271"/>
      <c r="GE5" s="271"/>
      <c r="GF5" s="271"/>
      <c r="GG5" s="271"/>
      <c r="GH5" s="271"/>
      <c r="GI5" s="271"/>
      <c r="GJ5" s="271"/>
      <c r="GK5" s="271"/>
      <c r="GL5" s="271"/>
      <c r="GM5" s="271"/>
      <c r="GN5" s="271"/>
      <c r="GO5" s="271"/>
      <c r="GP5" s="271"/>
      <c r="GQ5" s="271"/>
      <c r="GR5" s="271"/>
      <c r="GS5" s="271"/>
      <c r="GT5" s="271"/>
      <c r="GU5" s="271"/>
      <c r="GV5" s="271"/>
      <c r="GW5" s="271"/>
      <c r="GX5" s="271"/>
      <c r="GY5" s="271"/>
      <c r="GZ5" s="271"/>
      <c r="HA5" s="271"/>
      <c r="HB5" s="271"/>
      <c r="HC5" s="271"/>
      <c r="HD5" s="271"/>
      <c r="HE5" s="271"/>
      <c r="HF5" s="271"/>
      <c r="HG5" s="271"/>
      <c r="HH5" s="271"/>
      <c r="HI5" s="271"/>
      <c r="HJ5" s="271"/>
      <c r="HK5" s="271"/>
      <c r="HL5" s="271"/>
      <c r="HM5" s="271"/>
      <c r="HN5" s="271"/>
      <c r="HO5" s="271"/>
      <c r="HP5" s="271"/>
      <c r="HQ5" s="271"/>
      <c r="HR5" s="271"/>
      <c r="HS5" s="271"/>
      <c r="HT5" s="271"/>
      <c r="HU5" s="271"/>
      <c r="HV5" s="271"/>
      <c r="HW5" s="271"/>
      <c r="HX5" s="271"/>
      <c r="HY5" s="271"/>
      <c r="HZ5" s="271"/>
      <c r="IA5" s="271"/>
      <c r="IB5" s="271"/>
      <c r="IC5" s="271"/>
      <c r="ID5" s="271"/>
      <c r="IE5" s="271"/>
      <c r="IF5" s="271"/>
      <c r="IG5" s="271"/>
      <c r="IH5" s="271"/>
      <c r="II5" s="271"/>
      <c r="IJ5" s="271"/>
      <c r="IK5" s="271"/>
      <c r="IL5" s="271"/>
      <c r="IM5" s="271"/>
      <c r="IN5" s="271"/>
      <c r="IO5" s="271"/>
      <c r="IP5" s="271"/>
      <c r="IQ5" s="271"/>
      <c r="IR5" s="271"/>
      <c r="IS5" s="271"/>
      <c r="IT5" s="271"/>
      <c r="IU5" s="271"/>
    </row>
    <row r="6" spans="1:255" ht="25">
      <c r="A6" s="455" t="s">
        <v>80</v>
      </c>
      <c r="B6" s="456" t="s">
        <v>194</v>
      </c>
      <c r="C6" s="457" t="s">
        <v>89</v>
      </c>
      <c r="D6" s="456" t="s">
        <v>194</v>
      </c>
      <c r="E6" s="457" t="s">
        <v>212</v>
      </c>
    </row>
    <row r="7" spans="1:255" ht="37.5">
      <c r="A7" s="455" t="s">
        <v>82</v>
      </c>
      <c r="B7" s="456" t="s">
        <v>194</v>
      </c>
      <c r="C7" s="457" t="s">
        <v>195</v>
      </c>
      <c r="D7" s="456" t="s">
        <v>194</v>
      </c>
      <c r="E7" s="457" t="s">
        <v>216</v>
      </c>
    </row>
    <row r="8" spans="1:255" ht="25">
      <c r="A8" s="455" t="s">
        <v>196</v>
      </c>
      <c r="B8" s="456" t="s">
        <v>194</v>
      </c>
      <c r="C8" s="457" t="s">
        <v>90</v>
      </c>
      <c r="D8" s="456" t="s">
        <v>194</v>
      </c>
      <c r="E8" s="457" t="s">
        <v>212</v>
      </c>
    </row>
    <row r="9" spans="1:255" ht="13">
      <c r="A9" s="455" t="s">
        <v>86</v>
      </c>
      <c r="B9" s="456" t="s">
        <v>194</v>
      </c>
      <c r="C9" s="457" t="s">
        <v>46</v>
      </c>
      <c r="D9" s="456" t="s">
        <v>194</v>
      </c>
      <c r="E9" s="457" t="s">
        <v>212</v>
      </c>
    </row>
    <row r="10" spans="1:255" ht="25">
      <c r="A10" s="455" t="s">
        <v>88</v>
      </c>
      <c r="B10" s="456" t="s">
        <v>194</v>
      </c>
      <c r="C10" s="457" t="s">
        <v>0</v>
      </c>
      <c r="D10" s="456" t="s">
        <v>194</v>
      </c>
      <c r="E10" s="457" t="s">
        <v>212</v>
      </c>
    </row>
    <row r="11" spans="1:255" ht="25">
      <c r="A11" s="455" t="s">
        <v>197</v>
      </c>
      <c r="B11" s="456" t="s">
        <v>194</v>
      </c>
      <c r="C11" s="457" t="s">
        <v>95</v>
      </c>
      <c r="D11" s="456" t="s">
        <v>194</v>
      </c>
      <c r="E11" s="457" t="s">
        <v>218</v>
      </c>
    </row>
    <row r="12" spans="1:255" ht="25">
      <c r="A12" s="455" t="s">
        <v>108</v>
      </c>
      <c r="B12" s="456" t="s">
        <v>194</v>
      </c>
      <c r="C12" s="457" t="s">
        <v>183</v>
      </c>
      <c r="D12" s="456" t="s">
        <v>194</v>
      </c>
      <c r="E12" s="457" t="s">
        <v>218</v>
      </c>
    </row>
    <row r="13" spans="1:255" s="461" customFormat="1" ht="13">
      <c r="A13" s="458" t="s">
        <v>116</v>
      </c>
      <c r="B13" s="456"/>
      <c r="C13" s="459" t="s">
        <v>184</v>
      </c>
      <c r="D13" s="456" t="s">
        <v>194</v>
      </c>
      <c r="E13" s="457" t="s">
        <v>218</v>
      </c>
    </row>
    <row r="14" spans="1:255" s="461" customFormat="1" ht="25">
      <c r="A14" s="458" t="s">
        <v>126</v>
      </c>
      <c r="B14" s="456"/>
      <c r="C14" s="459" t="s">
        <v>198</v>
      </c>
      <c r="D14" s="456" t="s">
        <v>194</v>
      </c>
      <c r="E14" s="457" t="s">
        <v>218</v>
      </c>
    </row>
    <row r="15" spans="1:255" s="461" customFormat="1" ht="13">
      <c r="A15" s="458" t="s">
        <v>139</v>
      </c>
      <c r="B15" s="456"/>
      <c r="C15" s="459" t="s">
        <v>199</v>
      </c>
      <c r="D15" s="456" t="s">
        <v>194</v>
      </c>
      <c r="E15" s="460" t="s">
        <v>209</v>
      </c>
    </row>
    <row r="16" spans="1:255" s="461" customFormat="1" ht="37.5">
      <c r="A16" s="458" t="s">
        <v>148</v>
      </c>
      <c r="B16" s="456"/>
      <c r="C16" s="459" t="s">
        <v>186</v>
      </c>
      <c r="D16" s="456" t="s">
        <v>194</v>
      </c>
      <c r="E16" s="460" t="s">
        <v>209</v>
      </c>
    </row>
    <row r="17" spans="1:6" s="461" customFormat="1" ht="37.5">
      <c r="A17" s="458" t="s">
        <v>152</v>
      </c>
      <c r="B17" s="456"/>
      <c r="C17" s="459" t="s">
        <v>173</v>
      </c>
      <c r="D17" s="456" t="s">
        <v>194</v>
      </c>
      <c r="E17" s="460" t="s">
        <v>209</v>
      </c>
    </row>
    <row r="18" spans="1:6" s="463" customFormat="1" ht="50">
      <c r="A18" s="455" t="s">
        <v>182</v>
      </c>
      <c r="B18" s="456" t="s">
        <v>194</v>
      </c>
      <c r="C18" s="457" t="s">
        <v>200</v>
      </c>
      <c r="D18" s="456" t="s">
        <v>194</v>
      </c>
      <c r="E18" s="457" t="s">
        <v>209</v>
      </c>
      <c r="F18" s="462"/>
    </row>
    <row r="19" spans="1:6" s="464" customFormat="1" ht="51" customHeight="1">
      <c r="A19" s="455" t="s">
        <v>162</v>
      </c>
      <c r="B19" s="456" t="s">
        <v>194</v>
      </c>
      <c r="C19" s="457" t="s">
        <v>155</v>
      </c>
      <c r="D19" s="456" t="s">
        <v>194</v>
      </c>
      <c r="E19" s="457" t="s">
        <v>209</v>
      </c>
    </row>
  </sheetData>
  <mergeCells count="1">
    <mergeCell ref="A4:C4"/>
  </mergeCells>
  <hyperlinks>
    <hyperlink ref="A7" location="'8.2'!A1" display="Tavola 8.2"/>
    <hyperlink ref="A8" location="'8.3'!A1" display="Tavola 8.3"/>
    <hyperlink ref="A9" location="'8.4'!A1" display="Tavola 8.4"/>
    <hyperlink ref="A10" location="'8.5'!A1" display="Tavola 8.5"/>
    <hyperlink ref="A12" location="'8.7 '!A1" display="Figura 8.7"/>
    <hyperlink ref="A6" location="'8.1'!A1" display="Tavola 8.1"/>
    <hyperlink ref="A18" location="'8.13'!A1" display="Tavola 8.13"/>
    <hyperlink ref="A19" location="'8.14'!A1" display="Tavola 8.14"/>
    <hyperlink ref="A13" location="'8.8 '!A1" display="Figura 8.8"/>
    <hyperlink ref="A14" location="'8.9 '!A1" display="Figura 8.9"/>
    <hyperlink ref="A15" location="8.10!A1" display="8.10!A1"/>
    <hyperlink ref="A16" location="8.11!A1" display="8.11!A1"/>
    <hyperlink ref="A17" location="8.12!A1" display="8.12!A1"/>
    <hyperlink ref="A11" location="'8.6 '!A1" display="Figura 8.6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selection activeCell="A4" sqref="A4"/>
    </sheetView>
  </sheetViews>
  <sheetFormatPr defaultColWidth="9.1796875" defaultRowHeight="9"/>
  <cols>
    <col min="1" max="1" width="19.54296875" style="8" customWidth="1"/>
    <col min="2" max="3" width="1.453125" style="8" customWidth="1"/>
    <col min="4" max="4" width="20.54296875" style="8" customWidth="1"/>
    <col min="5" max="6" width="1.453125" style="8" customWidth="1"/>
    <col min="7" max="7" width="19.54296875" style="8" customWidth="1"/>
    <col min="8" max="9" width="1.453125" style="8" customWidth="1"/>
    <col min="10" max="20" width="20.54296875" style="8" customWidth="1"/>
    <col min="21" max="16384" width="9.1796875" style="8"/>
  </cols>
  <sheetData>
    <row r="1" spans="1:10" s="25" customFormat="1" ht="12.75" customHeight="1"/>
    <row r="2" spans="1:10" s="25" customFormat="1" ht="12.75" customHeight="1"/>
    <row r="3" spans="1:10" s="397" customFormat="1" ht="25.15" customHeight="1">
      <c r="A3" s="396"/>
    </row>
    <row r="4" spans="1:10" s="399" customFormat="1" ht="12" customHeight="1">
      <c r="A4" s="2" t="s">
        <v>88</v>
      </c>
      <c r="B4" s="398"/>
      <c r="C4" s="398"/>
      <c r="D4" s="398"/>
      <c r="E4" s="1"/>
      <c r="F4" s="1"/>
      <c r="G4" s="1"/>
    </row>
    <row r="5" spans="1:10" s="4" customFormat="1" ht="12" customHeight="1">
      <c r="A5" s="2" t="s">
        <v>0</v>
      </c>
      <c r="B5" s="3"/>
      <c r="C5" s="3"/>
      <c r="D5" s="3"/>
    </row>
    <row r="6" spans="1:10" s="402" customFormat="1" ht="12" customHeight="1">
      <c r="A6" s="431" t="s">
        <v>215</v>
      </c>
      <c r="B6" s="400"/>
      <c r="C6" s="400"/>
      <c r="D6" s="400"/>
      <c r="E6" s="401"/>
      <c r="F6" s="401"/>
      <c r="G6" s="401"/>
      <c r="H6" s="401"/>
    </row>
    <row r="7" spans="1:10" s="7" customFormat="1" ht="6" customHeight="1">
      <c r="A7" s="5"/>
      <c r="B7" s="6"/>
      <c r="C7" s="6"/>
      <c r="D7" s="6"/>
      <c r="E7" s="6"/>
      <c r="F7" s="6"/>
      <c r="G7" s="6"/>
      <c r="H7" s="6"/>
    </row>
    <row r="8" spans="1:10" ht="12" customHeight="1">
      <c r="J8" s="403" t="s">
        <v>8</v>
      </c>
    </row>
    <row r="9" spans="1:10" ht="12" customHeight="1">
      <c r="H9" s="404"/>
      <c r="J9" s="405">
        <f>'8.5 - dati'!C14</f>
        <v>12458.204</v>
      </c>
    </row>
    <row r="10" spans="1:10" ht="12" customHeight="1">
      <c r="H10" s="404"/>
      <c r="J10" s="406">
        <f>'8.5 - dati'!E14</f>
        <v>0.21252427087908873</v>
      </c>
    </row>
    <row r="11" spans="1:10" ht="12" customHeight="1">
      <c r="J11" s="402"/>
    </row>
    <row r="12" spans="1:10" ht="12" customHeight="1">
      <c r="J12" s="403" t="s">
        <v>9</v>
      </c>
    </row>
    <row r="13" spans="1:10" ht="12" customHeight="1">
      <c r="J13" s="405">
        <f>'8.5 - dati'!C15</f>
        <v>2620.3580000000002</v>
      </c>
    </row>
    <row r="14" spans="1:10" ht="12" customHeight="1">
      <c r="G14" s="403" t="s">
        <v>7</v>
      </c>
      <c r="J14" s="406">
        <f>'8.5 - dati'!E15</f>
        <v>4.4700638502322414E-2</v>
      </c>
    </row>
    <row r="15" spans="1:10" ht="12" customHeight="1">
      <c r="G15" s="405">
        <f>'8.5 - dati'!C13</f>
        <v>18123.429</v>
      </c>
      <c r="J15" s="402"/>
    </row>
    <row r="16" spans="1:10" ht="12" customHeight="1">
      <c r="G16" s="406">
        <f>'8.5 - dati'!E13</f>
        <v>0.30916723903814164</v>
      </c>
      <c r="J16" s="403" t="s">
        <v>10</v>
      </c>
    </row>
    <row r="17" spans="3:10" ht="12" customHeight="1">
      <c r="J17" s="405">
        <f>'8.5 - dati'!C16</f>
        <v>2167.8229999999999</v>
      </c>
    </row>
    <row r="18" spans="3:10" ht="12" customHeight="1">
      <c r="J18" s="406">
        <f>'8.5 - dati'!E16</f>
        <v>3.6980852333925396E-2</v>
      </c>
    </row>
    <row r="19" spans="3:10" ht="12" customHeight="1">
      <c r="J19" s="402"/>
    </row>
    <row r="20" spans="3:10" ht="12" customHeight="1">
      <c r="D20" s="403" t="s">
        <v>3</v>
      </c>
      <c r="J20" s="403" t="s">
        <v>11</v>
      </c>
    </row>
    <row r="21" spans="3:10" ht="12" customHeight="1">
      <c r="C21" s="407"/>
      <c r="D21" s="405">
        <f>'8.5 - dati'!C9</f>
        <v>23099.388999999999</v>
      </c>
      <c r="J21" s="405">
        <f>'8.5 - dati'!C17</f>
        <v>877.04300000000001</v>
      </c>
    </row>
    <row r="22" spans="3:10" ht="12" customHeight="1">
      <c r="C22" s="408"/>
      <c r="D22" s="406">
        <f>'8.5 - dati'!E9</f>
        <v>0.39405204835122648</v>
      </c>
      <c r="J22" s="406">
        <f>'8.5 - dati'!E17</f>
        <v>1.4961460263823632E-2</v>
      </c>
    </row>
    <row r="23" spans="3:10" ht="12" customHeight="1">
      <c r="C23" s="409"/>
      <c r="J23" s="402"/>
    </row>
    <row r="24" spans="3:10" ht="12" customHeight="1">
      <c r="C24" s="409"/>
      <c r="J24" s="403" t="s">
        <v>5</v>
      </c>
    </row>
    <row r="25" spans="3:10" ht="12" customHeight="1">
      <c r="C25" s="409"/>
      <c r="J25" s="405">
        <f>'8.5 - dati'!C11</f>
        <v>4269.9260000000004</v>
      </c>
    </row>
    <row r="26" spans="3:10" ht="12" customHeight="1">
      <c r="C26" s="409"/>
      <c r="G26" s="403" t="s">
        <v>4</v>
      </c>
      <c r="J26" s="406">
        <f>'8.5 - dati'!E11</f>
        <v>7.2840588407258697E-2</v>
      </c>
    </row>
    <row r="27" spans="3:10" ht="12" customHeight="1">
      <c r="C27" s="409"/>
      <c r="G27" s="405">
        <f>'8.5 - dati'!C10</f>
        <v>4975.96</v>
      </c>
      <c r="J27" s="9"/>
    </row>
    <row r="28" spans="3:10" ht="12" customHeight="1">
      <c r="C28" s="409"/>
      <c r="G28" s="406">
        <f>'8.5 - dati'!E10</f>
        <v>8.48848093130848E-2</v>
      </c>
      <c r="J28" s="403" t="s">
        <v>6</v>
      </c>
    </row>
    <row r="29" spans="3:10" ht="12" customHeight="1">
      <c r="C29" s="409"/>
      <c r="J29" s="405">
        <f>'8.5 - dati'!C12</f>
        <v>706.03399999999999</v>
      </c>
    </row>
    <row r="30" spans="3:10" ht="12" customHeight="1">
      <c r="C30" s="409"/>
      <c r="D30" s="511" t="s">
        <v>92</v>
      </c>
      <c r="J30" s="406">
        <f>'8.5 - dati'!E12</f>
        <v>1.2044220905826115E-2</v>
      </c>
    </row>
    <row r="31" spans="3:10" s="11" customFormat="1" ht="12" customHeight="1">
      <c r="C31" s="10"/>
      <c r="D31" s="512"/>
    </row>
    <row r="32" spans="3:10" ht="12" customHeight="1">
      <c r="C32" s="408"/>
      <c r="D32" s="410">
        <f>'8.5 - dati'!C18</f>
        <v>2027.489</v>
      </c>
    </row>
    <row r="33" spans="1:10" ht="12" customHeight="1">
      <c r="C33" s="409"/>
      <c r="D33" s="411">
        <f>'8.5 - dati'!E18</f>
        <v>3.458689723176573E-2</v>
      </c>
    </row>
    <row r="34" spans="1:10" ht="12" customHeight="1">
      <c r="A34" s="513" t="s">
        <v>18</v>
      </c>
      <c r="C34" s="409"/>
    </row>
    <row r="35" spans="1:10" ht="12" customHeight="1">
      <c r="A35" s="514"/>
      <c r="C35" s="409"/>
    </row>
    <row r="36" spans="1:10" ht="12" customHeight="1">
      <c r="A36" s="412">
        <f>'8.5 - dati'!C25</f>
        <v>58620.146999999997</v>
      </c>
      <c r="C36" s="409"/>
      <c r="F36" s="413"/>
      <c r="G36" s="414" t="s">
        <v>79</v>
      </c>
    </row>
    <row r="37" spans="1:10" ht="12" customHeight="1">
      <c r="C37" s="409"/>
      <c r="F37" s="408"/>
      <c r="G37" s="415">
        <f>'8.5 - dati'!C20</f>
        <v>2481.0709999999999</v>
      </c>
    </row>
    <row r="38" spans="1:10" ht="12" customHeight="1">
      <c r="C38" s="409"/>
      <c r="F38" s="409"/>
      <c r="G38" s="416">
        <f>'8.5 - dati'!E20</f>
        <v>4.2324544153736078E-2</v>
      </c>
    </row>
    <row r="39" spans="1:10" ht="12" customHeight="1">
      <c r="C39" s="409"/>
      <c r="D39" s="515" t="s">
        <v>12</v>
      </c>
      <c r="F39" s="409"/>
      <c r="G39"/>
    </row>
    <row r="40" spans="1:10" ht="12" customHeight="1">
      <c r="C40" s="417"/>
      <c r="D40" s="516"/>
      <c r="E40" s="417"/>
      <c r="F40" s="409"/>
      <c r="G40"/>
    </row>
    <row r="41" spans="1:10" ht="12" customHeight="1">
      <c r="C41" s="409"/>
      <c r="D41" s="418">
        <f>'8.5 - dati'!C19</f>
        <v>12844.585999999999</v>
      </c>
      <c r="F41" s="409"/>
      <c r="G41" s="517" t="s">
        <v>13</v>
      </c>
    </row>
    <row r="42" spans="1:10" ht="12" customHeight="1">
      <c r="C42" s="409"/>
      <c r="D42" s="419">
        <f>'8.5 - dati'!E19</f>
        <v>0.21911555424792778</v>
      </c>
      <c r="F42" s="409"/>
      <c r="G42" s="518"/>
    </row>
    <row r="43" spans="1:10" ht="12" customHeight="1">
      <c r="C43" s="409"/>
      <c r="F43" s="420"/>
      <c r="G43" s="421">
        <f>'8.5 - dati'!C21</f>
        <v>10363.514999999999</v>
      </c>
    </row>
    <row r="44" spans="1:10" s="11" customFormat="1" ht="12" customHeight="1">
      <c r="C44" s="10"/>
      <c r="F44" s="77"/>
      <c r="G44" s="422">
        <f>'8.5 - dati'!E21</f>
        <v>0.17679101009419168</v>
      </c>
    </row>
    <row r="45" spans="1:10" ht="12" customHeight="1">
      <c r="C45" s="409"/>
      <c r="J45" s="32"/>
    </row>
    <row r="46" spans="1:10" ht="12" customHeight="1">
      <c r="C46" s="409"/>
    </row>
    <row r="47" spans="1:10" ht="12" customHeight="1">
      <c r="C47" s="409"/>
    </row>
    <row r="48" spans="1:10" ht="12" customHeight="1">
      <c r="C48" s="409"/>
      <c r="G48" s="423" t="s">
        <v>15</v>
      </c>
    </row>
    <row r="49" spans="1:7" ht="12" customHeight="1">
      <c r="C49" s="409"/>
      <c r="G49" s="424">
        <f>'8.5 - dati'!C23</f>
        <v>7445.5460000000003</v>
      </c>
    </row>
    <row r="50" spans="1:7" ht="12" customHeight="1">
      <c r="C50" s="409"/>
      <c r="D50" s="423" t="s">
        <v>14</v>
      </c>
      <c r="G50" s="425">
        <f>'8.5 - dati'!E23</f>
        <v>0.12701343106492041</v>
      </c>
    </row>
    <row r="51" spans="1:7" ht="12" customHeight="1">
      <c r="C51" s="417"/>
      <c r="D51" s="424">
        <f>'8.5 - dati'!C22</f>
        <v>20648.684000000001</v>
      </c>
    </row>
    <row r="52" spans="1:7" ht="12" customHeight="1">
      <c r="D52" s="425">
        <f>'8.5 - dati'!E22</f>
        <v>0.35224551722806152</v>
      </c>
      <c r="G52" s="423" t="s">
        <v>17</v>
      </c>
    </row>
    <row r="53" spans="1:7" ht="12" customHeight="1">
      <c r="G53" s="424">
        <f>'8.5 - dati'!C24</f>
        <v>13203.138000000001</v>
      </c>
    </row>
    <row r="54" spans="1:7" ht="12" customHeight="1">
      <c r="G54" s="425">
        <f>'8.5 - dati'!E24</f>
        <v>0.22523208616314114</v>
      </c>
    </row>
    <row r="55" spans="1:7" s="402" customFormat="1" ht="10" customHeight="1">
      <c r="A55" s="426" t="s">
        <v>190</v>
      </c>
    </row>
    <row r="56" spans="1:7" ht="10" customHeight="1">
      <c r="A56" s="70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</sheetData>
  <mergeCells count="4">
    <mergeCell ref="D30:D31"/>
    <mergeCell ref="A34:A35"/>
    <mergeCell ref="D39:D40"/>
    <mergeCell ref="G41:G4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A4" sqref="A4"/>
    </sheetView>
  </sheetViews>
  <sheetFormatPr defaultColWidth="9.1796875" defaultRowHeight="10.5"/>
  <cols>
    <col min="1" max="1" width="3.54296875" style="486" customWidth="1"/>
    <col min="2" max="2" width="50.453125" style="30" customWidth="1"/>
    <col min="3" max="3" width="9.1796875" style="30"/>
    <col min="4" max="4" width="10.54296875" style="31" customWidth="1"/>
    <col min="5" max="6" width="9.1796875" style="30"/>
    <col min="7" max="7" width="9.1796875" style="358"/>
    <col min="8" max="16384" width="9.1796875" style="30"/>
  </cols>
  <sheetData>
    <row r="1" spans="1:7" s="74" customFormat="1" ht="12.75" customHeight="1">
      <c r="A1" s="480"/>
      <c r="G1" s="346"/>
    </row>
    <row r="2" spans="1:7" s="74" customFormat="1" ht="12.75" customHeight="1">
      <c r="A2" s="480"/>
      <c r="G2" s="346"/>
    </row>
    <row r="3" spans="1:7" s="71" customFormat="1" ht="12.75" customHeight="1">
      <c r="A3" s="481"/>
      <c r="G3" s="347"/>
    </row>
    <row r="4" spans="1:7" s="14" customFormat="1" ht="12" customHeight="1">
      <c r="A4" s="13" t="s">
        <v>231</v>
      </c>
      <c r="D4" s="12"/>
      <c r="G4" s="348"/>
    </row>
    <row r="5" spans="1:7" s="14" customFormat="1" ht="12" customHeight="1">
      <c r="A5" s="13" t="s">
        <v>0</v>
      </c>
      <c r="G5" s="348"/>
    </row>
    <row r="6" spans="1:7" s="14" customFormat="1" ht="12" customHeight="1">
      <c r="A6" s="431" t="s">
        <v>215</v>
      </c>
      <c r="G6" s="348"/>
    </row>
    <row r="7" spans="1:7" s="7" customFormat="1" ht="6" customHeight="1">
      <c r="A7" s="482"/>
      <c r="B7" s="6"/>
      <c r="C7" s="6"/>
      <c r="D7" s="6"/>
      <c r="G7" s="349"/>
    </row>
    <row r="8" spans="1:7" s="18" customFormat="1" ht="13.75" customHeight="1">
      <c r="A8" s="469"/>
      <c r="B8" s="15"/>
      <c r="C8" s="16" t="s">
        <v>1</v>
      </c>
      <c r="D8" s="17" t="s">
        <v>2</v>
      </c>
      <c r="E8" s="15"/>
      <c r="G8" s="350"/>
    </row>
    <row r="9" spans="1:7" s="24" customFormat="1" ht="10" customHeight="1">
      <c r="A9" s="19">
        <v>1</v>
      </c>
      <c r="B9" s="20" t="s">
        <v>3</v>
      </c>
      <c r="C9" s="21">
        <v>23099.388999999999</v>
      </c>
      <c r="D9" s="22">
        <f>C9/C$25*100</f>
        <v>39.405204835122646</v>
      </c>
      <c r="E9" s="72">
        <f>D9/100</f>
        <v>0.39405204835122648</v>
      </c>
      <c r="F9" s="351"/>
    </row>
    <row r="10" spans="1:7" s="24" customFormat="1" ht="10" customHeight="1">
      <c r="A10" s="19">
        <v>2</v>
      </c>
      <c r="B10" s="20" t="s">
        <v>4</v>
      </c>
      <c r="C10" s="21">
        <v>4975.96</v>
      </c>
      <c r="D10" s="22">
        <f t="shared" ref="D10:D25" si="0">C10/C$25*100</f>
        <v>8.4884809313084801</v>
      </c>
      <c r="E10" s="72">
        <f t="shared" ref="E10:E25" si="1">D10/100</f>
        <v>8.48848093130848E-2</v>
      </c>
      <c r="F10" s="352"/>
    </row>
    <row r="11" spans="1:7" s="24" customFormat="1" ht="10" customHeight="1">
      <c r="A11" s="19">
        <v>3</v>
      </c>
      <c r="B11" s="20" t="s">
        <v>5</v>
      </c>
      <c r="C11" s="21">
        <v>4269.9260000000004</v>
      </c>
      <c r="D11" s="22">
        <f t="shared" si="0"/>
        <v>7.2840588407258693</v>
      </c>
      <c r="E11" s="72">
        <f t="shared" si="1"/>
        <v>7.2840588407258697E-2</v>
      </c>
      <c r="F11" s="21"/>
    </row>
    <row r="12" spans="1:7" s="24" customFormat="1" ht="10" customHeight="1">
      <c r="A12" s="19">
        <v>4</v>
      </c>
      <c r="B12" s="20" t="s">
        <v>6</v>
      </c>
      <c r="C12" s="21">
        <v>706.03399999999999</v>
      </c>
      <c r="D12" s="22">
        <f t="shared" si="0"/>
        <v>1.2044220905826115</v>
      </c>
      <c r="E12" s="72">
        <f t="shared" si="1"/>
        <v>1.2044220905826115E-2</v>
      </c>
      <c r="F12" s="21"/>
    </row>
    <row r="13" spans="1:7" s="24" customFormat="1" ht="10" customHeight="1">
      <c r="A13" s="19">
        <v>5</v>
      </c>
      <c r="B13" s="20" t="s">
        <v>7</v>
      </c>
      <c r="C13" s="21">
        <v>18123.429</v>
      </c>
      <c r="D13" s="22">
        <f t="shared" si="0"/>
        <v>30.916723903814162</v>
      </c>
      <c r="E13" s="72">
        <f t="shared" si="1"/>
        <v>0.30916723903814164</v>
      </c>
      <c r="F13" s="21"/>
    </row>
    <row r="14" spans="1:7" s="24" customFormat="1" ht="10" customHeight="1">
      <c r="A14" s="19">
        <v>6</v>
      </c>
      <c r="B14" s="20" t="s">
        <v>8</v>
      </c>
      <c r="C14" s="21">
        <v>12458.204</v>
      </c>
      <c r="D14" s="22">
        <f t="shared" si="0"/>
        <v>21.252427087908874</v>
      </c>
      <c r="E14" s="72">
        <f t="shared" si="1"/>
        <v>0.21252427087908873</v>
      </c>
      <c r="F14" s="21"/>
    </row>
    <row r="15" spans="1:7" s="24" customFormat="1" ht="10" customHeight="1">
      <c r="A15" s="19">
        <v>7</v>
      </c>
      <c r="B15" s="20" t="s">
        <v>9</v>
      </c>
      <c r="C15" s="21">
        <v>2620.3580000000002</v>
      </c>
      <c r="D15" s="22">
        <f t="shared" si="0"/>
        <v>4.4700638502322416</v>
      </c>
      <c r="E15" s="72">
        <f t="shared" si="1"/>
        <v>4.4700638502322414E-2</v>
      </c>
      <c r="F15" s="21"/>
    </row>
    <row r="16" spans="1:7" s="24" customFormat="1" ht="10" customHeight="1">
      <c r="A16" s="19">
        <v>8</v>
      </c>
      <c r="B16" s="20" t="s">
        <v>10</v>
      </c>
      <c r="C16" s="21">
        <v>2167.8229999999999</v>
      </c>
      <c r="D16" s="22">
        <f t="shared" si="0"/>
        <v>3.6980852333925398</v>
      </c>
      <c r="E16" s="72">
        <f t="shared" si="1"/>
        <v>3.6980852333925396E-2</v>
      </c>
      <c r="F16" s="21"/>
    </row>
    <row r="17" spans="1:7" s="24" customFormat="1" ht="10" customHeight="1">
      <c r="A17" s="19">
        <v>9</v>
      </c>
      <c r="B17" s="20" t="s">
        <v>11</v>
      </c>
      <c r="C17" s="21">
        <v>877.04300000000001</v>
      </c>
      <c r="D17" s="22">
        <f t="shared" si="0"/>
        <v>1.4961460263823632</v>
      </c>
      <c r="E17" s="72">
        <f t="shared" si="1"/>
        <v>1.4961460263823632E-2</v>
      </c>
      <c r="F17" s="21"/>
    </row>
    <row r="18" spans="1:7" s="24" customFormat="1" ht="10" customHeight="1">
      <c r="A18" s="19">
        <v>10</v>
      </c>
      <c r="B18" s="20" t="s">
        <v>92</v>
      </c>
      <c r="C18" s="21">
        <v>2027.489</v>
      </c>
      <c r="D18" s="22">
        <f t="shared" si="0"/>
        <v>3.458689723176573</v>
      </c>
      <c r="E18" s="72">
        <f t="shared" si="1"/>
        <v>3.458689723176573E-2</v>
      </c>
      <c r="F18" s="21"/>
    </row>
    <row r="19" spans="1:7" s="24" customFormat="1" ht="20.149999999999999" customHeight="1">
      <c r="A19" s="19">
        <v>11</v>
      </c>
      <c r="B19" s="20" t="s">
        <v>12</v>
      </c>
      <c r="C19" s="21">
        <v>12844.585999999999</v>
      </c>
      <c r="D19" s="22">
        <f t="shared" si="0"/>
        <v>21.911555424792777</v>
      </c>
      <c r="E19" s="72">
        <f t="shared" si="1"/>
        <v>0.21911555424792778</v>
      </c>
      <c r="F19" s="21"/>
    </row>
    <row r="20" spans="1:7" s="24" customFormat="1" ht="10" customHeight="1">
      <c r="A20" s="19">
        <v>12</v>
      </c>
      <c r="B20" s="20" t="s">
        <v>79</v>
      </c>
      <c r="C20" s="21">
        <v>2481.0709999999999</v>
      </c>
      <c r="D20" s="22">
        <f t="shared" si="0"/>
        <v>4.2324544153736081</v>
      </c>
      <c r="E20" s="72">
        <f t="shared" si="1"/>
        <v>4.2324544153736078E-2</v>
      </c>
      <c r="F20" s="21"/>
    </row>
    <row r="21" spans="1:7" s="24" customFormat="1" ht="10" customHeight="1">
      <c r="A21" s="19">
        <v>15</v>
      </c>
      <c r="B21" s="20" t="s">
        <v>13</v>
      </c>
      <c r="C21" s="21">
        <v>10363.514999999999</v>
      </c>
      <c r="D21" s="22">
        <f t="shared" si="0"/>
        <v>17.679101009419167</v>
      </c>
      <c r="E21" s="72">
        <f t="shared" si="1"/>
        <v>0.17679101009419168</v>
      </c>
      <c r="F21" s="354"/>
    </row>
    <row r="22" spans="1:7" s="24" customFormat="1" ht="10" customHeight="1">
      <c r="A22" s="19">
        <v>16</v>
      </c>
      <c r="B22" s="20" t="s">
        <v>14</v>
      </c>
      <c r="C22" s="21">
        <v>20648.684000000001</v>
      </c>
      <c r="D22" s="22">
        <f t="shared" si="0"/>
        <v>35.224551722806154</v>
      </c>
      <c r="E22" s="72">
        <f t="shared" si="1"/>
        <v>0.35224551722806152</v>
      </c>
      <c r="F22" s="21"/>
    </row>
    <row r="23" spans="1:7" s="24" customFormat="1" ht="10" customHeight="1">
      <c r="A23" s="19">
        <v>17</v>
      </c>
      <c r="B23" s="20" t="s">
        <v>15</v>
      </c>
      <c r="C23" s="78">
        <v>7445.5460000000003</v>
      </c>
      <c r="D23" s="22">
        <f t="shared" si="0"/>
        <v>12.701343106492041</v>
      </c>
      <c r="E23" s="72">
        <f t="shared" si="1"/>
        <v>0.12701343106492041</v>
      </c>
      <c r="F23" s="355"/>
    </row>
    <row r="24" spans="1:7" s="24" customFormat="1" ht="10" customHeight="1">
      <c r="A24" s="483" t="s">
        <v>16</v>
      </c>
      <c r="B24" s="20" t="s">
        <v>17</v>
      </c>
      <c r="C24" s="78">
        <v>13203.138000000001</v>
      </c>
      <c r="D24" s="22">
        <f t="shared" si="0"/>
        <v>22.523208616314115</v>
      </c>
      <c r="E24" s="72">
        <f t="shared" si="1"/>
        <v>0.22523208616314114</v>
      </c>
      <c r="F24" s="354"/>
    </row>
    <row r="25" spans="1:7" s="24" customFormat="1" ht="10" customHeight="1">
      <c r="A25" s="26">
        <v>19</v>
      </c>
      <c r="B25" s="27" t="s">
        <v>18</v>
      </c>
      <c r="C25" s="79">
        <v>58620.146999999997</v>
      </c>
      <c r="D25" s="28">
        <f t="shared" si="0"/>
        <v>100</v>
      </c>
      <c r="E25" s="73">
        <f t="shared" si="1"/>
        <v>1</v>
      </c>
      <c r="F25" s="354"/>
    </row>
    <row r="26" spans="1:7" s="24" customFormat="1" ht="9">
      <c r="A26" s="484"/>
      <c r="D26" s="29"/>
      <c r="G26" s="353"/>
    </row>
    <row r="27" spans="1:7" s="7" customFormat="1" ht="10" customHeight="1">
      <c r="A27" s="485" t="s">
        <v>190</v>
      </c>
      <c r="C27" s="21"/>
      <c r="G27" s="356"/>
    </row>
    <row r="28" spans="1:7">
      <c r="G28" s="357"/>
    </row>
    <row r="29" spans="1:7">
      <c r="D29" s="487"/>
      <c r="G29" s="357"/>
    </row>
    <row r="30" spans="1:7">
      <c r="G30" s="357"/>
    </row>
    <row r="32" spans="1:7">
      <c r="B32" s="20"/>
      <c r="C32" s="21"/>
    </row>
    <row r="33" spans="2:4">
      <c r="B33" s="20"/>
      <c r="C33" s="21"/>
    </row>
    <row r="34" spans="2:4">
      <c r="B34" s="20"/>
      <c r="C34" s="21"/>
    </row>
    <row r="35" spans="2:4">
      <c r="B35" s="20"/>
      <c r="C35" s="21"/>
    </row>
    <row r="37" spans="2:4">
      <c r="C37" s="354"/>
      <c r="D37" s="487"/>
    </row>
    <row r="38" spans="2:4">
      <c r="C38" s="354"/>
      <c r="D38" s="487"/>
    </row>
    <row r="39" spans="2:4">
      <c r="C39" s="354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Normal="100" workbookViewId="0">
      <selection activeCell="A4" sqref="A4"/>
    </sheetView>
  </sheetViews>
  <sheetFormatPr defaultColWidth="9.1796875" defaultRowHeight="12.5"/>
  <cols>
    <col min="1" max="16384" width="9.1796875" style="234"/>
  </cols>
  <sheetData>
    <row r="1" spans="1:14" s="249" customFormat="1" ht="12.75" customHeight="1">
      <c r="A1" s="251"/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</row>
    <row r="2" spans="1:14" s="249" customFormat="1" ht="12.75" customHeight="1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</row>
    <row r="3" spans="1:14" s="249" customFormat="1" ht="12.75" customHeight="1">
      <c r="A3" s="258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1:14" s="247" customFormat="1" ht="12" customHeight="1">
      <c r="A4" s="243" t="s">
        <v>94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</row>
    <row r="5" spans="1:14" s="90" customFormat="1" ht="12" customHeight="1">
      <c r="A5" s="242" t="s">
        <v>217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</row>
    <row r="6" spans="1:14" s="93" customFormat="1" ht="12" customHeight="1">
      <c r="A6" s="241" t="s">
        <v>218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</row>
    <row r="7" spans="1:14" s="93" customFormat="1" ht="6" customHeight="1"/>
    <row r="33" spans="1:11" s="244" customFormat="1" ht="10" customHeight="1">
      <c r="A33" s="94" t="s">
        <v>227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</row>
    <row r="34" spans="1:11">
      <c r="A34" s="490" t="s">
        <v>229</v>
      </c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A4" sqref="A4"/>
    </sheetView>
  </sheetViews>
  <sheetFormatPr defaultColWidth="9.1796875" defaultRowHeight="12.5"/>
  <cols>
    <col min="1" max="1" width="38.81640625" style="234" customWidth="1"/>
    <col min="2" max="2" width="12.81640625" style="234" customWidth="1"/>
    <col min="3" max="3" width="12.7265625" style="234" customWidth="1"/>
    <col min="4" max="256" width="9.1796875" style="234"/>
    <col min="257" max="257" width="38.81640625" style="234" customWidth="1"/>
    <col min="258" max="258" width="12.81640625" style="234" customWidth="1"/>
    <col min="259" max="259" width="12.7265625" style="234" customWidth="1"/>
    <col min="260" max="512" width="9.1796875" style="234"/>
    <col min="513" max="513" width="38.81640625" style="234" customWidth="1"/>
    <col min="514" max="514" width="12.81640625" style="234" customWidth="1"/>
    <col min="515" max="515" width="12.7265625" style="234" customWidth="1"/>
    <col min="516" max="768" width="9.1796875" style="234"/>
    <col min="769" max="769" width="38.81640625" style="234" customWidth="1"/>
    <col min="770" max="770" width="12.81640625" style="234" customWidth="1"/>
    <col min="771" max="771" width="12.7265625" style="234" customWidth="1"/>
    <col min="772" max="1024" width="9.1796875" style="234"/>
    <col min="1025" max="1025" width="38.81640625" style="234" customWidth="1"/>
    <col min="1026" max="1026" width="12.81640625" style="234" customWidth="1"/>
    <col min="1027" max="1027" width="12.7265625" style="234" customWidth="1"/>
    <col min="1028" max="1280" width="9.1796875" style="234"/>
    <col min="1281" max="1281" width="38.81640625" style="234" customWidth="1"/>
    <col min="1282" max="1282" width="12.81640625" style="234" customWidth="1"/>
    <col min="1283" max="1283" width="12.7265625" style="234" customWidth="1"/>
    <col min="1284" max="1536" width="9.1796875" style="234"/>
    <col min="1537" max="1537" width="38.81640625" style="234" customWidth="1"/>
    <col min="1538" max="1538" width="12.81640625" style="234" customWidth="1"/>
    <col min="1539" max="1539" width="12.7265625" style="234" customWidth="1"/>
    <col min="1540" max="1792" width="9.1796875" style="234"/>
    <col min="1793" max="1793" width="38.81640625" style="234" customWidth="1"/>
    <col min="1794" max="1794" width="12.81640625" style="234" customWidth="1"/>
    <col min="1795" max="1795" width="12.7265625" style="234" customWidth="1"/>
    <col min="1796" max="2048" width="9.1796875" style="234"/>
    <col min="2049" max="2049" width="38.81640625" style="234" customWidth="1"/>
    <col min="2050" max="2050" width="12.81640625" style="234" customWidth="1"/>
    <col min="2051" max="2051" width="12.7265625" style="234" customWidth="1"/>
    <col min="2052" max="2304" width="9.1796875" style="234"/>
    <col min="2305" max="2305" width="38.81640625" style="234" customWidth="1"/>
    <col min="2306" max="2306" width="12.81640625" style="234" customWidth="1"/>
    <col min="2307" max="2307" width="12.7265625" style="234" customWidth="1"/>
    <col min="2308" max="2560" width="9.1796875" style="234"/>
    <col min="2561" max="2561" width="38.81640625" style="234" customWidth="1"/>
    <col min="2562" max="2562" width="12.81640625" style="234" customWidth="1"/>
    <col min="2563" max="2563" width="12.7265625" style="234" customWidth="1"/>
    <col min="2564" max="2816" width="9.1796875" style="234"/>
    <col min="2817" max="2817" width="38.81640625" style="234" customWidth="1"/>
    <col min="2818" max="2818" width="12.81640625" style="234" customWidth="1"/>
    <col min="2819" max="2819" width="12.7265625" style="234" customWidth="1"/>
    <col min="2820" max="3072" width="9.1796875" style="234"/>
    <col min="3073" max="3073" width="38.81640625" style="234" customWidth="1"/>
    <col min="3074" max="3074" width="12.81640625" style="234" customWidth="1"/>
    <col min="3075" max="3075" width="12.7265625" style="234" customWidth="1"/>
    <col min="3076" max="3328" width="9.1796875" style="234"/>
    <col min="3329" max="3329" width="38.81640625" style="234" customWidth="1"/>
    <col min="3330" max="3330" width="12.81640625" style="234" customWidth="1"/>
    <col min="3331" max="3331" width="12.7265625" style="234" customWidth="1"/>
    <col min="3332" max="3584" width="9.1796875" style="234"/>
    <col min="3585" max="3585" width="38.81640625" style="234" customWidth="1"/>
    <col min="3586" max="3586" width="12.81640625" style="234" customWidth="1"/>
    <col min="3587" max="3587" width="12.7265625" style="234" customWidth="1"/>
    <col min="3588" max="3840" width="9.1796875" style="234"/>
    <col min="3841" max="3841" width="38.81640625" style="234" customWidth="1"/>
    <col min="3842" max="3842" width="12.81640625" style="234" customWidth="1"/>
    <col min="3843" max="3843" width="12.7265625" style="234" customWidth="1"/>
    <col min="3844" max="4096" width="9.1796875" style="234"/>
    <col min="4097" max="4097" width="38.81640625" style="234" customWidth="1"/>
    <col min="4098" max="4098" width="12.81640625" style="234" customWidth="1"/>
    <col min="4099" max="4099" width="12.7265625" style="234" customWidth="1"/>
    <col min="4100" max="4352" width="9.1796875" style="234"/>
    <col min="4353" max="4353" width="38.81640625" style="234" customWidth="1"/>
    <col min="4354" max="4354" width="12.81640625" style="234" customWidth="1"/>
    <col min="4355" max="4355" width="12.7265625" style="234" customWidth="1"/>
    <col min="4356" max="4608" width="9.1796875" style="234"/>
    <col min="4609" max="4609" width="38.81640625" style="234" customWidth="1"/>
    <col min="4610" max="4610" width="12.81640625" style="234" customWidth="1"/>
    <col min="4611" max="4611" width="12.7265625" style="234" customWidth="1"/>
    <col min="4612" max="4864" width="9.1796875" style="234"/>
    <col min="4865" max="4865" width="38.81640625" style="234" customWidth="1"/>
    <col min="4866" max="4866" width="12.81640625" style="234" customWidth="1"/>
    <col min="4867" max="4867" width="12.7265625" style="234" customWidth="1"/>
    <col min="4868" max="5120" width="9.1796875" style="234"/>
    <col min="5121" max="5121" width="38.81640625" style="234" customWidth="1"/>
    <col min="5122" max="5122" width="12.81640625" style="234" customWidth="1"/>
    <col min="5123" max="5123" width="12.7265625" style="234" customWidth="1"/>
    <col min="5124" max="5376" width="9.1796875" style="234"/>
    <col min="5377" max="5377" width="38.81640625" style="234" customWidth="1"/>
    <col min="5378" max="5378" width="12.81640625" style="234" customWidth="1"/>
    <col min="5379" max="5379" width="12.7265625" style="234" customWidth="1"/>
    <col min="5380" max="5632" width="9.1796875" style="234"/>
    <col min="5633" max="5633" width="38.81640625" style="234" customWidth="1"/>
    <col min="5634" max="5634" width="12.81640625" style="234" customWidth="1"/>
    <col min="5635" max="5635" width="12.7265625" style="234" customWidth="1"/>
    <col min="5636" max="5888" width="9.1796875" style="234"/>
    <col min="5889" max="5889" width="38.81640625" style="234" customWidth="1"/>
    <col min="5890" max="5890" width="12.81640625" style="234" customWidth="1"/>
    <col min="5891" max="5891" width="12.7265625" style="234" customWidth="1"/>
    <col min="5892" max="6144" width="9.1796875" style="234"/>
    <col min="6145" max="6145" width="38.81640625" style="234" customWidth="1"/>
    <col min="6146" max="6146" width="12.81640625" style="234" customWidth="1"/>
    <col min="6147" max="6147" width="12.7265625" style="234" customWidth="1"/>
    <col min="6148" max="6400" width="9.1796875" style="234"/>
    <col min="6401" max="6401" width="38.81640625" style="234" customWidth="1"/>
    <col min="6402" max="6402" width="12.81640625" style="234" customWidth="1"/>
    <col min="6403" max="6403" width="12.7265625" style="234" customWidth="1"/>
    <col min="6404" max="6656" width="9.1796875" style="234"/>
    <col min="6657" max="6657" width="38.81640625" style="234" customWidth="1"/>
    <col min="6658" max="6658" width="12.81640625" style="234" customWidth="1"/>
    <col min="6659" max="6659" width="12.7265625" style="234" customWidth="1"/>
    <col min="6660" max="6912" width="9.1796875" style="234"/>
    <col min="6913" max="6913" width="38.81640625" style="234" customWidth="1"/>
    <col min="6914" max="6914" width="12.81640625" style="234" customWidth="1"/>
    <col min="6915" max="6915" width="12.7265625" style="234" customWidth="1"/>
    <col min="6916" max="7168" width="9.1796875" style="234"/>
    <col min="7169" max="7169" width="38.81640625" style="234" customWidth="1"/>
    <col min="7170" max="7170" width="12.81640625" style="234" customWidth="1"/>
    <col min="7171" max="7171" width="12.7265625" style="234" customWidth="1"/>
    <col min="7172" max="7424" width="9.1796875" style="234"/>
    <col min="7425" max="7425" width="38.81640625" style="234" customWidth="1"/>
    <col min="7426" max="7426" width="12.81640625" style="234" customWidth="1"/>
    <col min="7427" max="7427" width="12.7265625" style="234" customWidth="1"/>
    <col min="7428" max="7680" width="9.1796875" style="234"/>
    <col min="7681" max="7681" width="38.81640625" style="234" customWidth="1"/>
    <col min="7682" max="7682" width="12.81640625" style="234" customWidth="1"/>
    <col min="7683" max="7683" width="12.7265625" style="234" customWidth="1"/>
    <col min="7684" max="7936" width="9.1796875" style="234"/>
    <col min="7937" max="7937" width="38.81640625" style="234" customWidth="1"/>
    <col min="7938" max="7938" width="12.81640625" style="234" customWidth="1"/>
    <col min="7939" max="7939" width="12.7265625" style="234" customWidth="1"/>
    <col min="7940" max="8192" width="9.1796875" style="234"/>
    <col min="8193" max="8193" width="38.81640625" style="234" customWidth="1"/>
    <col min="8194" max="8194" width="12.81640625" style="234" customWidth="1"/>
    <col min="8195" max="8195" width="12.7265625" style="234" customWidth="1"/>
    <col min="8196" max="8448" width="9.1796875" style="234"/>
    <col min="8449" max="8449" width="38.81640625" style="234" customWidth="1"/>
    <col min="8450" max="8450" width="12.81640625" style="234" customWidth="1"/>
    <col min="8451" max="8451" width="12.7265625" style="234" customWidth="1"/>
    <col min="8452" max="8704" width="9.1796875" style="234"/>
    <col min="8705" max="8705" width="38.81640625" style="234" customWidth="1"/>
    <col min="8706" max="8706" width="12.81640625" style="234" customWidth="1"/>
    <col min="8707" max="8707" width="12.7265625" style="234" customWidth="1"/>
    <col min="8708" max="8960" width="9.1796875" style="234"/>
    <col min="8961" max="8961" width="38.81640625" style="234" customWidth="1"/>
    <col min="8962" max="8962" width="12.81640625" style="234" customWidth="1"/>
    <col min="8963" max="8963" width="12.7265625" style="234" customWidth="1"/>
    <col min="8964" max="9216" width="9.1796875" style="234"/>
    <col min="9217" max="9217" width="38.81640625" style="234" customWidth="1"/>
    <col min="9218" max="9218" width="12.81640625" style="234" customWidth="1"/>
    <col min="9219" max="9219" width="12.7265625" style="234" customWidth="1"/>
    <col min="9220" max="9472" width="9.1796875" style="234"/>
    <col min="9473" max="9473" width="38.81640625" style="234" customWidth="1"/>
    <col min="9474" max="9474" width="12.81640625" style="234" customWidth="1"/>
    <col min="9475" max="9475" width="12.7265625" style="234" customWidth="1"/>
    <col min="9476" max="9728" width="9.1796875" style="234"/>
    <col min="9729" max="9729" width="38.81640625" style="234" customWidth="1"/>
    <col min="9730" max="9730" width="12.81640625" style="234" customWidth="1"/>
    <col min="9731" max="9731" width="12.7265625" style="234" customWidth="1"/>
    <col min="9732" max="9984" width="9.1796875" style="234"/>
    <col min="9985" max="9985" width="38.81640625" style="234" customWidth="1"/>
    <col min="9986" max="9986" width="12.81640625" style="234" customWidth="1"/>
    <col min="9987" max="9987" width="12.7265625" style="234" customWidth="1"/>
    <col min="9988" max="10240" width="9.1796875" style="234"/>
    <col min="10241" max="10241" width="38.81640625" style="234" customWidth="1"/>
    <col min="10242" max="10242" width="12.81640625" style="234" customWidth="1"/>
    <col min="10243" max="10243" width="12.7265625" style="234" customWidth="1"/>
    <col min="10244" max="10496" width="9.1796875" style="234"/>
    <col min="10497" max="10497" width="38.81640625" style="234" customWidth="1"/>
    <col min="10498" max="10498" width="12.81640625" style="234" customWidth="1"/>
    <col min="10499" max="10499" width="12.7265625" style="234" customWidth="1"/>
    <col min="10500" max="10752" width="9.1796875" style="234"/>
    <col min="10753" max="10753" width="38.81640625" style="234" customWidth="1"/>
    <col min="10754" max="10754" width="12.81640625" style="234" customWidth="1"/>
    <col min="10755" max="10755" width="12.7265625" style="234" customWidth="1"/>
    <col min="10756" max="11008" width="9.1796875" style="234"/>
    <col min="11009" max="11009" width="38.81640625" style="234" customWidth="1"/>
    <col min="11010" max="11010" width="12.81640625" style="234" customWidth="1"/>
    <col min="11011" max="11011" width="12.7265625" style="234" customWidth="1"/>
    <col min="11012" max="11264" width="9.1796875" style="234"/>
    <col min="11265" max="11265" width="38.81640625" style="234" customWidth="1"/>
    <col min="11266" max="11266" width="12.81640625" style="234" customWidth="1"/>
    <col min="11267" max="11267" width="12.7265625" style="234" customWidth="1"/>
    <col min="11268" max="11520" width="9.1796875" style="234"/>
    <col min="11521" max="11521" width="38.81640625" style="234" customWidth="1"/>
    <col min="11522" max="11522" width="12.81640625" style="234" customWidth="1"/>
    <col min="11523" max="11523" width="12.7265625" style="234" customWidth="1"/>
    <col min="11524" max="11776" width="9.1796875" style="234"/>
    <col min="11777" max="11777" width="38.81640625" style="234" customWidth="1"/>
    <col min="11778" max="11778" width="12.81640625" style="234" customWidth="1"/>
    <col min="11779" max="11779" width="12.7265625" style="234" customWidth="1"/>
    <col min="11780" max="12032" width="9.1796875" style="234"/>
    <col min="12033" max="12033" width="38.81640625" style="234" customWidth="1"/>
    <col min="12034" max="12034" width="12.81640625" style="234" customWidth="1"/>
    <col min="12035" max="12035" width="12.7265625" style="234" customWidth="1"/>
    <col min="12036" max="12288" width="9.1796875" style="234"/>
    <col min="12289" max="12289" width="38.81640625" style="234" customWidth="1"/>
    <col min="12290" max="12290" width="12.81640625" style="234" customWidth="1"/>
    <col min="12291" max="12291" width="12.7265625" style="234" customWidth="1"/>
    <col min="12292" max="12544" width="9.1796875" style="234"/>
    <col min="12545" max="12545" width="38.81640625" style="234" customWidth="1"/>
    <col min="12546" max="12546" width="12.81640625" style="234" customWidth="1"/>
    <col min="12547" max="12547" width="12.7265625" style="234" customWidth="1"/>
    <col min="12548" max="12800" width="9.1796875" style="234"/>
    <col min="12801" max="12801" width="38.81640625" style="234" customWidth="1"/>
    <col min="12802" max="12802" width="12.81640625" style="234" customWidth="1"/>
    <col min="12803" max="12803" width="12.7265625" style="234" customWidth="1"/>
    <col min="12804" max="13056" width="9.1796875" style="234"/>
    <col min="13057" max="13057" width="38.81640625" style="234" customWidth="1"/>
    <col min="13058" max="13058" width="12.81640625" style="234" customWidth="1"/>
    <col min="13059" max="13059" width="12.7265625" style="234" customWidth="1"/>
    <col min="13060" max="13312" width="9.1796875" style="234"/>
    <col min="13313" max="13313" width="38.81640625" style="234" customWidth="1"/>
    <col min="13314" max="13314" width="12.81640625" style="234" customWidth="1"/>
    <col min="13315" max="13315" width="12.7265625" style="234" customWidth="1"/>
    <col min="13316" max="13568" width="9.1796875" style="234"/>
    <col min="13569" max="13569" width="38.81640625" style="234" customWidth="1"/>
    <col min="13570" max="13570" width="12.81640625" style="234" customWidth="1"/>
    <col min="13571" max="13571" width="12.7265625" style="234" customWidth="1"/>
    <col min="13572" max="13824" width="9.1796875" style="234"/>
    <col min="13825" max="13825" width="38.81640625" style="234" customWidth="1"/>
    <col min="13826" max="13826" width="12.81640625" style="234" customWidth="1"/>
    <col min="13827" max="13827" width="12.7265625" style="234" customWidth="1"/>
    <col min="13828" max="14080" width="9.1796875" style="234"/>
    <col min="14081" max="14081" width="38.81640625" style="234" customWidth="1"/>
    <col min="14082" max="14082" width="12.81640625" style="234" customWidth="1"/>
    <col min="14083" max="14083" width="12.7265625" style="234" customWidth="1"/>
    <col min="14084" max="14336" width="9.1796875" style="234"/>
    <col min="14337" max="14337" width="38.81640625" style="234" customWidth="1"/>
    <col min="14338" max="14338" width="12.81640625" style="234" customWidth="1"/>
    <col min="14339" max="14339" width="12.7265625" style="234" customWidth="1"/>
    <col min="14340" max="14592" width="9.1796875" style="234"/>
    <col min="14593" max="14593" width="38.81640625" style="234" customWidth="1"/>
    <col min="14594" max="14594" width="12.81640625" style="234" customWidth="1"/>
    <col min="14595" max="14595" width="12.7265625" style="234" customWidth="1"/>
    <col min="14596" max="14848" width="9.1796875" style="234"/>
    <col min="14849" max="14849" width="38.81640625" style="234" customWidth="1"/>
    <col min="14850" max="14850" width="12.81640625" style="234" customWidth="1"/>
    <col min="14851" max="14851" width="12.7265625" style="234" customWidth="1"/>
    <col min="14852" max="15104" width="9.1796875" style="234"/>
    <col min="15105" max="15105" width="38.81640625" style="234" customWidth="1"/>
    <col min="15106" max="15106" width="12.81640625" style="234" customWidth="1"/>
    <col min="15107" max="15107" width="12.7265625" style="234" customWidth="1"/>
    <col min="15108" max="15360" width="9.1796875" style="234"/>
    <col min="15361" max="15361" width="38.81640625" style="234" customWidth="1"/>
    <col min="15362" max="15362" width="12.81640625" style="234" customWidth="1"/>
    <col min="15363" max="15363" width="12.7265625" style="234" customWidth="1"/>
    <col min="15364" max="15616" width="9.1796875" style="234"/>
    <col min="15617" max="15617" width="38.81640625" style="234" customWidth="1"/>
    <col min="15618" max="15618" width="12.81640625" style="234" customWidth="1"/>
    <col min="15619" max="15619" width="12.7265625" style="234" customWidth="1"/>
    <col min="15620" max="15872" width="9.1796875" style="234"/>
    <col min="15873" max="15873" width="38.81640625" style="234" customWidth="1"/>
    <col min="15874" max="15874" width="12.81640625" style="234" customWidth="1"/>
    <col min="15875" max="15875" width="12.7265625" style="234" customWidth="1"/>
    <col min="15876" max="16128" width="9.1796875" style="234"/>
    <col min="16129" max="16129" width="38.81640625" style="234" customWidth="1"/>
    <col min="16130" max="16130" width="12.81640625" style="234" customWidth="1"/>
    <col min="16131" max="16131" width="12.7265625" style="234" customWidth="1"/>
    <col min="16132" max="16384" width="9.1796875" style="234"/>
  </cols>
  <sheetData>
    <row r="1" spans="1:4" s="249" customFormat="1" ht="12.75" customHeight="1">
      <c r="A1" s="251"/>
      <c r="B1" s="251"/>
      <c r="C1" s="251"/>
      <c r="D1" s="251"/>
    </row>
    <row r="2" spans="1:4" s="249" customFormat="1" ht="12.75" customHeight="1">
      <c r="A2" s="251"/>
      <c r="B2" s="251"/>
      <c r="C2" s="251"/>
      <c r="D2" s="251"/>
    </row>
    <row r="3" spans="1:4" s="249" customFormat="1" ht="12.75" customHeight="1">
      <c r="A3" s="519"/>
      <c r="B3" s="519"/>
      <c r="C3" s="519"/>
      <c r="D3" s="519"/>
    </row>
    <row r="4" spans="1:4" s="247" customFormat="1" ht="12" customHeight="1">
      <c r="A4" s="243" t="s">
        <v>96</v>
      </c>
      <c r="B4" s="248"/>
      <c r="C4" s="248"/>
      <c r="D4" s="248"/>
    </row>
    <row r="5" spans="1:4" s="90" customFormat="1" ht="12" customHeight="1">
      <c r="A5" s="242" t="s">
        <v>217</v>
      </c>
      <c r="B5" s="246"/>
      <c r="C5" s="246"/>
      <c r="D5" s="246"/>
    </row>
    <row r="6" spans="1:4" s="93" customFormat="1" ht="12" customHeight="1">
      <c r="A6" s="241" t="s">
        <v>218</v>
      </c>
      <c r="B6" s="245"/>
      <c r="C6" s="245"/>
      <c r="D6" s="245"/>
    </row>
    <row r="7" spans="1:4" s="93" customFormat="1" ht="6" customHeight="1"/>
    <row r="8" spans="1:4" s="256" customFormat="1" ht="12.75" customHeight="1">
      <c r="A8" s="520" t="s">
        <v>97</v>
      </c>
      <c r="B8" s="522" t="s">
        <v>98</v>
      </c>
      <c r="C8" s="522"/>
      <c r="D8" s="523" t="s">
        <v>99</v>
      </c>
    </row>
    <row r="9" spans="1:4" s="256" customFormat="1" ht="20.149999999999999" customHeight="1">
      <c r="A9" s="521"/>
      <c r="B9" s="257" t="s">
        <v>100</v>
      </c>
      <c r="C9" s="257" t="s">
        <v>101</v>
      </c>
      <c r="D9" s="524"/>
    </row>
    <row r="10" spans="1:4" s="252" customFormat="1" ht="10" customHeight="1">
      <c r="A10" s="95" t="s">
        <v>102</v>
      </c>
      <c r="B10" s="491">
        <v>89.116257132071794</v>
      </c>
      <c r="C10" s="491">
        <v>10.883742867928198</v>
      </c>
      <c r="D10" s="491">
        <v>100</v>
      </c>
    </row>
    <row r="11" spans="1:4" s="252" customFormat="1" ht="10" customHeight="1">
      <c r="A11" s="95" t="s">
        <v>103</v>
      </c>
      <c r="B11" s="491">
        <v>64.295509620103857</v>
      </c>
      <c r="C11" s="491">
        <v>35.704490379896143</v>
      </c>
      <c r="D11" s="491">
        <v>100</v>
      </c>
    </row>
    <row r="12" spans="1:4" s="252" customFormat="1" ht="10" customHeight="1">
      <c r="A12" s="97" t="s">
        <v>104</v>
      </c>
      <c r="B12" s="492">
        <v>71.273604437602316</v>
      </c>
      <c r="C12" s="492">
        <v>28.726395562397695</v>
      </c>
      <c r="D12" s="492">
        <v>100.00000000000001</v>
      </c>
    </row>
    <row r="13" spans="1:4" s="252" customFormat="1" ht="10" customHeight="1">
      <c r="A13" s="95" t="s">
        <v>105</v>
      </c>
      <c r="B13" s="491">
        <v>65.797494980467079</v>
      </c>
      <c r="C13" s="491">
        <v>34.202505019532921</v>
      </c>
      <c r="D13" s="491">
        <v>100</v>
      </c>
    </row>
    <row r="14" spans="1:4" s="252" customFormat="1" ht="10" customHeight="1">
      <c r="A14" s="98" t="s">
        <v>106</v>
      </c>
      <c r="B14" s="493">
        <v>72.944157046236384</v>
      </c>
      <c r="C14" s="493">
        <v>27.055842953763626</v>
      </c>
      <c r="D14" s="493">
        <v>100.00000000000001</v>
      </c>
    </row>
    <row r="15" spans="1:4" s="252" customFormat="1" ht="3" customHeight="1">
      <c r="A15" s="98"/>
      <c r="B15" s="493"/>
      <c r="C15" s="493"/>
      <c r="D15" s="493"/>
    </row>
    <row r="16" spans="1:4" s="252" customFormat="1" ht="10" customHeight="1">
      <c r="A16" s="98"/>
      <c r="B16" s="525" t="s">
        <v>107</v>
      </c>
      <c r="C16" s="525"/>
      <c r="D16" s="525"/>
    </row>
    <row r="17" spans="1:6" s="252" customFormat="1" ht="3" customHeight="1">
      <c r="A17" s="98"/>
      <c r="B17" s="493"/>
      <c r="C17" s="493"/>
      <c r="D17" s="493"/>
    </row>
    <row r="18" spans="1:6" ht="10" customHeight="1">
      <c r="A18" s="95" t="s">
        <v>102</v>
      </c>
      <c r="B18" s="99">
        <v>3628574.7400224302</v>
      </c>
      <c r="C18" s="494">
        <v>443156.79</v>
      </c>
      <c r="D18" s="495">
        <v>4071731.5300224302</v>
      </c>
      <c r="F18" s="345"/>
    </row>
    <row r="19" spans="1:6" ht="10" customHeight="1">
      <c r="A19" s="95" t="s">
        <v>103</v>
      </c>
      <c r="B19" s="99">
        <v>933830.73999930301</v>
      </c>
      <c r="C19" s="494">
        <v>518573.55</v>
      </c>
      <c r="D19" s="495">
        <v>1452404.2899993029</v>
      </c>
      <c r="F19" s="345"/>
    </row>
    <row r="20" spans="1:6" ht="10" customHeight="1">
      <c r="A20" s="97" t="s">
        <v>104</v>
      </c>
      <c r="B20" s="99">
        <v>4278547.2900338303</v>
      </c>
      <c r="C20" s="494">
        <v>1724442.62999969</v>
      </c>
      <c r="D20" s="255">
        <v>6002989.9200335201</v>
      </c>
      <c r="F20" s="345"/>
    </row>
    <row r="21" spans="1:6" ht="10" customHeight="1">
      <c r="A21" s="95" t="s">
        <v>105</v>
      </c>
      <c r="B21" s="99">
        <v>3982728.0100366198</v>
      </c>
      <c r="C21" s="494">
        <v>2070280.5599992899</v>
      </c>
      <c r="D21" s="495">
        <v>6053008.5700359102</v>
      </c>
      <c r="F21" s="345"/>
    </row>
    <row r="22" spans="1:6" ht="10" customHeight="1">
      <c r="A22" s="100" t="s">
        <v>106</v>
      </c>
      <c r="B22" s="101">
        <v>12823680.780092182</v>
      </c>
      <c r="C22" s="237">
        <v>4756453.5299989805</v>
      </c>
      <c r="D22" s="237">
        <v>17580134.31009116</v>
      </c>
      <c r="F22" s="345"/>
    </row>
    <row r="23" spans="1:6" s="252" customFormat="1" ht="3" customHeight="1">
      <c r="A23" s="98"/>
      <c r="B23" s="254"/>
      <c r="C23" s="254"/>
      <c r="D23" s="253"/>
    </row>
    <row r="24" spans="1:6" s="244" customFormat="1" ht="10" customHeight="1">
      <c r="A24" s="94" t="s">
        <v>227</v>
      </c>
      <c r="B24" s="94"/>
      <c r="C24" s="94"/>
      <c r="D24" s="94"/>
    </row>
    <row r="25" spans="1:6">
      <c r="A25" s="490" t="s">
        <v>229</v>
      </c>
    </row>
    <row r="28" spans="1:6">
      <c r="A28" s="99"/>
    </row>
    <row r="29" spans="1:6">
      <c r="A29" s="99"/>
    </row>
    <row r="30" spans="1:6">
      <c r="A30" s="99"/>
    </row>
    <row r="31" spans="1:6">
      <c r="A31" s="99"/>
    </row>
    <row r="32" spans="1:6">
      <c r="A32" s="104"/>
    </row>
  </sheetData>
  <mergeCells count="5">
    <mergeCell ref="A3:D3"/>
    <mergeCell ref="A8:A9"/>
    <mergeCell ref="B8:C8"/>
    <mergeCell ref="D8:D9"/>
    <mergeCell ref="B16:D16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Normal="100" workbookViewId="0">
      <selection activeCell="A4" sqref="A4"/>
    </sheetView>
  </sheetViews>
  <sheetFormatPr defaultColWidth="9.1796875" defaultRowHeight="12.5"/>
  <cols>
    <col min="1" max="1" width="15.54296875" style="54" bestFit="1" customWidth="1"/>
    <col min="2" max="16384" width="9.1796875" style="54"/>
  </cols>
  <sheetData>
    <row r="1" spans="1:14" s="83" customFormat="1" ht="12.75" customHeight="1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s="83" customFormat="1" ht="12.75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s="83" customFormat="1" ht="25.15" customHeight="1">
      <c r="A3" s="259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4" s="87" customFormat="1" ht="12" customHeight="1">
      <c r="A4" s="85" t="s">
        <v>108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s="90" customFormat="1" ht="12" customHeight="1">
      <c r="A5" s="88" t="s">
        <v>220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s="93" customFormat="1" ht="12" customHeight="1">
      <c r="A6" s="91" t="s">
        <v>221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4" s="93" customFormat="1" ht="6" customHeight="1"/>
    <row r="12" spans="1:14" ht="13"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28" spans="1:11" s="106" customFormat="1" ht="8.5" customHeight="1">
      <c r="A28" s="94" t="s">
        <v>227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</row>
    <row r="29" spans="1:11" s="106" customFormat="1" ht="9">
      <c r="A29" s="490" t="s">
        <v>229</v>
      </c>
      <c r="B29" s="108"/>
      <c r="C29" s="108"/>
      <c r="D29" s="108"/>
      <c r="E29" s="108"/>
      <c r="F29" s="108"/>
      <c r="G29" s="108"/>
      <c r="H29" s="108"/>
    </row>
    <row r="30" spans="1:11">
      <c r="A30" s="107" t="s">
        <v>222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selection activeCell="A4" sqref="A4"/>
    </sheetView>
  </sheetViews>
  <sheetFormatPr defaultRowHeight="14.5"/>
  <cols>
    <col min="1" max="1" width="21.453125" customWidth="1"/>
    <col min="5" max="5" width="11.1796875" customWidth="1"/>
  </cols>
  <sheetData>
    <row r="1" spans="1:6" s="83" customFormat="1" ht="12.75" customHeight="1">
      <c r="A1" s="82"/>
      <c r="B1" s="82"/>
      <c r="C1" s="82"/>
      <c r="D1" s="82"/>
      <c r="E1" s="82"/>
      <c r="F1" s="82"/>
    </row>
    <row r="2" spans="1:6" s="83" customFormat="1" ht="12.75" customHeight="1">
      <c r="A2" s="82"/>
      <c r="B2" s="82"/>
      <c r="C2" s="82"/>
      <c r="D2" s="82"/>
      <c r="E2" s="82"/>
      <c r="F2" s="82"/>
    </row>
    <row r="3" spans="1:6" s="83" customFormat="1" ht="25.15" customHeight="1">
      <c r="A3" s="526"/>
      <c r="B3" s="526"/>
      <c r="C3" s="526"/>
      <c r="D3" s="526"/>
      <c r="E3" s="526"/>
      <c r="F3" s="526"/>
    </row>
    <row r="4" spans="1:6" s="87" customFormat="1" ht="12" customHeight="1">
      <c r="A4" s="85" t="s">
        <v>109</v>
      </c>
      <c r="B4" s="86"/>
      <c r="C4" s="86"/>
      <c r="D4" s="86"/>
      <c r="E4" s="86"/>
      <c r="F4" s="86"/>
    </row>
    <row r="5" spans="1:6" s="90" customFormat="1" ht="12" customHeight="1">
      <c r="A5" s="88" t="s">
        <v>223</v>
      </c>
      <c r="B5" s="89"/>
      <c r="C5" s="89"/>
      <c r="D5" s="89"/>
      <c r="E5" s="89"/>
      <c r="F5" s="89"/>
    </row>
    <row r="6" spans="1:6" s="93" customFormat="1" ht="12" customHeight="1">
      <c r="A6" s="91" t="s">
        <v>221</v>
      </c>
      <c r="B6" s="92"/>
      <c r="C6" s="92"/>
      <c r="D6" s="92"/>
      <c r="E6" s="92"/>
      <c r="F6" s="92"/>
    </row>
    <row r="7" spans="1:6" ht="6" customHeight="1"/>
    <row r="8" spans="1:6" ht="20.149999999999999" customHeight="1">
      <c r="A8" s="109" t="s">
        <v>97</v>
      </c>
      <c r="B8" s="110" t="s">
        <v>110</v>
      </c>
      <c r="C8" s="110" t="s">
        <v>111</v>
      </c>
      <c r="D8" s="110" t="s">
        <v>112</v>
      </c>
      <c r="E8" s="110" t="s">
        <v>224</v>
      </c>
      <c r="F8" s="110" t="s">
        <v>106</v>
      </c>
    </row>
    <row r="9" spans="1:6">
      <c r="A9" s="111" t="s">
        <v>105</v>
      </c>
      <c r="B9" s="112">
        <v>39.078026571118599</v>
      </c>
      <c r="C9" s="112">
        <v>49.562088222996927</v>
      </c>
      <c r="D9" s="112">
        <v>7.0574254454074268</v>
      </c>
      <c r="E9" s="112">
        <v>4.30245976047705</v>
      </c>
      <c r="F9" s="112">
        <v>100.00000000000001</v>
      </c>
    </row>
    <row r="10" spans="1:6" ht="27">
      <c r="A10" s="97" t="s">
        <v>113</v>
      </c>
      <c r="B10" s="113">
        <v>57.189150058572089</v>
      </c>
      <c r="C10" s="113">
        <v>34.508246372472904</v>
      </c>
      <c r="D10" s="113">
        <v>2.5627336235365288</v>
      </c>
      <c r="E10" s="113">
        <v>5.7398699454184774</v>
      </c>
      <c r="F10" s="113">
        <v>100</v>
      </c>
    </row>
    <row r="11" spans="1:6" ht="18">
      <c r="A11" s="97" t="s">
        <v>114</v>
      </c>
      <c r="B11" s="112">
        <v>63.997530336157496</v>
      </c>
      <c r="C11" s="112">
        <v>28.112247455002155</v>
      </c>
      <c r="D11" s="112">
        <v>4.1687624160634771</v>
      </c>
      <c r="E11" s="112">
        <v>3.7214597927768711</v>
      </c>
      <c r="F11" s="112">
        <v>99.999999999999986</v>
      </c>
    </row>
    <row r="12" spans="1:6">
      <c r="A12" s="111" t="s">
        <v>103</v>
      </c>
      <c r="B12" s="112">
        <v>74.319226201517935</v>
      </c>
      <c r="C12" s="112">
        <v>18.586057683220972</v>
      </c>
      <c r="D12" s="112">
        <v>1.1569634128775361</v>
      </c>
      <c r="E12" s="112">
        <v>5.9377527023835439</v>
      </c>
      <c r="F12" s="113">
        <v>99.999999999999986</v>
      </c>
    </row>
    <row r="13" spans="1:6">
      <c r="A13" s="114" t="s">
        <v>115</v>
      </c>
      <c r="B13" s="115">
        <v>54.738186800127878</v>
      </c>
      <c r="C13" s="115">
        <v>36.214337518731362</v>
      </c>
      <c r="D13" s="115">
        <v>4.3107480565254441</v>
      </c>
      <c r="E13" s="115">
        <v>4.736727624615332</v>
      </c>
      <c r="F13" s="115">
        <v>100.00000000000001</v>
      </c>
    </row>
    <row r="14" spans="1:6" ht="3" customHeight="1"/>
    <row r="15" spans="1:6" s="106" customFormat="1" ht="10" customHeight="1">
      <c r="A15" s="527" t="s">
        <v>227</v>
      </c>
      <c r="B15" s="527"/>
      <c r="C15" s="527"/>
      <c r="D15" s="527"/>
      <c r="E15" s="527"/>
      <c r="F15" s="527"/>
    </row>
    <row r="16" spans="1:6" s="106" customFormat="1" ht="10" customHeight="1">
      <c r="A16" s="490" t="s">
        <v>229</v>
      </c>
      <c r="B16" s="488"/>
      <c r="C16" s="488"/>
      <c r="D16" s="488"/>
      <c r="E16" s="488"/>
      <c r="F16" s="488"/>
    </row>
    <row r="17" spans="1:6" s="106" customFormat="1" ht="10" customHeight="1">
      <c r="A17" s="107" t="s">
        <v>222</v>
      </c>
      <c r="B17" s="108"/>
      <c r="C17" s="108"/>
      <c r="D17" s="108"/>
      <c r="E17" s="108"/>
      <c r="F17" s="108"/>
    </row>
    <row r="29" spans="1:6" ht="15.5">
      <c r="C29" s="116"/>
    </row>
  </sheetData>
  <mergeCells count="2">
    <mergeCell ref="A3:F3"/>
    <mergeCell ref="A15:F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A4" sqref="A4"/>
    </sheetView>
  </sheetViews>
  <sheetFormatPr defaultRowHeight="14.5"/>
  <cols>
    <col min="1" max="1" width="37.54296875" customWidth="1"/>
    <col min="2" max="2" width="5.81640625" customWidth="1"/>
    <col min="3" max="5" width="4.453125" bestFit="1" customWidth="1"/>
    <col min="6" max="6" width="4.54296875" bestFit="1" customWidth="1"/>
    <col min="7" max="7" width="5.453125" bestFit="1" customWidth="1"/>
    <col min="8" max="8" width="6.453125" bestFit="1" customWidth="1"/>
    <col min="9" max="9" width="4.453125" bestFit="1" customWidth="1"/>
    <col min="10" max="10" width="7.1796875" customWidth="1"/>
  </cols>
  <sheetData>
    <row r="1" spans="1:14" s="83" customFormat="1" ht="12.75" customHeight="1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s="83" customFormat="1" ht="12.75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s="118" customFormat="1" ht="25.15" customHeight="1">
      <c r="A3" s="260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</row>
    <row r="4" spans="1:14" s="121" customFormat="1" ht="12" customHeight="1">
      <c r="A4" s="119" t="s">
        <v>116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</row>
    <row r="5" spans="1:14" s="124" customFormat="1" ht="12" customHeight="1">
      <c r="A5" s="528" t="s">
        <v>184</v>
      </c>
      <c r="B5" s="528"/>
      <c r="C5" s="528"/>
      <c r="D5" s="528"/>
      <c r="E5" s="528"/>
      <c r="F5" s="122"/>
      <c r="G5" s="122"/>
      <c r="H5" s="122"/>
      <c r="I5" s="122"/>
      <c r="J5" s="123"/>
      <c r="K5" s="123"/>
      <c r="L5" s="123"/>
      <c r="M5" s="123"/>
      <c r="N5" s="123"/>
    </row>
    <row r="6" spans="1:14" s="127" customFormat="1" ht="12" customHeight="1">
      <c r="A6" s="125" t="s">
        <v>225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4" ht="6" customHeight="1"/>
    <row r="8" spans="1:14">
      <c r="C8" s="136"/>
      <c r="D8" s="136"/>
    </row>
    <row r="23" spans="1:1" ht="3" customHeight="1"/>
    <row r="24" spans="1:1" ht="10" customHeight="1">
      <c r="A24" s="94" t="s">
        <v>227</v>
      </c>
    </row>
  </sheetData>
  <mergeCells count="1">
    <mergeCell ref="A5:E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activeCell="A4" sqref="A4"/>
    </sheetView>
  </sheetViews>
  <sheetFormatPr defaultColWidth="9.1796875" defaultRowHeight="14.5"/>
  <cols>
    <col min="1" max="1" width="24.54296875" style="136" customWidth="1"/>
    <col min="2" max="5" width="12.54296875" style="135" customWidth="1"/>
    <col min="6" max="16384" width="9.1796875" style="136"/>
  </cols>
  <sheetData>
    <row r="1" spans="1:5" s="83" customFormat="1" ht="12.75" customHeight="1">
      <c r="A1" s="82"/>
      <c r="B1" s="82"/>
      <c r="C1" s="82"/>
      <c r="D1" s="82"/>
      <c r="E1" s="82"/>
    </row>
    <row r="2" spans="1:5" s="83" customFormat="1" ht="12.75" customHeight="1">
      <c r="A2" s="82"/>
      <c r="B2" s="82"/>
      <c r="C2" s="82"/>
      <c r="D2" s="82"/>
      <c r="E2" s="82"/>
    </row>
    <row r="3" spans="1:5" s="118" customFormat="1" ht="25.15" customHeight="1">
      <c r="A3" s="260"/>
      <c r="B3" s="117"/>
      <c r="C3" s="117"/>
      <c r="D3" s="117"/>
      <c r="E3" s="117"/>
    </row>
    <row r="4" spans="1:5" s="128" customFormat="1" ht="12" customHeight="1">
      <c r="A4" s="119" t="s">
        <v>117</v>
      </c>
      <c r="B4" s="223"/>
      <c r="C4" s="223"/>
      <c r="D4" s="223"/>
      <c r="E4" s="223"/>
    </row>
    <row r="5" spans="1:5" s="129" customFormat="1" ht="12" customHeight="1">
      <c r="A5" s="528" t="s">
        <v>184</v>
      </c>
      <c r="B5" s="528"/>
      <c r="C5" s="528"/>
      <c r="D5" s="528"/>
      <c r="E5" s="528"/>
    </row>
    <row r="6" spans="1:5" s="129" customFormat="1" ht="12" customHeight="1">
      <c r="A6" s="224" t="s">
        <v>225</v>
      </c>
      <c r="B6" s="122"/>
      <c r="C6" s="122"/>
      <c r="D6" s="122"/>
      <c r="E6" s="122"/>
    </row>
    <row r="7" spans="1:5" s="130" customFormat="1" ht="6" customHeight="1"/>
    <row r="8" spans="1:5" s="130" customFormat="1" ht="12" customHeight="1">
      <c r="A8" s="520" t="s">
        <v>118</v>
      </c>
      <c r="B8" s="529" t="s">
        <v>119</v>
      </c>
      <c r="C8" s="530"/>
      <c r="D8" s="530"/>
      <c r="E8" s="529"/>
    </row>
    <row r="9" spans="1:5" s="130" customFormat="1" ht="12" customHeight="1">
      <c r="A9" s="521"/>
      <c r="B9" s="131" t="s">
        <v>120</v>
      </c>
      <c r="C9" s="131" t="s">
        <v>121</v>
      </c>
      <c r="D9" s="132" t="s">
        <v>122</v>
      </c>
      <c r="E9" s="131" t="s">
        <v>123</v>
      </c>
    </row>
    <row r="10" spans="1:5" s="135" customFormat="1" ht="3" customHeight="1">
      <c r="A10" s="133"/>
      <c r="B10" s="134"/>
      <c r="C10" s="134"/>
      <c r="D10" s="134"/>
      <c r="E10" s="134"/>
    </row>
    <row r="11" spans="1:5" s="135" customFormat="1" ht="10" customHeight="1">
      <c r="A11" s="95" t="s">
        <v>100</v>
      </c>
      <c r="B11" s="225">
        <v>40.093446243738974</v>
      </c>
      <c r="C11" s="225">
        <v>16.291740069334551</v>
      </c>
      <c r="D11" s="225">
        <v>32.36348955652452</v>
      </c>
      <c r="E11" s="225">
        <v>14.743823886653262</v>
      </c>
    </row>
    <row r="12" spans="1:5" s="135" customFormat="1" ht="10" customHeight="1">
      <c r="A12" s="95" t="s">
        <v>101</v>
      </c>
      <c r="B12" s="225">
        <v>31.769393529638339</v>
      </c>
      <c r="C12" s="225">
        <v>5.4867989007777762</v>
      </c>
      <c r="D12" s="225">
        <v>52.608345361045338</v>
      </c>
      <c r="E12" s="225">
        <v>7.8068520518076223</v>
      </c>
    </row>
    <row r="13" spans="1:5" s="135" customFormat="1" ht="10" customHeight="1">
      <c r="A13" s="97" t="s">
        <v>124</v>
      </c>
      <c r="B13" s="225">
        <v>40.388691699740249</v>
      </c>
      <c r="C13" s="225">
        <v>12.599889699061064</v>
      </c>
      <c r="D13" s="225">
        <v>50.154229659523608</v>
      </c>
      <c r="E13" s="225">
        <v>6.710261928012021</v>
      </c>
    </row>
    <row r="14" spans="1:5" s="135" customFormat="1" ht="10" customHeight="1">
      <c r="A14" s="95" t="s">
        <v>125</v>
      </c>
      <c r="B14" s="225">
        <v>36.683877457962964</v>
      </c>
      <c r="C14" s="225">
        <v>39.526646694322466</v>
      </c>
      <c r="D14" s="225">
        <v>13.836823003455716</v>
      </c>
      <c r="E14" s="225">
        <v>26.365767582663114</v>
      </c>
    </row>
    <row r="15" spans="1:5" s="135" customFormat="1" ht="3" customHeight="1">
      <c r="A15" s="100"/>
      <c r="B15" s="101"/>
      <c r="C15" s="102"/>
      <c r="D15" s="102"/>
      <c r="E15" s="102"/>
    </row>
    <row r="16" spans="1:5" s="135" customFormat="1" ht="3" customHeight="1">
      <c r="A16" s="133"/>
      <c r="B16" s="134"/>
      <c r="C16" s="134"/>
      <c r="D16" s="134"/>
      <c r="E16" s="134"/>
    </row>
    <row r="17" spans="1:6" ht="10" customHeight="1">
      <c r="A17" s="94" t="s">
        <v>227</v>
      </c>
      <c r="B17" s="134"/>
      <c r="C17" s="134"/>
      <c r="D17" s="134"/>
      <c r="E17" s="134"/>
    </row>
    <row r="18" spans="1:6">
      <c r="A18" s="133"/>
      <c r="B18" s="96"/>
      <c r="C18" s="96"/>
      <c r="D18" s="96"/>
      <c r="E18" s="137"/>
    </row>
    <row r="19" spans="1:6">
      <c r="A19" s="133"/>
      <c r="B19" s="96"/>
      <c r="C19" s="96"/>
      <c r="D19" s="96"/>
      <c r="E19" s="137"/>
    </row>
    <row r="20" spans="1:6">
      <c r="A20" s="138"/>
      <c r="B20" s="96"/>
      <c r="C20" s="96"/>
      <c r="D20" s="96"/>
      <c r="E20" s="137"/>
    </row>
    <row r="21" spans="1:6">
      <c r="A21" s="138"/>
      <c r="B21" s="96"/>
      <c r="C21" s="96"/>
      <c r="D21" s="96"/>
      <c r="E21" s="137"/>
    </row>
    <row r="22" spans="1:6" s="141" customFormat="1">
      <c r="A22" s="139"/>
      <c r="B22" s="140"/>
      <c r="C22" s="140"/>
      <c r="D22" s="140"/>
      <c r="E22" s="140"/>
    </row>
    <row r="23" spans="1:6" s="141" customFormat="1">
      <c r="A23" s="94"/>
      <c r="B23" s="94"/>
      <c r="C23" s="94"/>
      <c r="D23" s="94"/>
      <c r="E23" s="94"/>
    </row>
    <row r="24" spans="1:6" s="141" customFormat="1">
      <c r="A24" s="142"/>
      <c r="B24" s="96"/>
      <c r="C24" s="96"/>
      <c r="D24" s="96"/>
      <c r="E24" s="96"/>
      <c r="F24" s="96"/>
    </row>
    <row r="25" spans="1:6" s="141" customFormat="1">
      <c r="A25" s="142"/>
      <c r="B25" s="96"/>
      <c r="C25" s="96"/>
      <c r="D25" s="96"/>
      <c r="E25" s="96"/>
      <c r="F25" s="96"/>
    </row>
    <row r="26" spans="1:6" s="141" customFormat="1">
      <c r="A26" s="142"/>
      <c r="B26" s="96"/>
      <c r="C26" s="96"/>
      <c r="D26" s="96"/>
      <c r="E26" s="96"/>
    </row>
    <row r="27" spans="1:6" s="141" customFormat="1">
      <c r="A27" s="98"/>
      <c r="B27" s="104"/>
      <c r="C27" s="103"/>
      <c r="D27" s="103"/>
      <c r="E27" s="103"/>
    </row>
    <row r="28" spans="1:6" s="141" customFormat="1">
      <c r="A28" s="143"/>
      <c r="B28" s="134"/>
      <c r="C28" s="134"/>
      <c r="D28" s="134"/>
      <c r="E28" s="134"/>
    </row>
    <row r="29" spans="1:6" s="141" customFormat="1">
      <c r="A29" s="143"/>
      <c r="B29" s="134"/>
      <c r="C29" s="134"/>
      <c r="D29" s="134"/>
      <c r="E29" s="134"/>
    </row>
    <row r="30" spans="1:6" s="141" customFormat="1">
      <c r="A30" s="144"/>
    </row>
    <row r="31" spans="1:6" s="141" customFormat="1">
      <c r="A31" s="144"/>
    </row>
    <row r="32" spans="1:6" s="141" customFormat="1">
      <c r="A32" s="144"/>
    </row>
    <row r="33" spans="2:5">
      <c r="E33" s="136"/>
    </row>
    <row r="34" spans="2:5">
      <c r="E34" s="136"/>
    </row>
    <row r="35" spans="2:5">
      <c r="E35" s="136"/>
    </row>
    <row r="38" spans="2:5" ht="3" customHeight="1"/>
    <row r="40" spans="2:5" ht="3" customHeight="1"/>
    <row r="42" spans="2:5">
      <c r="B42" s="136"/>
      <c r="C42" s="136"/>
      <c r="D42" s="136"/>
      <c r="E42" s="136"/>
    </row>
    <row r="43" spans="2:5">
      <c r="B43" s="136"/>
      <c r="C43" s="136"/>
      <c r="D43" s="136"/>
      <c r="E43" s="136"/>
    </row>
    <row r="44" spans="2:5">
      <c r="B44" s="136"/>
      <c r="C44" s="136"/>
      <c r="D44" s="136"/>
      <c r="E44" s="136"/>
    </row>
  </sheetData>
  <mergeCells count="3">
    <mergeCell ref="A5:E5"/>
    <mergeCell ref="A8:A9"/>
    <mergeCell ref="B8:E8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4" sqref="A4"/>
    </sheetView>
  </sheetViews>
  <sheetFormatPr defaultColWidth="8.81640625" defaultRowHeight="14.5"/>
  <cols>
    <col min="1" max="16384" width="8.81640625" style="145"/>
  </cols>
  <sheetData>
    <row r="1" spans="1:8" s="232" customFormat="1" ht="12.75" customHeight="1">
      <c r="A1" s="233"/>
      <c r="B1" s="233"/>
      <c r="C1" s="233"/>
      <c r="D1" s="233"/>
      <c r="E1" s="233"/>
    </row>
    <row r="2" spans="1:8" s="232" customFormat="1" ht="12.75" customHeight="1">
      <c r="A2" s="233"/>
      <c r="B2" s="233"/>
      <c r="C2" s="233"/>
      <c r="D2" s="233"/>
      <c r="E2" s="233"/>
    </row>
    <row r="3" spans="1:8" s="230" customFormat="1" ht="12.75" customHeight="1">
      <c r="A3" s="261"/>
      <c r="B3" s="231"/>
      <c r="C3" s="231"/>
      <c r="D3" s="231"/>
      <c r="E3" s="231"/>
    </row>
    <row r="4" spans="1:8" ht="12" customHeight="1">
      <c r="A4" s="229" t="s">
        <v>126</v>
      </c>
      <c r="B4" s="228"/>
      <c r="C4" s="228"/>
      <c r="D4" s="228"/>
      <c r="E4" s="228"/>
    </row>
    <row r="5" spans="1:8" ht="24" customHeight="1">
      <c r="A5" s="501" t="s">
        <v>226</v>
      </c>
      <c r="B5" s="501"/>
      <c r="C5" s="501"/>
      <c r="D5" s="501"/>
      <c r="E5" s="501"/>
      <c r="F5" s="501"/>
      <c r="G5" s="501"/>
      <c r="H5" s="501"/>
    </row>
    <row r="6" spans="1:8" ht="12" customHeight="1">
      <c r="A6" s="227" t="s">
        <v>225</v>
      </c>
      <c r="B6" s="226"/>
      <c r="C6" s="226"/>
      <c r="D6" s="226"/>
      <c r="E6" s="226"/>
    </row>
    <row r="7" spans="1:8" ht="6" customHeight="1"/>
    <row r="8" spans="1:8">
      <c r="C8" s="496"/>
      <c r="D8" s="496"/>
    </row>
    <row r="21" spans="1:8">
      <c r="A21" s="94" t="s">
        <v>227</v>
      </c>
    </row>
    <row r="22" spans="1:8" ht="19.899999999999999" customHeight="1">
      <c r="A22" s="531" t="s">
        <v>127</v>
      </c>
      <c r="B22" s="531"/>
      <c r="C22" s="531"/>
      <c r="D22" s="531"/>
      <c r="E22" s="531"/>
      <c r="F22" s="531"/>
      <c r="G22" s="531"/>
      <c r="H22" s="531"/>
    </row>
    <row r="23" spans="1:8" ht="14.5" customHeight="1">
      <c r="A23" s="490" t="s">
        <v>228</v>
      </c>
      <c r="B23" s="490"/>
      <c r="C23" s="490"/>
      <c r="D23" s="490"/>
      <c r="E23" s="490"/>
      <c r="F23" s="490"/>
      <c r="G23" s="490"/>
      <c r="H23" s="490"/>
    </row>
    <row r="26" spans="1:8" ht="3" customHeight="1"/>
  </sheetData>
  <mergeCells count="2">
    <mergeCell ref="A5:H5"/>
    <mergeCell ref="A22:H22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zoomScaleNormal="100" workbookViewId="0">
      <selection activeCell="A4" sqref="A4"/>
    </sheetView>
  </sheetViews>
  <sheetFormatPr defaultColWidth="8.7265625" defaultRowHeight="14.5"/>
  <cols>
    <col min="1" max="1" width="25.7265625" style="145" customWidth="1"/>
    <col min="2" max="5" width="8.7265625" style="145" customWidth="1"/>
    <col min="6" max="6" width="0.7265625" style="145" customWidth="1"/>
    <col min="7" max="10" width="8.7265625" style="145" customWidth="1"/>
    <col min="11" max="11" width="0.7265625" style="145" customWidth="1"/>
    <col min="12" max="15" width="8.7265625" style="145" customWidth="1"/>
    <col min="16" max="16" width="0.7265625" style="145" customWidth="1"/>
    <col min="17" max="20" width="8.7265625" style="145" customWidth="1"/>
    <col min="21" max="21" width="0.7265625" style="145" customWidth="1"/>
    <col min="22" max="25" width="8.7265625" style="145" customWidth="1"/>
    <col min="26" max="16384" width="8.7265625" style="145"/>
  </cols>
  <sheetData>
    <row r="1" spans="1:27" s="232" customFormat="1" ht="12.75" customHeight="1">
      <c r="A1" s="233"/>
      <c r="B1" s="233"/>
      <c r="C1" s="233"/>
      <c r="D1" s="233"/>
      <c r="E1" s="233"/>
    </row>
    <row r="2" spans="1:27" s="232" customFormat="1" ht="12.75" customHeight="1">
      <c r="A2" s="233"/>
      <c r="B2" s="233"/>
      <c r="C2" s="233"/>
      <c r="D2" s="233"/>
      <c r="E2" s="233"/>
    </row>
    <row r="3" spans="1:27" s="230" customFormat="1" ht="25.15" customHeight="1">
      <c r="A3" s="261"/>
      <c r="B3" s="231"/>
      <c r="C3" s="231"/>
      <c r="D3" s="231"/>
      <c r="E3" s="231"/>
    </row>
    <row r="4" spans="1:27" ht="12" customHeight="1">
      <c r="A4" s="243" t="s">
        <v>232</v>
      </c>
    </row>
    <row r="5" spans="1:27" ht="12" customHeight="1">
      <c r="A5" s="242" t="s">
        <v>192</v>
      </c>
    </row>
    <row r="6" spans="1:27" ht="12" customHeight="1">
      <c r="A6" s="241" t="s">
        <v>221</v>
      </c>
    </row>
    <row r="7" spans="1:27" s="234" customFormat="1" ht="6" customHeight="1"/>
    <row r="8" spans="1:27" ht="20.149999999999999" customHeight="1">
      <c r="A8" s="533" t="s">
        <v>128</v>
      </c>
      <c r="B8" s="532" t="s">
        <v>102</v>
      </c>
      <c r="C8" s="535"/>
      <c r="D8" s="535"/>
      <c r="E8" s="532"/>
      <c r="F8" s="489"/>
      <c r="G8" s="532" t="s">
        <v>103</v>
      </c>
      <c r="H8" s="532"/>
      <c r="I8" s="532"/>
      <c r="J8" s="532"/>
      <c r="K8" s="489"/>
      <c r="L8" s="532" t="s">
        <v>104</v>
      </c>
      <c r="M8" s="532"/>
      <c r="N8" s="532"/>
      <c r="O8" s="532"/>
      <c r="P8" s="489"/>
      <c r="Q8" s="532" t="s">
        <v>105</v>
      </c>
      <c r="R8" s="532"/>
      <c r="S8" s="532"/>
      <c r="T8" s="532"/>
      <c r="U8" s="489"/>
      <c r="V8" s="532" t="s">
        <v>106</v>
      </c>
      <c r="W8" s="532"/>
      <c r="X8" s="532"/>
      <c r="Y8" s="532"/>
    </row>
    <row r="9" spans="1:27" ht="20.149999999999999" customHeight="1">
      <c r="A9" s="534"/>
      <c r="B9" s="131" t="s">
        <v>7</v>
      </c>
      <c r="C9" s="131" t="s">
        <v>4</v>
      </c>
      <c r="D9" s="131" t="s">
        <v>129</v>
      </c>
      <c r="E9" s="131" t="s">
        <v>130</v>
      </c>
      <c r="F9" s="131"/>
      <c r="G9" s="131" t="s">
        <v>7</v>
      </c>
      <c r="H9" s="131" t="s">
        <v>4</v>
      </c>
      <c r="I9" s="131" t="s">
        <v>129</v>
      </c>
      <c r="J9" s="131" t="s">
        <v>130</v>
      </c>
      <c r="K9" s="131"/>
      <c r="L9" s="131" t="s">
        <v>7</v>
      </c>
      <c r="M9" s="131" t="s">
        <v>4</v>
      </c>
      <c r="N9" s="131" t="s">
        <v>129</v>
      </c>
      <c r="O9" s="131" t="s">
        <v>130</v>
      </c>
      <c r="P9" s="131"/>
      <c r="Q9" s="131" t="s">
        <v>7</v>
      </c>
      <c r="R9" s="131" t="s">
        <v>4</v>
      </c>
      <c r="S9" s="131" t="s">
        <v>129</v>
      </c>
      <c r="T9" s="131" t="s">
        <v>130</v>
      </c>
      <c r="U9" s="131"/>
      <c r="V9" s="131" t="s">
        <v>7</v>
      </c>
      <c r="W9" s="131" t="s">
        <v>4</v>
      </c>
      <c r="X9" s="131" t="s">
        <v>129</v>
      </c>
      <c r="Y9" s="131" t="s">
        <v>130</v>
      </c>
    </row>
    <row r="10" spans="1:27" ht="20.149999999999999" customHeight="1">
      <c r="A10" s="146" t="s">
        <v>131</v>
      </c>
      <c r="B10" s="432">
        <v>2.9710629579057071</v>
      </c>
      <c r="C10" s="432">
        <v>6.0883124458051103</v>
      </c>
      <c r="D10" s="432">
        <v>4.1414227256694005</v>
      </c>
      <c r="E10" s="432">
        <v>2.8056734812117901</v>
      </c>
      <c r="F10" s="432"/>
      <c r="G10" s="432">
        <v>6.4</v>
      </c>
      <c r="H10" s="432">
        <v>6.4005346975373021</v>
      </c>
      <c r="I10" s="432">
        <v>5.2062985070067374</v>
      </c>
      <c r="J10" s="432">
        <v>4.3628322091519411</v>
      </c>
      <c r="K10" s="432"/>
      <c r="L10" s="432">
        <v>2.564561346705807</v>
      </c>
      <c r="M10" s="432">
        <v>4.661727134407827</v>
      </c>
      <c r="N10" s="432">
        <v>2.801139173422686</v>
      </c>
      <c r="O10" s="432">
        <v>1.8163161630871765</v>
      </c>
      <c r="P10" s="432"/>
      <c r="Q10" s="432">
        <v>1.980630105843556</v>
      </c>
      <c r="R10" s="432">
        <v>1.755115741414482</v>
      </c>
      <c r="S10" s="432">
        <v>1.0738813792083901</v>
      </c>
      <c r="T10" s="432">
        <v>2.6</v>
      </c>
      <c r="U10" s="432"/>
      <c r="V10" s="432">
        <v>2.8</v>
      </c>
      <c r="W10" s="432">
        <v>3.7190919428579798</v>
      </c>
      <c r="X10" s="432">
        <v>2.2773570691115199</v>
      </c>
      <c r="Y10" s="432">
        <v>2.6189946940155249</v>
      </c>
      <c r="AA10" s="150"/>
    </row>
    <row r="11" spans="1:27" ht="20.149999999999999" customHeight="1">
      <c r="A11" s="146" t="s">
        <v>132</v>
      </c>
      <c r="B11" s="432">
        <v>33.943062173218365</v>
      </c>
      <c r="C11" s="432">
        <v>37.07296914033509</v>
      </c>
      <c r="D11" s="432">
        <v>16.968771531596698</v>
      </c>
      <c r="E11" s="432">
        <v>36.4</v>
      </c>
      <c r="F11" s="432"/>
      <c r="G11" s="432">
        <v>40.828736265410917</v>
      </c>
      <c r="H11" s="432">
        <v>46.88657954112724</v>
      </c>
      <c r="I11" s="432">
        <v>24.039957978272959</v>
      </c>
      <c r="J11" s="432">
        <v>34.942858044158854</v>
      </c>
      <c r="K11" s="432"/>
      <c r="L11" s="432">
        <v>29.708767575649503</v>
      </c>
      <c r="M11" s="432">
        <v>33.596745981627151</v>
      </c>
      <c r="N11" s="432">
        <v>20.2</v>
      </c>
      <c r="O11" s="432">
        <v>29.896346038039173</v>
      </c>
      <c r="P11" s="432"/>
      <c r="Q11" s="432">
        <v>20.06707759085776</v>
      </c>
      <c r="R11" s="432">
        <v>11.960777915048341</v>
      </c>
      <c r="S11" s="432">
        <v>11.82825891498419</v>
      </c>
      <c r="T11" s="432">
        <v>24.853527704214606</v>
      </c>
      <c r="U11" s="432"/>
      <c r="V11" s="432">
        <v>28.722186111679601</v>
      </c>
      <c r="W11" s="432">
        <v>25.952341218395599</v>
      </c>
      <c r="X11" s="432">
        <v>15.3530471933257</v>
      </c>
      <c r="Y11" s="432">
        <v>32.558687709659331</v>
      </c>
      <c r="AA11" s="150"/>
    </row>
    <row r="12" spans="1:27" ht="20.149999999999999" customHeight="1">
      <c r="A12" s="146" t="s">
        <v>133</v>
      </c>
      <c r="B12" s="432">
        <v>8.2694358391531821</v>
      </c>
      <c r="C12" s="432">
        <v>8.932998634636899</v>
      </c>
      <c r="D12" s="432">
        <v>5.7316539373237356</v>
      </c>
      <c r="E12" s="432">
        <v>5.7978427261431902</v>
      </c>
      <c r="F12" s="432"/>
      <c r="G12" s="432">
        <v>7.0041483106484339</v>
      </c>
      <c r="H12" s="432">
        <v>9.3420210112917523</v>
      </c>
      <c r="I12" s="432">
        <v>5.9183427554101415</v>
      </c>
      <c r="J12" s="432">
        <v>4.985412199397075</v>
      </c>
      <c r="K12" s="432"/>
      <c r="L12" s="432">
        <v>6.4122065599377764</v>
      </c>
      <c r="M12" s="432">
        <v>7.4222851936807599</v>
      </c>
      <c r="N12" s="432">
        <v>5.1444222866908351</v>
      </c>
      <c r="O12" s="432">
        <v>4.2610828323326269</v>
      </c>
      <c r="P12" s="432"/>
      <c r="Q12" s="432">
        <v>4.6799517700361708</v>
      </c>
      <c r="R12" s="432">
        <v>3.5249826236115798</v>
      </c>
      <c r="S12" s="432">
        <v>3.3651642093504659</v>
      </c>
      <c r="T12" s="432">
        <v>4.2592421941554122</v>
      </c>
      <c r="U12" s="432"/>
      <c r="V12" s="432">
        <v>6.4428349720592504</v>
      </c>
      <c r="W12" s="432">
        <v>6.1</v>
      </c>
      <c r="X12" s="432">
        <v>4.35945299474729</v>
      </c>
      <c r="Y12" s="432">
        <v>5.1232091722808386</v>
      </c>
      <c r="AA12" s="150"/>
    </row>
    <row r="13" spans="1:27" ht="20.149999999999999" customHeight="1">
      <c r="A13" s="146" t="s">
        <v>134</v>
      </c>
      <c r="B13" s="432">
        <v>36.845589406267436</v>
      </c>
      <c r="C13" s="432">
        <v>37.152661025457498</v>
      </c>
      <c r="D13" s="432">
        <v>40.619054537878384</v>
      </c>
      <c r="E13" s="432">
        <v>36.714639157827001</v>
      </c>
      <c r="F13" s="432"/>
      <c r="G13" s="432">
        <v>30.235611005902037</v>
      </c>
      <c r="H13" s="432">
        <v>28.734207519839533</v>
      </c>
      <c r="I13" s="432">
        <v>41.427550706952715</v>
      </c>
      <c r="J13" s="432">
        <v>36.981267597773289</v>
      </c>
      <c r="K13" s="432"/>
      <c r="L13" s="432">
        <v>42.516376160049305</v>
      </c>
      <c r="M13" s="432">
        <v>40.524701595899138</v>
      </c>
      <c r="N13" s="432">
        <v>45.173010352754943</v>
      </c>
      <c r="O13" s="432">
        <v>44.691349385513604</v>
      </c>
      <c r="P13" s="432"/>
      <c r="Q13" s="432">
        <v>40.248589810249605</v>
      </c>
      <c r="R13" s="432">
        <v>29.56215171145611</v>
      </c>
      <c r="S13" s="432">
        <v>44.105718972984761</v>
      </c>
      <c r="T13" s="432">
        <v>36.949746196484973</v>
      </c>
      <c r="U13" s="432"/>
      <c r="V13" s="432">
        <v>39.313161224877199</v>
      </c>
      <c r="W13" s="432">
        <v>34.153539811834527</v>
      </c>
      <c r="X13" s="432">
        <v>43.5</v>
      </c>
      <c r="Y13" s="432">
        <v>38.44244708480737</v>
      </c>
      <c r="AA13" s="150"/>
    </row>
    <row r="14" spans="1:27" s="316" customFormat="1" ht="40" customHeight="1">
      <c r="A14" s="146" t="s">
        <v>135</v>
      </c>
      <c r="B14" s="432">
        <v>12.9</v>
      </c>
      <c r="C14" s="432">
        <v>7.1999999999999993</v>
      </c>
      <c r="D14" s="432">
        <v>29.5</v>
      </c>
      <c r="E14" s="432">
        <v>6.4</v>
      </c>
      <c r="F14" s="432"/>
      <c r="G14" s="432">
        <v>6.1999999999999993</v>
      </c>
      <c r="H14" s="432">
        <v>3.6</v>
      </c>
      <c r="I14" s="432">
        <v>18</v>
      </c>
      <c r="J14" s="432">
        <v>6.1</v>
      </c>
      <c r="K14" s="432"/>
      <c r="L14" s="432">
        <v>11.2</v>
      </c>
      <c r="M14" s="432">
        <v>9.5</v>
      </c>
      <c r="N14" s="432">
        <v>22.1</v>
      </c>
      <c r="O14" s="432">
        <v>8.6</v>
      </c>
      <c r="P14" s="432"/>
      <c r="Q14" s="432">
        <v>27.4</v>
      </c>
      <c r="R14" s="432">
        <v>50.199999999999996</v>
      </c>
      <c r="S14" s="432">
        <v>34.700000000000003</v>
      </c>
      <c r="T14" s="432">
        <v>20.100000000000001</v>
      </c>
      <c r="U14" s="432"/>
      <c r="V14" s="432">
        <v>16.3</v>
      </c>
      <c r="W14" s="432">
        <v>26.3</v>
      </c>
      <c r="X14" s="432">
        <v>30.1</v>
      </c>
      <c r="Y14" s="432">
        <v>9.6999999999999993</v>
      </c>
      <c r="AA14" s="150"/>
    </row>
    <row r="15" spans="1:27" s="148" customFormat="1" ht="20.149999999999999" customHeight="1">
      <c r="A15" s="147" t="s">
        <v>136</v>
      </c>
      <c r="B15" s="433">
        <v>3.5</v>
      </c>
      <c r="C15" s="433">
        <v>2</v>
      </c>
      <c r="D15" s="433">
        <v>4.0999999999999996</v>
      </c>
      <c r="E15" s="433">
        <v>2.9</v>
      </c>
      <c r="F15" s="433"/>
      <c r="G15" s="433">
        <v>1.8</v>
      </c>
      <c r="H15" s="433">
        <v>1</v>
      </c>
      <c r="I15" s="433">
        <v>3.3</v>
      </c>
      <c r="J15" s="433">
        <v>2.6</v>
      </c>
      <c r="K15" s="433"/>
      <c r="L15" s="433">
        <v>3.9</v>
      </c>
      <c r="M15" s="433">
        <v>2.7</v>
      </c>
      <c r="N15" s="433">
        <v>4.9000000000000004</v>
      </c>
      <c r="O15" s="433">
        <v>4.4000000000000004</v>
      </c>
      <c r="P15" s="433"/>
      <c r="Q15" s="433">
        <v>9.1999999999999993</v>
      </c>
      <c r="R15" s="433">
        <v>7</v>
      </c>
      <c r="S15" s="433">
        <v>8.1</v>
      </c>
      <c r="T15" s="433">
        <v>8.6</v>
      </c>
      <c r="U15" s="433"/>
      <c r="V15" s="433">
        <v>5.3</v>
      </c>
      <c r="W15" s="433">
        <v>4.3</v>
      </c>
      <c r="X15" s="433">
        <v>6.4</v>
      </c>
      <c r="Y15" s="433">
        <v>4.4000000000000004</v>
      </c>
      <c r="AA15" s="150"/>
    </row>
    <row r="16" spans="1:27" s="148" customFormat="1" ht="20.149999999999999" customHeight="1">
      <c r="A16" s="147" t="s">
        <v>137</v>
      </c>
      <c r="B16" s="433">
        <v>9.4</v>
      </c>
      <c r="C16" s="433">
        <v>5.1999999999999993</v>
      </c>
      <c r="D16" s="433">
        <v>25.4</v>
      </c>
      <c r="E16" s="433">
        <v>3.5</v>
      </c>
      <c r="F16" s="433"/>
      <c r="G16" s="433">
        <v>4.3999999999999995</v>
      </c>
      <c r="H16" s="433">
        <v>2.6</v>
      </c>
      <c r="I16" s="433">
        <v>14.7</v>
      </c>
      <c r="J16" s="433">
        <v>3.5</v>
      </c>
      <c r="K16" s="433"/>
      <c r="L16" s="433">
        <v>7.3</v>
      </c>
      <c r="M16" s="433">
        <v>6.8</v>
      </c>
      <c r="N16" s="433">
        <v>17.2</v>
      </c>
      <c r="O16" s="433">
        <v>4.2</v>
      </c>
      <c r="P16" s="433"/>
      <c r="Q16" s="433">
        <v>18.2</v>
      </c>
      <c r="R16" s="433">
        <v>43.199999999999996</v>
      </c>
      <c r="S16" s="433">
        <v>26.6</v>
      </c>
      <c r="T16" s="433">
        <v>11.5</v>
      </c>
      <c r="U16" s="433"/>
      <c r="V16" s="433">
        <v>11</v>
      </c>
      <c r="W16" s="433">
        <v>22</v>
      </c>
      <c r="X16" s="433">
        <v>23.7</v>
      </c>
      <c r="Y16" s="433">
        <v>5.3</v>
      </c>
      <c r="AA16" s="150"/>
    </row>
    <row r="17" spans="1:28" s="149" customFormat="1" ht="10" customHeight="1">
      <c r="A17" s="146" t="s">
        <v>138</v>
      </c>
      <c r="B17" s="434">
        <v>5.0711291122533906</v>
      </c>
      <c r="C17" s="434">
        <v>3.5919950589045806</v>
      </c>
      <c r="D17" s="434">
        <v>2.9957361727169811</v>
      </c>
      <c r="E17" s="434">
        <v>11.925274986945889</v>
      </c>
      <c r="F17" s="434"/>
      <c r="G17" s="434">
        <v>9.3775869918416692</v>
      </c>
      <c r="H17" s="434">
        <v>5.009908430540098</v>
      </c>
      <c r="I17" s="434">
        <v>5.4456831840113828</v>
      </c>
      <c r="J17" s="434">
        <v>12.648314698533452</v>
      </c>
      <c r="K17" s="434"/>
      <c r="L17" s="434">
        <v>7.5830584076420253</v>
      </c>
      <c r="M17" s="434">
        <v>4.248357627299403</v>
      </c>
      <c r="N17" s="434">
        <v>4.6196365663069958</v>
      </c>
      <c r="O17" s="434">
        <v>10.708473652513877</v>
      </c>
      <c r="P17" s="434"/>
      <c r="Q17" s="434">
        <v>5.5799283667258859</v>
      </c>
      <c r="R17" s="434">
        <v>3.0140711942929959</v>
      </c>
      <c r="S17" s="434">
        <v>4.9050518489435184</v>
      </c>
      <c r="T17" s="434">
        <v>11.2707085947784</v>
      </c>
      <c r="U17" s="434"/>
      <c r="V17" s="434">
        <v>6.3808404469573503</v>
      </c>
      <c r="W17" s="434">
        <v>3.7330008351835433</v>
      </c>
      <c r="X17" s="434">
        <v>4.4558559231136696</v>
      </c>
      <c r="Y17" s="434">
        <v>11.557669759184844</v>
      </c>
      <c r="AA17" s="150"/>
    </row>
    <row r="18" spans="1:28" s="149" customFormat="1" ht="10" customHeight="1">
      <c r="A18" s="146" t="s">
        <v>106</v>
      </c>
      <c r="B18" s="434">
        <v>100</v>
      </c>
      <c r="C18" s="434">
        <v>100</v>
      </c>
      <c r="D18" s="434">
        <v>100</v>
      </c>
      <c r="E18" s="434">
        <v>100</v>
      </c>
      <c r="F18" s="434"/>
      <c r="G18" s="434">
        <v>100</v>
      </c>
      <c r="H18" s="434">
        <v>99.999999999999986</v>
      </c>
      <c r="I18" s="434">
        <v>100.00000000000003</v>
      </c>
      <c r="J18" s="434">
        <v>100.00000000000001</v>
      </c>
      <c r="K18" s="434"/>
      <c r="L18" s="434">
        <v>100</v>
      </c>
      <c r="M18" s="434">
        <v>99.999999999999986</v>
      </c>
      <c r="N18" s="434">
        <v>100</v>
      </c>
      <c r="O18" s="434">
        <v>99.999999999999986</v>
      </c>
      <c r="P18" s="434"/>
      <c r="Q18" s="434">
        <v>100</v>
      </c>
      <c r="R18" s="434">
        <v>100</v>
      </c>
      <c r="S18" s="434">
        <v>100.00000000000001</v>
      </c>
      <c r="T18" s="434">
        <v>100</v>
      </c>
      <c r="U18" s="434"/>
      <c r="V18" s="434">
        <v>100</v>
      </c>
      <c r="W18" s="434">
        <v>100</v>
      </c>
      <c r="X18" s="434">
        <v>100</v>
      </c>
      <c r="Y18" s="434">
        <v>100.00000000000001</v>
      </c>
      <c r="AA18" s="150"/>
    </row>
    <row r="19" spans="1:28" s="235" customFormat="1" ht="3" customHeight="1">
      <c r="A19" s="100"/>
      <c r="B19" s="101"/>
      <c r="C19" s="237"/>
      <c r="D19" s="237"/>
      <c r="E19" s="237"/>
      <c r="F19" s="237"/>
      <c r="G19" s="240"/>
      <c r="H19" s="239"/>
      <c r="I19" s="239"/>
      <c r="J19" s="239"/>
      <c r="K19" s="237"/>
      <c r="L19" s="239"/>
      <c r="M19" s="238"/>
      <c r="N19" s="238"/>
      <c r="O19" s="238"/>
      <c r="P19" s="237"/>
      <c r="Q19" s="238"/>
      <c r="R19" s="238"/>
      <c r="S19" s="238"/>
      <c r="T19" s="238"/>
      <c r="U19" s="237"/>
      <c r="V19" s="236"/>
      <c r="W19" s="236"/>
      <c r="X19" s="236"/>
      <c r="Y19" s="236"/>
    </row>
    <row r="20" spans="1:28" s="234" customFormat="1" ht="3" customHeight="1"/>
    <row r="21" spans="1:28" ht="10" customHeight="1">
      <c r="A21" s="94" t="s">
        <v>227</v>
      </c>
    </row>
    <row r="22" spans="1:28" ht="14.5" customHeight="1">
      <c r="A22" s="490" t="s">
        <v>219</v>
      </c>
      <c r="B22" s="490"/>
      <c r="C22" s="490"/>
      <c r="D22" s="490"/>
      <c r="E22" s="490"/>
      <c r="F22" s="490"/>
      <c r="G22" s="490"/>
      <c r="H22" s="490"/>
      <c r="I22" s="490"/>
      <c r="J22" s="490"/>
      <c r="K22" s="490"/>
      <c r="L22" s="490"/>
      <c r="M22" s="49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</row>
    <row r="23" spans="1:28" ht="14.65" customHeight="1">
      <c r="A23" s="435"/>
      <c r="B23" s="435"/>
      <c r="C23" s="435"/>
      <c r="D23" s="435"/>
      <c r="E23" s="435"/>
      <c r="F23" s="435"/>
      <c r="G23" s="435"/>
      <c r="H23" s="43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</row>
    <row r="24" spans="1:28">
      <c r="B24" s="150"/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AB24" s="150"/>
    </row>
    <row r="26" spans="1:28">
      <c r="B26" s="150"/>
      <c r="C26" s="150"/>
      <c r="D26" s="150"/>
      <c r="E26" s="150"/>
      <c r="G26" s="150"/>
      <c r="H26" s="150"/>
      <c r="I26" s="150"/>
      <c r="J26" s="150"/>
      <c r="L26" s="150"/>
      <c r="M26" s="150"/>
      <c r="N26" s="150"/>
      <c r="O26" s="150"/>
      <c r="Q26" s="150"/>
      <c r="R26" s="150"/>
      <c r="S26" s="150"/>
      <c r="T26" s="150"/>
      <c r="V26" s="150"/>
      <c r="W26" s="150"/>
      <c r="X26" s="150"/>
      <c r="Y26" s="150"/>
    </row>
    <row r="27" spans="1:28">
      <c r="B27" s="150"/>
      <c r="C27" s="150"/>
      <c r="D27" s="150"/>
      <c r="E27" s="150"/>
      <c r="G27" s="150"/>
      <c r="H27" s="150"/>
      <c r="I27" s="150"/>
      <c r="J27" s="150"/>
      <c r="L27" s="150"/>
      <c r="M27" s="150"/>
      <c r="N27" s="150"/>
      <c r="O27" s="150"/>
      <c r="Q27" s="150"/>
      <c r="R27" s="150"/>
      <c r="S27" s="150"/>
      <c r="T27" s="150"/>
      <c r="V27" s="150"/>
      <c r="W27" s="150"/>
      <c r="X27" s="150"/>
      <c r="Y27" s="150"/>
    </row>
    <row r="28" spans="1:28">
      <c r="B28" s="150"/>
      <c r="C28" s="150"/>
      <c r="D28" s="150"/>
      <c r="E28" s="150"/>
      <c r="G28" s="150"/>
      <c r="H28" s="150"/>
      <c r="I28" s="150"/>
      <c r="J28" s="150"/>
      <c r="L28" s="150"/>
      <c r="M28" s="150"/>
      <c r="N28" s="150"/>
      <c r="O28" s="150"/>
      <c r="Q28" s="150"/>
      <c r="R28" s="150"/>
      <c r="S28" s="150"/>
      <c r="T28" s="150"/>
      <c r="V28" s="150"/>
      <c r="W28" s="150"/>
      <c r="X28" s="150"/>
      <c r="Y28" s="150"/>
    </row>
    <row r="29" spans="1:28">
      <c r="B29" s="150"/>
      <c r="C29" s="150"/>
      <c r="D29" s="150"/>
      <c r="E29" s="150"/>
      <c r="G29" s="150"/>
      <c r="H29" s="150"/>
      <c r="I29" s="150"/>
      <c r="J29" s="150"/>
      <c r="L29" s="150"/>
      <c r="M29" s="150"/>
      <c r="N29" s="150"/>
      <c r="O29" s="150"/>
      <c r="Q29" s="150"/>
      <c r="R29" s="150"/>
      <c r="S29" s="150"/>
      <c r="T29" s="150"/>
      <c r="V29" s="150"/>
      <c r="W29" s="150"/>
      <c r="X29" s="150"/>
      <c r="Y29" s="150"/>
    </row>
    <row r="30" spans="1:28">
      <c r="B30" s="150"/>
      <c r="C30" s="150"/>
      <c r="D30" s="150"/>
      <c r="E30" s="150"/>
      <c r="G30" s="150"/>
      <c r="H30" s="150"/>
      <c r="I30" s="150"/>
      <c r="J30" s="150"/>
      <c r="L30" s="150"/>
      <c r="M30" s="150"/>
      <c r="N30" s="150"/>
      <c r="O30" s="150"/>
      <c r="Q30" s="150"/>
      <c r="R30" s="150"/>
      <c r="S30" s="150"/>
      <c r="T30" s="150"/>
      <c r="V30" s="150"/>
      <c r="W30" s="150"/>
      <c r="X30" s="150"/>
      <c r="Y30" s="150"/>
    </row>
    <row r="31" spans="1:28">
      <c r="B31" s="150"/>
      <c r="C31" s="150"/>
      <c r="D31" s="150"/>
      <c r="E31" s="150"/>
      <c r="G31" s="150"/>
      <c r="H31" s="150"/>
      <c r="I31" s="150"/>
      <c r="J31" s="150"/>
      <c r="L31" s="150"/>
      <c r="M31" s="150"/>
      <c r="N31" s="150"/>
      <c r="O31" s="150"/>
      <c r="Q31" s="150"/>
      <c r="R31" s="150"/>
      <c r="S31" s="150"/>
      <c r="T31" s="150"/>
      <c r="V31" s="150"/>
      <c r="W31" s="150"/>
      <c r="X31" s="150"/>
      <c r="Y31" s="150"/>
    </row>
    <row r="32" spans="1:28">
      <c r="B32" s="150"/>
      <c r="C32" s="150"/>
      <c r="D32" s="150"/>
      <c r="E32" s="150"/>
      <c r="G32" s="150"/>
      <c r="H32" s="150"/>
      <c r="I32" s="150"/>
      <c r="J32" s="150"/>
      <c r="L32" s="150"/>
      <c r="M32" s="150"/>
      <c r="N32" s="150"/>
      <c r="O32" s="150"/>
      <c r="Q32" s="150"/>
      <c r="R32" s="150"/>
      <c r="S32" s="150"/>
      <c r="T32" s="150"/>
      <c r="V32" s="150"/>
      <c r="W32" s="150"/>
      <c r="X32" s="150"/>
      <c r="Y32" s="150"/>
    </row>
    <row r="33" spans="2:25">
      <c r="B33" s="150"/>
      <c r="C33" s="150"/>
      <c r="D33" s="150"/>
      <c r="E33" s="150"/>
      <c r="G33" s="150"/>
      <c r="H33" s="150"/>
      <c r="I33" s="150"/>
      <c r="J33" s="150"/>
      <c r="L33" s="150"/>
      <c r="M33" s="150"/>
      <c r="N33" s="150"/>
      <c r="O33" s="150"/>
      <c r="Q33" s="150"/>
      <c r="R33" s="150"/>
      <c r="S33" s="150"/>
      <c r="T33" s="150"/>
      <c r="V33" s="150"/>
      <c r="W33" s="150"/>
      <c r="X33" s="150"/>
      <c r="Y33" s="150"/>
    </row>
    <row r="34" spans="2:25">
      <c r="B34" s="150"/>
      <c r="C34" s="150"/>
      <c r="D34" s="150"/>
      <c r="E34" s="150"/>
      <c r="G34" s="150"/>
      <c r="H34" s="150"/>
      <c r="I34" s="150"/>
      <c r="J34" s="150"/>
      <c r="L34" s="150"/>
      <c r="M34" s="150"/>
      <c r="N34" s="150"/>
      <c r="O34" s="150"/>
      <c r="Q34" s="150"/>
      <c r="R34" s="150"/>
      <c r="S34" s="150"/>
      <c r="T34" s="150"/>
      <c r="V34" s="150"/>
      <c r="W34" s="150"/>
      <c r="X34" s="150"/>
      <c r="Y34" s="150"/>
    </row>
  </sheetData>
  <mergeCells count="6">
    <mergeCell ref="V8:Y8"/>
    <mergeCell ref="A8:A9"/>
    <mergeCell ref="B8:E8"/>
    <mergeCell ref="G8:J8"/>
    <mergeCell ref="L8:O8"/>
    <mergeCell ref="Q8:T8"/>
  </mergeCells>
  <pageMargins left="0.7" right="0.7" top="0.75" bottom="0.75" header="0.3" footer="0.3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activeCell="A4" sqref="A4"/>
    </sheetView>
  </sheetViews>
  <sheetFormatPr defaultColWidth="9.26953125" defaultRowHeight="12.5"/>
  <cols>
    <col min="1" max="16384" width="9.26953125" style="280"/>
  </cols>
  <sheetData>
    <row r="1" spans="1:9" s="272" customFormat="1" ht="12.75" customHeight="1"/>
    <row r="2" spans="1:9" s="272" customFormat="1" ht="12.75" customHeight="1"/>
    <row r="3" spans="1:9" s="274" customFormat="1" ht="25.15" customHeight="1">
      <c r="A3" s="273"/>
    </row>
    <row r="4" spans="1:9" s="275" customFormat="1" ht="12" customHeight="1">
      <c r="A4" s="275" t="s">
        <v>80</v>
      </c>
    </row>
    <row r="5" spans="1:9" s="275" customFormat="1" ht="12" customHeight="1">
      <c r="A5" s="499" t="s">
        <v>89</v>
      </c>
      <c r="B5" s="499"/>
      <c r="C5" s="499"/>
      <c r="D5" s="499"/>
      <c r="E5" s="499"/>
      <c r="F5" s="499"/>
      <c r="G5" s="499"/>
      <c r="H5" s="276"/>
      <c r="I5" s="276"/>
    </row>
    <row r="6" spans="1:9" s="277" customFormat="1" ht="12" customHeight="1">
      <c r="A6" s="319" t="s">
        <v>211</v>
      </c>
    </row>
    <row r="7" spans="1:9" s="278" customFormat="1" ht="9"/>
    <row r="8" spans="1:9" s="278" customFormat="1" ht="9"/>
    <row r="9" spans="1:9" s="278" customFormat="1" ht="9"/>
    <row r="10" spans="1:9" s="278" customFormat="1" ht="9"/>
    <row r="11" spans="1:9" s="278" customFormat="1" ht="9"/>
    <row r="12" spans="1:9" s="278" customFormat="1" ht="9"/>
    <row r="13" spans="1:9" s="278" customFormat="1" ht="9"/>
    <row r="14" spans="1:9" s="278" customFormat="1" ht="9"/>
    <row r="15" spans="1:9" s="278" customFormat="1" ht="9"/>
    <row r="16" spans="1:9" s="278" customFormat="1" ht="9"/>
    <row r="17" spans="1:1" s="278" customFormat="1" ht="9"/>
    <row r="18" spans="1:1" s="278" customFormat="1" ht="9"/>
    <row r="19" spans="1:1" s="278" customFormat="1" ht="9"/>
    <row r="20" spans="1:1" s="278" customFormat="1" ht="9"/>
    <row r="21" spans="1:1" s="278" customFormat="1" ht="9"/>
    <row r="22" spans="1:1" s="278" customFormat="1" ht="9"/>
    <row r="23" spans="1:1" s="278" customFormat="1" ht="9"/>
    <row r="24" spans="1:1" s="278" customFormat="1" ht="9"/>
    <row r="26" spans="1:1" s="278" customFormat="1" ht="9"/>
    <row r="29" spans="1:1" s="279" customFormat="1" ht="9">
      <c r="A29" s="33" t="s">
        <v>68</v>
      </c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110" zoomScaleNormal="110" workbookViewId="0">
      <selection activeCell="A4" sqref="A4"/>
    </sheetView>
  </sheetViews>
  <sheetFormatPr defaultColWidth="9.1796875" defaultRowHeight="14.5"/>
  <cols>
    <col min="1" max="2" width="9.1796875" style="151"/>
    <col min="3" max="4" width="13.54296875" style="151" customWidth="1"/>
    <col min="5" max="5" width="19.1796875" style="151" customWidth="1"/>
    <col min="6" max="6" width="9.1796875" style="151"/>
    <col min="7" max="8" width="9.1796875" style="152"/>
    <col min="9" max="16384" width="9.1796875" style="151"/>
  </cols>
  <sheetData>
    <row r="1" spans="1:8" s="262" customFormat="1" ht="12.75" customHeight="1"/>
    <row r="2" spans="1:8" s="262" customFormat="1" ht="12.75" customHeight="1"/>
    <row r="3" spans="1:8" ht="25.15" customHeight="1">
      <c r="A3" s="263"/>
    </row>
    <row r="4" spans="1:8" s="219" customFormat="1" ht="12" customHeight="1">
      <c r="A4" s="153" t="s">
        <v>139</v>
      </c>
      <c r="B4" s="154"/>
      <c r="C4" s="155"/>
      <c r="D4" s="155"/>
      <c r="E4" s="155"/>
      <c r="F4" s="155"/>
      <c r="G4" s="220"/>
      <c r="H4" s="220"/>
    </row>
    <row r="5" spans="1:8" s="217" customFormat="1" ht="12" customHeight="1">
      <c r="A5" s="536" t="s">
        <v>174</v>
      </c>
      <c r="B5" s="536"/>
      <c r="C5" s="536"/>
      <c r="D5" s="536"/>
      <c r="E5" s="536"/>
      <c r="F5" s="156"/>
      <c r="G5" s="218"/>
      <c r="H5" s="218"/>
    </row>
    <row r="6" spans="1:8" s="215" customFormat="1" ht="12" customHeight="1">
      <c r="A6" s="157" t="s">
        <v>204</v>
      </c>
      <c r="B6" s="157"/>
      <c r="C6" s="157"/>
      <c r="D6" s="157"/>
      <c r="E6" s="158"/>
      <c r="F6" s="158"/>
      <c r="G6" s="216"/>
      <c r="H6" s="216"/>
    </row>
    <row r="7" spans="1:8" ht="6" customHeight="1"/>
    <row r="8" spans="1:8">
      <c r="C8" s="152"/>
      <c r="D8" s="152"/>
    </row>
    <row r="28" spans="1:8" s="160" customFormat="1" ht="10" customHeight="1">
      <c r="A28" s="537" t="s">
        <v>140</v>
      </c>
      <c r="B28" s="537"/>
      <c r="C28" s="537"/>
      <c r="D28" s="537"/>
      <c r="E28" s="537"/>
      <c r="F28" s="537"/>
      <c r="G28" s="159"/>
      <c r="H28" s="159"/>
    </row>
    <row r="29" spans="1:8" s="161" customFormat="1" ht="20.149999999999999" customHeight="1">
      <c r="A29" s="538" t="s">
        <v>141</v>
      </c>
      <c r="B29" s="538"/>
      <c r="C29" s="538"/>
      <c r="D29" s="538"/>
      <c r="E29" s="538"/>
    </row>
    <row r="30" spans="1:8" s="164" customFormat="1" ht="10" customHeight="1">
      <c r="A30" s="162"/>
      <c r="B30" s="162"/>
      <c r="C30" s="162"/>
      <c r="D30" s="162"/>
      <c r="E30" s="162"/>
      <c r="F30" s="162"/>
      <c r="G30" s="163"/>
      <c r="H30" s="163"/>
    </row>
    <row r="31" spans="1:8" s="164" customFormat="1" ht="10" customHeight="1">
      <c r="A31" s="162"/>
      <c r="B31" s="162"/>
      <c r="C31" s="162"/>
      <c r="D31" s="162"/>
      <c r="E31" s="162"/>
      <c r="F31" s="162"/>
      <c r="G31" s="163"/>
      <c r="H31" s="163"/>
    </row>
    <row r="32" spans="1:8" s="164" customFormat="1" ht="10" customHeight="1">
      <c r="A32" s="162"/>
      <c r="B32" s="162"/>
      <c r="C32" s="162"/>
      <c r="D32" s="162"/>
      <c r="E32" s="162"/>
      <c r="F32" s="162"/>
      <c r="G32" s="163"/>
      <c r="H32" s="163"/>
    </row>
    <row r="33" spans="1:8" s="164" customFormat="1" ht="10" customHeight="1">
      <c r="A33" s="162"/>
      <c r="B33" s="162"/>
      <c r="C33" s="162"/>
      <c r="D33" s="162"/>
      <c r="E33" s="162"/>
      <c r="F33" s="162"/>
      <c r="G33" s="163"/>
      <c r="H33" s="163"/>
    </row>
    <row r="34" spans="1:8" s="164" customFormat="1" ht="10" customHeight="1">
      <c r="A34" s="162"/>
      <c r="B34" s="162"/>
      <c r="C34" s="162"/>
      <c r="D34" s="162"/>
      <c r="E34" s="162"/>
      <c r="F34" s="162"/>
      <c r="G34" s="163"/>
      <c r="H34" s="163"/>
    </row>
    <row r="35" spans="1:8" s="164" customFormat="1" ht="10" customHeight="1">
      <c r="A35" s="162"/>
      <c r="B35" s="162"/>
      <c r="C35" s="162"/>
      <c r="D35" s="162"/>
      <c r="E35" s="162"/>
      <c r="F35" s="162"/>
      <c r="G35" s="163"/>
      <c r="H35" s="163"/>
    </row>
    <row r="36" spans="1:8" s="164" customFormat="1">
      <c r="A36" s="162"/>
      <c r="B36" s="162"/>
      <c r="C36" s="162"/>
      <c r="D36" s="162"/>
      <c r="E36" s="162"/>
      <c r="F36" s="162"/>
      <c r="G36" s="163"/>
      <c r="H36" s="163"/>
    </row>
    <row r="37" spans="1:8" s="164" customFormat="1">
      <c r="A37" s="162"/>
      <c r="B37" s="162"/>
      <c r="C37" s="162"/>
      <c r="D37" s="162"/>
      <c r="E37" s="162"/>
      <c r="F37" s="162"/>
      <c r="G37" s="163"/>
      <c r="H37" s="163"/>
    </row>
    <row r="38" spans="1:8" s="164" customFormat="1">
      <c r="A38" s="162"/>
      <c r="B38" s="162"/>
      <c r="C38" s="162"/>
      <c r="D38" s="162"/>
      <c r="E38" s="162"/>
      <c r="F38" s="162"/>
      <c r="G38" s="163"/>
      <c r="H38" s="163"/>
    </row>
    <row r="39" spans="1:8" s="164" customFormat="1">
      <c r="A39" s="162"/>
      <c r="B39" s="162"/>
      <c r="C39" s="162"/>
      <c r="D39" s="162"/>
      <c r="E39" s="162"/>
      <c r="F39" s="162"/>
      <c r="G39" s="163"/>
      <c r="H39" s="163"/>
    </row>
    <row r="40" spans="1:8" s="164" customFormat="1">
      <c r="A40" s="162"/>
      <c r="B40" s="162"/>
      <c r="C40" s="162"/>
      <c r="D40" s="162"/>
      <c r="E40" s="162"/>
      <c r="F40" s="162"/>
      <c r="G40" s="163"/>
      <c r="H40" s="163"/>
    </row>
    <row r="41" spans="1:8" s="164" customFormat="1">
      <c r="A41" s="162"/>
      <c r="B41" s="162"/>
      <c r="C41" s="162"/>
      <c r="D41" s="162"/>
      <c r="E41" s="162"/>
      <c r="F41" s="162"/>
      <c r="G41" s="163"/>
      <c r="H41" s="163"/>
    </row>
  </sheetData>
  <mergeCells count="3">
    <mergeCell ref="A5:E5"/>
    <mergeCell ref="A28:F28"/>
    <mergeCell ref="A29:E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A4" sqref="A4"/>
    </sheetView>
  </sheetViews>
  <sheetFormatPr defaultColWidth="9.1796875" defaultRowHeight="12.5"/>
  <cols>
    <col min="1" max="1" width="13.81640625" style="217" customWidth="1"/>
    <col min="2" max="2" width="9.1796875" style="217"/>
    <col min="3" max="4" width="13.81640625" style="217" customWidth="1"/>
    <col min="5" max="5" width="13.453125" style="217" customWidth="1"/>
    <col min="6" max="16384" width="9.1796875" style="217"/>
  </cols>
  <sheetData>
    <row r="1" spans="1:5" s="262" customFormat="1" ht="12.75" customHeight="1"/>
    <row r="2" spans="1:5" s="262" customFormat="1" ht="12.75" customHeight="1"/>
    <row r="3" spans="1:5" s="151" customFormat="1" ht="12.75" customHeight="1">
      <c r="A3" s="263"/>
    </row>
    <row r="4" spans="1:5" ht="12" customHeight="1">
      <c r="A4" s="165" t="s">
        <v>142</v>
      </c>
      <c r="B4" s="166"/>
      <c r="C4" s="155"/>
      <c r="D4" s="155"/>
      <c r="E4" s="155"/>
    </row>
    <row r="5" spans="1:5" ht="12" customHeight="1">
      <c r="A5" s="539" t="s">
        <v>174</v>
      </c>
      <c r="B5" s="539"/>
      <c r="C5" s="539"/>
      <c r="D5" s="539"/>
      <c r="E5" s="539"/>
    </row>
    <row r="6" spans="1:5" s="216" customFormat="1" ht="12" customHeight="1">
      <c r="A6" s="157" t="s">
        <v>203</v>
      </c>
      <c r="B6" s="157"/>
      <c r="C6" s="157"/>
      <c r="D6" s="157"/>
      <c r="E6" s="157"/>
    </row>
    <row r="7" spans="1:5" ht="6" customHeight="1">
      <c r="A7" s="167"/>
      <c r="B7" s="167"/>
      <c r="C7" s="168"/>
      <c r="D7" s="168"/>
      <c r="E7" s="169"/>
    </row>
    <row r="8" spans="1:5" ht="30" customHeight="1">
      <c r="A8" s="170" t="s">
        <v>143</v>
      </c>
      <c r="B8" s="171" t="s">
        <v>144</v>
      </c>
      <c r="C8" s="172" t="s">
        <v>169</v>
      </c>
      <c r="D8" s="172" t="s">
        <v>170</v>
      </c>
      <c r="E8" s="172" t="s">
        <v>171</v>
      </c>
    </row>
    <row r="9" spans="1:5" ht="3" customHeight="1">
      <c r="A9" s="173"/>
      <c r="B9" s="173"/>
      <c r="C9" s="173"/>
      <c r="D9" s="173"/>
      <c r="E9" s="169"/>
    </row>
    <row r="10" spans="1:5" ht="10" customHeight="1">
      <c r="A10" s="174">
        <v>2018</v>
      </c>
      <c r="B10" s="175" t="s">
        <v>145</v>
      </c>
      <c r="C10" s="265">
        <v>12611.558000000001</v>
      </c>
      <c r="D10" s="266">
        <v>21.285</v>
      </c>
      <c r="E10" s="267">
        <v>65.084000000000003</v>
      </c>
    </row>
    <row r="11" spans="1:5" ht="10" customHeight="1">
      <c r="A11" s="174"/>
      <c r="B11" s="175" t="s">
        <v>146</v>
      </c>
      <c r="C11" s="265">
        <v>12691.419</v>
      </c>
      <c r="D11" s="266">
        <v>19.451000000000001</v>
      </c>
      <c r="E11" s="268">
        <v>60.41</v>
      </c>
    </row>
    <row r="12" spans="1:5" ht="10" customHeight="1">
      <c r="A12" s="174"/>
      <c r="B12" s="176" t="s">
        <v>147</v>
      </c>
      <c r="C12" s="265">
        <v>12733.903</v>
      </c>
      <c r="D12" s="266">
        <v>17.66</v>
      </c>
      <c r="E12" s="268">
        <v>24.824000000000002</v>
      </c>
    </row>
    <row r="13" spans="1:5" ht="10" customHeight="1">
      <c r="A13" s="174"/>
      <c r="B13" s="176" t="s">
        <v>56</v>
      </c>
      <c r="C13" s="265">
        <v>12768.563</v>
      </c>
      <c r="D13" s="266">
        <v>10.843999999999999</v>
      </c>
      <c r="E13" s="267">
        <v>23.815999999999999</v>
      </c>
    </row>
    <row r="14" spans="1:5" ht="10" customHeight="1">
      <c r="A14" s="174">
        <v>2019</v>
      </c>
      <c r="B14" s="175" t="s">
        <v>145</v>
      </c>
      <c r="C14" s="265">
        <v>12838.562</v>
      </c>
      <c r="D14" s="266">
        <v>20.777999999999999</v>
      </c>
      <c r="E14" s="267">
        <v>49.220999999999997</v>
      </c>
    </row>
    <row r="15" spans="1:5" ht="10" customHeight="1">
      <c r="A15" s="174"/>
      <c r="B15" s="175" t="s">
        <v>146</v>
      </c>
      <c r="C15" s="265">
        <v>12948.897999999999</v>
      </c>
      <c r="D15" s="266">
        <v>17.436</v>
      </c>
      <c r="E15" s="268">
        <v>92.9</v>
      </c>
    </row>
    <row r="16" spans="1:5" ht="10" customHeight="1">
      <c r="A16" s="174"/>
      <c r="B16" s="176" t="s">
        <v>147</v>
      </c>
      <c r="C16" s="265">
        <v>13002.414000000001</v>
      </c>
      <c r="D16" s="266">
        <v>14.83</v>
      </c>
      <c r="E16" s="268">
        <v>38.686</v>
      </c>
    </row>
    <row r="17" spans="1:5" ht="10" customHeight="1">
      <c r="A17" s="174"/>
      <c r="B17" s="176" t="s">
        <v>56</v>
      </c>
      <c r="C17" s="265">
        <v>13024.489</v>
      </c>
      <c r="D17" s="266">
        <v>8.9209999999999994</v>
      </c>
      <c r="E17" s="268">
        <v>13.154</v>
      </c>
    </row>
    <row r="18" spans="1:5" ht="10" customHeight="1">
      <c r="A18" s="174">
        <v>2020</v>
      </c>
      <c r="B18" s="175" t="s">
        <v>145</v>
      </c>
      <c r="C18" s="265">
        <v>13005.894</v>
      </c>
      <c r="D18" s="266">
        <v>-2.2629999999999999</v>
      </c>
      <c r="E18" s="268">
        <v>-16.332000000000001</v>
      </c>
    </row>
    <row r="19" spans="1:5" ht="10" customHeight="1">
      <c r="A19" s="174"/>
      <c r="B19" s="175" t="s">
        <v>146</v>
      </c>
      <c r="C19" s="265">
        <v>12553.251</v>
      </c>
      <c r="D19" s="266">
        <v>-61.384999999999998</v>
      </c>
      <c r="E19" s="268">
        <v>-391.25799999999998</v>
      </c>
    </row>
    <row r="20" spans="1:5" ht="10" customHeight="1">
      <c r="A20" s="174"/>
      <c r="B20" s="176" t="s">
        <v>147</v>
      </c>
      <c r="C20" s="265">
        <v>12715.041999999999</v>
      </c>
      <c r="D20" s="266">
        <v>58.648000000000003</v>
      </c>
      <c r="E20" s="269">
        <v>103.143</v>
      </c>
    </row>
    <row r="21" spans="1:5" ht="10" customHeight="1">
      <c r="A21" s="174"/>
      <c r="B21" s="176" t="s">
        <v>56</v>
      </c>
      <c r="C21" s="265">
        <v>12844.441999999999</v>
      </c>
      <c r="D21" s="266">
        <v>23.939</v>
      </c>
      <c r="E21" s="269">
        <v>105.461</v>
      </c>
    </row>
    <row r="22" spans="1:5" ht="10" customHeight="1">
      <c r="A22" s="174">
        <v>2021</v>
      </c>
      <c r="B22" s="175" t="s">
        <v>145</v>
      </c>
      <c r="C22" s="265">
        <v>12837.102999999999</v>
      </c>
      <c r="D22" s="266">
        <v>28.812999999999999</v>
      </c>
      <c r="E22" s="269">
        <v>-36.152000000000001</v>
      </c>
    </row>
    <row r="23" spans="1:5" ht="10" customHeight="1">
      <c r="A23" s="174"/>
      <c r="B23" s="175" t="s">
        <v>146</v>
      </c>
      <c r="C23" s="265">
        <v>13019.796</v>
      </c>
      <c r="D23" s="266">
        <v>48.371000000000002</v>
      </c>
      <c r="E23" s="269">
        <v>134.322</v>
      </c>
    </row>
    <row r="24" spans="1:5" ht="10" customHeight="1">
      <c r="A24" s="174"/>
      <c r="B24" s="176" t="s">
        <v>147</v>
      </c>
      <c r="C24" s="265">
        <v>13305.983</v>
      </c>
      <c r="D24" s="266">
        <v>53.302999999999997</v>
      </c>
      <c r="E24" s="269">
        <v>232.88399999999999</v>
      </c>
    </row>
    <row r="25" spans="1:5" ht="10" customHeight="1">
      <c r="A25" s="174"/>
      <c r="B25" s="176" t="s">
        <v>56</v>
      </c>
      <c r="C25" s="265">
        <v>13479.959000000001</v>
      </c>
      <c r="D25" s="266">
        <v>55.168999999999997</v>
      </c>
      <c r="E25" s="269">
        <v>118.807</v>
      </c>
    </row>
    <row r="26" spans="1:5" ht="10" customHeight="1">
      <c r="A26" s="174">
        <v>2022</v>
      </c>
      <c r="B26" s="175" t="s">
        <v>145</v>
      </c>
      <c r="C26" s="265">
        <v>13610.424000000001</v>
      </c>
      <c r="D26" s="266">
        <v>52.837000000000003</v>
      </c>
      <c r="E26" s="269">
        <v>77.628</v>
      </c>
    </row>
    <row r="27" spans="1:5" ht="10" customHeight="1">
      <c r="A27" s="174"/>
      <c r="B27" s="175" t="s">
        <v>146</v>
      </c>
      <c r="C27" s="265">
        <v>13762.981</v>
      </c>
      <c r="D27" s="266">
        <v>34.457999999999998</v>
      </c>
      <c r="E27" s="269">
        <v>118.099</v>
      </c>
    </row>
    <row r="28" spans="1:5" ht="10" customHeight="1">
      <c r="A28" s="174"/>
      <c r="B28" s="176" t="s">
        <v>147</v>
      </c>
      <c r="C28" s="265">
        <v>13811.16</v>
      </c>
      <c r="D28" s="266">
        <v>29.132000000000001</v>
      </c>
      <c r="E28" s="269">
        <v>19.047000000000001</v>
      </c>
    </row>
    <row r="29" spans="1:5" ht="10" customHeight="1">
      <c r="A29" s="174"/>
      <c r="B29" s="176" t="s">
        <v>56</v>
      </c>
      <c r="C29" s="265">
        <v>13866.56</v>
      </c>
      <c r="D29" s="266">
        <v>19.806999999999999</v>
      </c>
      <c r="E29" s="269">
        <v>35.593000000000004</v>
      </c>
    </row>
    <row r="30" spans="1:5" ht="3" customHeight="1">
      <c r="A30" s="177"/>
      <c r="B30" s="177"/>
      <c r="C30" s="177"/>
      <c r="D30" s="177"/>
      <c r="E30" s="177"/>
    </row>
    <row r="31" spans="1:5" ht="3" customHeight="1">
      <c r="A31" s="169"/>
      <c r="B31" s="169"/>
      <c r="C31" s="169"/>
      <c r="D31" s="169"/>
      <c r="E31" s="169"/>
    </row>
    <row r="32" spans="1:5" s="178" customFormat="1" ht="10" customHeight="1">
      <c r="A32" s="540" t="s">
        <v>140</v>
      </c>
      <c r="B32" s="540"/>
      <c r="C32" s="540"/>
      <c r="D32" s="540"/>
      <c r="E32" s="540"/>
    </row>
    <row r="33" spans="1:5" s="164" customFormat="1" ht="19.899999999999999" customHeight="1">
      <c r="A33" s="538" t="s">
        <v>141</v>
      </c>
      <c r="B33" s="538"/>
      <c r="C33" s="538"/>
      <c r="D33" s="538"/>
      <c r="E33" s="538"/>
    </row>
  </sheetData>
  <mergeCells count="3">
    <mergeCell ref="A5:E5"/>
    <mergeCell ref="A32:E32"/>
    <mergeCell ref="A33:E33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activeCell="A4" sqref="A4"/>
    </sheetView>
  </sheetViews>
  <sheetFormatPr defaultColWidth="9.1796875" defaultRowHeight="14.5"/>
  <cols>
    <col min="1" max="2" width="9.1796875" style="151"/>
    <col min="3" max="4" width="13.54296875" style="151" customWidth="1"/>
    <col min="5" max="5" width="19.1796875" style="151" customWidth="1"/>
    <col min="6" max="6" width="9.1796875" style="151"/>
    <col min="7" max="8" width="9.1796875" style="152"/>
    <col min="9" max="16384" width="9.1796875" style="151"/>
  </cols>
  <sheetData>
    <row r="1" spans="1:8" s="262" customFormat="1" ht="12.75" customHeight="1"/>
    <row r="2" spans="1:8" s="262" customFormat="1" ht="12.75" customHeight="1"/>
    <row r="3" spans="1:8" ht="25.4" customHeight="1">
      <c r="A3" s="263"/>
    </row>
    <row r="4" spans="1:8" s="219" customFormat="1" ht="12" customHeight="1">
      <c r="A4" s="153" t="s">
        <v>148</v>
      </c>
      <c r="B4" s="154"/>
      <c r="C4" s="155"/>
      <c r="D4" s="155"/>
      <c r="E4" s="155"/>
      <c r="F4" s="155"/>
      <c r="G4" s="220"/>
      <c r="H4" s="220"/>
    </row>
    <row r="5" spans="1:8" s="217" customFormat="1" ht="25" customHeight="1">
      <c r="A5" s="541" t="s">
        <v>186</v>
      </c>
      <c r="B5" s="541"/>
      <c r="C5" s="541"/>
      <c r="D5" s="541"/>
      <c r="E5" s="541"/>
      <c r="F5" s="156"/>
      <c r="G5" s="218"/>
      <c r="H5" s="218"/>
    </row>
    <row r="6" spans="1:8" s="215" customFormat="1" ht="12" customHeight="1">
      <c r="A6" s="158" t="s">
        <v>202</v>
      </c>
      <c r="B6" s="158"/>
      <c r="C6" s="158"/>
      <c r="D6" s="158"/>
      <c r="E6" s="158"/>
      <c r="F6" s="158"/>
      <c r="G6" s="216"/>
      <c r="H6" s="216"/>
    </row>
    <row r="7" spans="1:8" ht="6" customHeight="1"/>
    <row r="8" spans="1:8">
      <c r="C8" s="152"/>
      <c r="D8" s="152"/>
    </row>
    <row r="28" spans="1:8" s="160" customFormat="1" ht="20.149999999999999" customHeight="1">
      <c r="A28" s="538" t="s">
        <v>149</v>
      </c>
      <c r="B28" s="538"/>
      <c r="C28" s="538"/>
      <c r="D28" s="538"/>
      <c r="E28" s="538"/>
      <c r="F28" s="395"/>
      <c r="G28" s="159"/>
      <c r="H28" s="159"/>
    </row>
    <row r="29" spans="1:8" s="164" customFormat="1" ht="10" customHeight="1">
      <c r="A29" s="162"/>
      <c r="B29" s="162"/>
      <c r="C29" s="162"/>
      <c r="D29" s="162"/>
      <c r="E29" s="162"/>
      <c r="F29" s="162"/>
      <c r="G29" s="163"/>
      <c r="H29" s="163"/>
    </row>
    <row r="30" spans="1:8" s="164" customFormat="1" ht="10" customHeight="1">
      <c r="A30" s="162"/>
      <c r="B30" s="162"/>
      <c r="C30" s="162"/>
      <c r="D30" s="162"/>
      <c r="E30" s="162"/>
      <c r="F30" s="162"/>
      <c r="G30" s="163"/>
      <c r="H30" s="163"/>
    </row>
    <row r="31" spans="1:8" s="164" customFormat="1" ht="10" customHeight="1">
      <c r="A31" s="162"/>
      <c r="B31" s="162"/>
      <c r="C31" s="162"/>
      <c r="D31" s="162"/>
      <c r="E31" s="162"/>
      <c r="F31" s="162"/>
      <c r="G31" s="163"/>
      <c r="H31" s="163"/>
    </row>
    <row r="32" spans="1:8" s="164" customFormat="1" ht="10" customHeight="1">
      <c r="A32" s="162"/>
      <c r="B32" s="162"/>
      <c r="C32" s="162"/>
      <c r="D32" s="162"/>
      <c r="E32" s="162"/>
      <c r="F32" s="162"/>
      <c r="G32" s="163"/>
      <c r="H32" s="163"/>
    </row>
    <row r="33" spans="1:8" s="164" customFormat="1" ht="10" customHeight="1">
      <c r="A33" s="162"/>
      <c r="B33" s="162"/>
      <c r="C33" s="162"/>
      <c r="D33" s="162"/>
      <c r="E33" s="162"/>
      <c r="F33" s="162"/>
      <c r="G33" s="163"/>
      <c r="H33" s="163"/>
    </row>
    <row r="34" spans="1:8" s="164" customFormat="1" ht="10" customHeight="1">
      <c r="A34" s="162"/>
      <c r="B34" s="162"/>
      <c r="C34" s="162"/>
      <c r="D34" s="162"/>
      <c r="E34" s="162"/>
      <c r="F34" s="162"/>
      <c r="G34" s="163"/>
      <c r="H34" s="163"/>
    </row>
    <row r="35" spans="1:8" s="164" customFormat="1" ht="10" customHeight="1">
      <c r="A35" s="162"/>
      <c r="B35" s="162"/>
      <c r="C35" s="162"/>
      <c r="D35" s="162"/>
      <c r="E35" s="162"/>
      <c r="F35" s="162"/>
      <c r="G35" s="163"/>
      <c r="H35" s="163"/>
    </row>
    <row r="36" spans="1:8" s="164" customFormat="1">
      <c r="A36" s="162"/>
      <c r="B36" s="162"/>
      <c r="C36" s="162"/>
      <c r="D36" s="162"/>
      <c r="E36" s="162"/>
      <c r="F36" s="162"/>
      <c r="G36" s="163"/>
      <c r="H36" s="163"/>
    </row>
    <row r="37" spans="1:8" s="164" customFormat="1">
      <c r="A37" s="162"/>
      <c r="B37" s="162"/>
      <c r="C37" s="162"/>
      <c r="D37" s="162"/>
      <c r="E37" s="162"/>
      <c r="F37" s="162"/>
      <c r="G37" s="163"/>
      <c r="H37" s="163"/>
    </row>
    <row r="38" spans="1:8" s="164" customFormat="1">
      <c r="A38" s="162"/>
      <c r="B38" s="162"/>
      <c r="C38" s="162"/>
      <c r="D38" s="162"/>
      <c r="E38" s="162"/>
      <c r="F38" s="162"/>
      <c r="G38" s="163"/>
      <c r="H38" s="163"/>
    </row>
    <row r="39" spans="1:8" s="164" customFormat="1">
      <c r="A39" s="162"/>
      <c r="B39" s="162"/>
      <c r="C39" s="162"/>
      <c r="D39" s="162"/>
      <c r="E39" s="162"/>
      <c r="F39" s="162"/>
      <c r="G39" s="163"/>
      <c r="H39" s="163"/>
    </row>
    <row r="40" spans="1:8" s="164" customFormat="1">
      <c r="A40" s="162"/>
      <c r="B40" s="162"/>
      <c r="C40" s="162"/>
      <c r="D40" s="162"/>
      <c r="E40" s="162"/>
      <c r="F40" s="162"/>
      <c r="G40" s="163"/>
      <c r="H40" s="163"/>
    </row>
    <row r="41" spans="1:8" s="164" customFormat="1">
      <c r="A41" s="162"/>
      <c r="B41" s="162"/>
      <c r="C41" s="162"/>
      <c r="D41" s="162"/>
      <c r="E41" s="162"/>
      <c r="F41" s="162"/>
      <c r="G41" s="163"/>
      <c r="H41" s="163"/>
    </row>
  </sheetData>
  <mergeCells count="2">
    <mergeCell ref="A5:E5"/>
    <mergeCell ref="A28:E28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activeCell="A4" sqref="A4"/>
    </sheetView>
  </sheetViews>
  <sheetFormatPr defaultColWidth="9.1796875" defaultRowHeight="12.5"/>
  <cols>
    <col min="1" max="1" width="13.81640625" style="217" customWidth="1"/>
    <col min="2" max="2" width="9.1796875" style="217"/>
    <col min="3" max="3" width="14.453125" style="217" customWidth="1"/>
    <col min="4" max="4" width="15.453125" style="217" customWidth="1"/>
    <col min="5" max="16384" width="9.1796875" style="217"/>
  </cols>
  <sheetData>
    <row r="1" spans="1:9" s="262" customFormat="1" ht="12.75" customHeight="1"/>
    <row r="2" spans="1:9" s="262" customFormat="1" ht="12.75" customHeight="1"/>
    <row r="3" spans="1:9" s="151" customFormat="1" ht="12.75" customHeight="1">
      <c r="A3" s="263"/>
    </row>
    <row r="4" spans="1:9" ht="12" customHeight="1">
      <c r="A4" s="165" t="s">
        <v>150</v>
      </c>
      <c r="B4" s="166"/>
      <c r="C4" s="154"/>
      <c r="D4" s="154"/>
    </row>
    <row r="5" spans="1:9" ht="36.65" customHeight="1">
      <c r="A5" s="539" t="s">
        <v>186</v>
      </c>
      <c r="B5" s="539"/>
      <c r="C5" s="539"/>
      <c r="D5" s="539"/>
    </row>
    <row r="6" spans="1:9" s="215" customFormat="1" ht="12" customHeight="1">
      <c r="A6" s="157" t="s">
        <v>202</v>
      </c>
      <c r="B6" s="157"/>
      <c r="C6" s="157"/>
      <c r="D6" s="157"/>
      <c r="E6" s="158"/>
      <c r="F6" s="158"/>
      <c r="G6" s="216"/>
      <c r="H6" s="216"/>
    </row>
    <row r="7" spans="1:9" ht="6" customHeight="1">
      <c r="A7" s="167"/>
      <c r="B7" s="167"/>
      <c r="C7" s="168"/>
      <c r="D7" s="169"/>
    </row>
    <row r="8" spans="1:9" ht="40.4" customHeight="1">
      <c r="A8" s="170" t="s">
        <v>143</v>
      </c>
      <c r="B8" s="170" t="s">
        <v>144</v>
      </c>
      <c r="C8" s="172" t="s">
        <v>172</v>
      </c>
      <c r="D8" s="172" t="s">
        <v>187</v>
      </c>
    </row>
    <row r="9" spans="1:9" ht="3" customHeight="1">
      <c r="A9" s="173"/>
      <c r="B9" s="173"/>
      <c r="C9" s="173"/>
      <c r="D9" s="169"/>
    </row>
    <row r="10" spans="1:9" ht="10" customHeight="1">
      <c r="A10" s="174">
        <v>2018</v>
      </c>
      <c r="B10" s="175" t="s">
        <v>145</v>
      </c>
      <c r="C10" s="270">
        <v>335.05200000000002</v>
      </c>
      <c r="D10" s="429">
        <v>1.3</v>
      </c>
      <c r="E10" s="339"/>
      <c r="I10" s="151"/>
    </row>
    <row r="11" spans="1:9" ht="10" customHeight="1">
      <c r="A11" s="174"/>
      <c r="B11" s="175" t="s">
        <v>146</v>
      </c>
      <c r="C11" s="270">
        <v>336.37700000000001</v>
      </c>
      <c r="D11" s="430">
        <v>1.2</v>
      </c>
      <c r="E11" s="340"/>
    </row>
    <row r="12" spans="1:9">
      <c r="A12" s="174"/>
      <c r="B12" s="176" t="s">
        <v>147</v>
      </c>
      <c r="C12" s="270">
        <v>336.06200000000001</v>
      </c>
      <c r="D12" s="430">
        <v>1.3</v>
      </c>
      <c r="E12" s="340"/>
    </row>
    <row r="13" spans="1:9" ht="10" customHeight="1">
      <c r="A13" s="174"/>
      <c r="B13" s="176" t="s">
        <v>56</v>
      </c>
      <c r="C13" s="270">
        <v>336.55099999999999</v>
      </c>
      <c r="D13" s="430">
        <v>1.5</v>
      </c>
      <c r="E13" s="339"/>
    </row>
    <row r="14" spans="1:9" ht="10" customHeight="1">
      <c r="A14" s="174">
        <v>2019</v>
      </c>
      <c r="B14" s="175" t="s">
        <v>145</v>
      </c>
      <c r="C14" s="270">
        <v>330.12299999999999</v>
      </c>
      <c r="D14" s="430">
        <v>1.4</v>
      </c>
      <c r="E14" s="339"/>
    </row>
    <row r="15" spans="1:9" ht="10" customHeight="1">
      <c r="A15" s="174"/>
      <c r="B15" s="175" t="s">
        <v>146</v>
      </c>
      <c r="C15" s="270">
        <v>327.98700000000002</v>
      </c>
      <c r="D15" s="430">
        <v>1.4</v>
      </c>
      <c r="E15" s="340"/>
    </row>
    <row r="16" spans="1:9" ht="10" customHeight="1">
      <c r="A16" s="174"/>
      <c r="B16" s="176" t="s">
        <v>147</v>
      </c>
      <c r="C16" s="270">
        <v>329.92399999999998</v>
      </c>
      <c r="D16" s="264">
        <v>1.3</v>
      </c>
      <c r="E16" s="340"/>
    </row>
    <row r="17" spans="1:5" ht="10" customHeight="1">
      <c r="A17" s="174"/>
      <c r="B17" s="176" t="s">
        <v>56</v>
      </c>
      <c r="C17" s="270">
        <v>325.28300000000002</v>
      </c>
      <c r="D17" s="264">
        <v>1.4</v>
      </c>
      <c r="E17" s="340"/>
    </row>
    <row r="18" spans="1:5" ht="10" customHeight="1">
      <c r="A18" s="174">
        <v>2020</v>
      </c>
      <c r="B18" s="175" t="s">
        <v>145</v>
      </c>
      <c r="C18" s="270">
        <v>326.93400000000003</v>
      </c>
      <c r="D18" s="264">
        <v>0.6</v>
      </c>
      <c r="E18" s="340"/>
    </row>
    <row r="19" spans="1:5" ht="10" customHeight="1">
      <c r="A19" s="174"/>
      <c r="B19" s="175" t="s">
        <v>146</v>
      </c>
      <c r="C19" s="270">
        <v>276.67</v>
      </c>
      <c r="D19" s="264">
        <v>0.9</v>
      </c>
      <c r="E19" s="340"/>
    </row>
    <row r="20" spans="1:5" ht="10" customHeight="1">
      <c r="A20" s="174"/>
      <c r="B20" s="176" t="s">
        <v>147</v>
      </c>
      <c r="C20" s="270">
        <v>307.185</v>
      </c>
      <c r="D20" s="264">
        <v>1</v>
      </c>
      <c r="E20" s="341"/>
    </row>
    <row r="21" spans="1:5" ht="10" customHeight="1">
      <c r="A21" s="174"/>
      <c r="B21" s="176" t="s">
        <v>56</v>
      </c>
      <c r="C21" s="270">
        <v>340.89400000000001</v>
      </c>
      <c r="D21" s="264">
        <v>1</v>
      </c>
      <c r="E21" s="341"/>
    </row>
    <row r="22" spans="1:5" ht="10" customHeight="1">
      <c r="A22" s="174">
        <v>2021</v>
      </c>
      <c r="B22" s="175" t="s">
        <v>145</v>
      </c>
      <c r="C22" s="270">
        <v>360.91500000000002</v>
      </c>
      <c r="D22" s="264">
        <v>1.3</v>
      </c>
      <c r="E22" s="341"/>
    </row>
    <row r="23" spans="1:5" ht="10" customHeight="1">
      <c r="A23" s="174"/>
      <c r="B23" s="175" t="s">
        <v>146</v>
      </c>
      <c r="C23" s="270">
        <v>378.89</v>
      </c>
      <c r="D23" s="264">
        <v>1.9</v>
      </c>
      <c r="E23" s="341"/>
    </row>
    <row r="24" spans="1:5" ht="10" customHeight="1">
      <c r="A24" s="174"/>
      <c r="B24" s="176" t="s">
        <v>147</v>
      </c>
      <c r="C24" s="270">
        <v>397.71499999999997</v>
      </c>
      <c r="D24" s="264">
        <v>2</v>
      </c>
      <c r="E24" s="341"/>
    </row>
    <row r="25" spans="1:5" ht="10" customHeight="1">
      <c r="A25" s="174"/>
      <c r="B25" s="176" t="s">
        <v>56</v>
      </c>
      <c r="C25" s="270">
        <v>413.16399999999999</v>
      </c>
      <c r="D25" s="264">
        <v>2.1</v>
      </c>
      <c r="E25" s="341"/>
    </row>
    <row r="26" spans="1:5" ht="10" customHeight="1">
      <c r="A26" s="174">
        <v>2022</v>
      </c>
      <c r="B26" s="175" t="s">
        <v>145</v>
      </c>
      <c r="C26" s="270">
        <v>428.55099999999999</v>
      </c>
      <c r="D26" s="264">
        <v>2</v>
      </c>
      <c r="E26" s="341"/>
    </row>
    <row r="27" spans="1:5" ht="10" customHeight="1">
      <c r="A27" s="174"/>
      <c r="B27" s="175" t="s">
        <v>146</v>
      </c>
      <c r="C27" s="270">
        <v>421.39</v>
      </c>
      <c r="D27" s="264">
        <v>2.2000000000000002</v>
      </c>
      <c r="E27" s="264"/>
    </row>
    <row r="28" spans="1:5" ht="10" customHeight="1">
      <c r="A28" s="174"/>
      <c r="B28" s="176" t="s">
        <v>147</v>
      </c>
      <c r="C28" s="270">
        <v>418.762</v>
      </c>
      <c r="D28" s="264">
        <v>2.2000000000000002</v>
      </c>
      <c r="E28" s="264"/>
    </row>
    <row r="29" spans="1:5" ht="10" customHeight="1">
      <c r="A29" s="174"/>
      <c r="B29" s="176" t="s">
        <v>56</v>
      </c>
      <c r="C29" s="270">
        <v>418.02800000000002</v>
      </c>
      <c r="D29" s="264">
        <v>2.4</v>
      </c>
      <c r="E29" s="264"/>
    </row>
    <row r="30" spans="1:5" ht="3" customHeight="1">
      <c r="A30" s="177"/>
      <c r="B30" s="177"/>
      <c r="C30" s="177"/>
      <c r="D30" s="177"/>
    </row>
    <row r="31" spans="1:5" ht="3" customHeight="1">
      <c r="A31" s="169"/>
      <c r="B31" s="169"/>
      <c r="C31" s="169"/>
      <c r="D31" s="169"/>
    </row>
    <row r="32" spans="1:5" s="178" customFormat="1" ht="20.149999999999999" customHeight="1">
      <c r="A32" s="538" t="s">
        <v>151</v>
      </c>
      <c r="B32" s="538"/>
      <c r="C32" s="538"/>
      <c r="D32" s="538"/>
    </row>
    <row r="33" spans="1:4" s="164" customFormat="1" ht="10" customHeight="1">
      <c r="A33" s="162"/>
      <c r="B33" s="162"/>
      <c r="C33" s="162"/>
      <c r="D33" s="162"/>
    </row>
    <row r="34" spans="1:4" s="164" customFormat="1" ht="10" customHeight="1">
      <c r="A34" s="162"/>
      <c r="B34" s="162"/>
      <c r="C34" s="162"/>
      <c r="D34" s="162"/>
    </row>
  </sheetData>
  <mergeCells count="2">
    <mergeCell ref="A5:D5"/>
    <mergeCell ref="A32:D32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activeCell="A4" sqref="A4"/>
    </sheetView>
  </sheetViews>
  <sheetFormatPr defaultColWidth="9.1796875" defaultRowHeight="14.5"/>
  <cols>
    <col min="1" max="2" width="9.1796875" style="179"/>
    <col min="3" max="4" width="13.54296875" style="179" customWidth="1"/>
    <col min="5" max="5" width="19.1796875" style="179" customWidth="1"/>
    <col min="6" max="6" width="9.1796875" style="179"/>
    <col min="7" max="8" width="9.1796875" style="180"/>
    <col min="9" max="16384" width="9.1796875" style="179"/>
  </cols>
  <sheetData>
    <row r="1" spans="1:8" s="262" customFormat="1" ht="12.75" customHeight="1"/>
    <row r="2" spans="1:8" s="262" customFormat="1" ht="12.75" customHeight="1"/>
    <row r="3" spans="1:8" s="151" customFormat="1" ht="25.4" customHeight="1">
      <c r="A3" s="263"/>
      <c r="G3" s="152"/>
      <c r="H3" s="152"/>
    </row>
    <row r="4" spans="1:8" s="221" customFormat="1" ht="12" customHeight="1">
      <c r="A4" s="181" t="s">
        <v>152</v>
      </c>
      <c r="B4" s="155"/>
      <c r="C4" s="155"/>
      <c r="D4" s="155"/>
      <c r="E4" s="155"/>
      <c r="F4" s="155"/>
      <c r="G4" s="222"/>
      <c r="H4" s="222"/>
    </row>
    <row r="5" spans="1:8" s="221" customFormat="1" ht="25" customHeight="1">
      <c r="A5" s="536" t="s">
        <v>173</v>
      </c>
      <c r="B5" s="536"/>
      <c r="C5" s="536"/>
      <c r="D5" s="536"/>
      <c r="E5" s="536"/>
      <c r="F5" s="536"/>
      <c r="G5" s="222"/>
      <c r="H5" s="222"/>
    </row>
    <row r="6" spans="1:8" s="221" customFormat="1" ht="12" customHeight="1">
      <c r="A6" s="158" t="s">
        <v>210</v>
      </c>
      <c r="B6" s="155"/>
      <c r="C6" s="155"/>
      <c r="D6" s="155"/>
      <c r="E6" s="155"/>
      <c r="F6" s="155"/>
      <c r="G6" s="222"/>
      <c r="H6" s="222"/>
    </row>
    <row r="7" spans="1:8" ht="6" customHeight="1"/>
    <row r="8" spans="1:8">
      <c r="C8" s="180"/>
      <c r="D8" s="180"/>
    </row>
    <row r="28" spans="1:8" s="184" customFormat="1" ht="20.149999999999999" customHeight="1">
      <c r="A28" s="537" t="s">
        <v>153</v>
      </c>
      <c r="B28" s="537"/>
      <c r="C28" s="537"/>
      <c r="D28" s="537"/>
      <c r="E28" s="537"/>
      <c r="F28" s="537"/>
      <c r="G28" s="183"/>
      <c r="H28" s="183"/>
    </row>
    <row r="29" spans="1:8" s="187" customFormat="1" ht="10" customHeight="1">
      <c r="A29" s="185" t="s">
        <v>154</v>
      </c>
      <c r="B29" s="185"/>
      <c r="C29" s="185"/>
      <c r="D29" s="185"/>
      <c r="E29" s="185"/>
      <c r="F29" s="185"/>
      <c r="G29" s="186"/>
      <c r="H29" s="186"/>
    </row>
    <row r="30" spans="1:8" s="187" customFormat="1" ht="10" customHeight="1">
      <c r="A30" s="361" t="s">
        <v>230</v>
      </c>
      <c r="B30" s="361"/>
      <c r="C30" s="361"/>
      <c r="D30" s="185"/>
      <c r="E30" s="185"/>
      <c r="F30" s="185"/>
      <c r="G30" s="186"/>
      <c r="H30" s="186"/>
    </row>
    <row r="31" spans="1:8" s="187" customFormat="1" ht="10" customHeight="1">
      <c r="A31" s="185"/>
      <c r="B31" s="185"/>
      <c r="C31" s="185"/>
      <c r="D31" s="185"/>
      <c r="E31" s="185"/>
      <c r="F31" s="185"/>
      <c r="G31" s="186"/>
      <c r="H31" s="186"/>
    </row>
    <row r="32" spans="1:8" s="187" customFormat="1" ht="10" customHeight="1">
      <c r="A32" s="185"/>
      <c r="B32" s="185"/>
      <c r="C32" s="185"/>
      <c r="D32" s="185"/>
      <c r="E32" s="185"/>
      <c r="F32" s="185"/>
      <c r="G32" s="186"/>
      <c r="H32" s="186"/>
    </row>
    <row r="33" spans="1:8" s="187" customFormat="1" ht="10" customHeight="1">
      <c r="A33" s="185"/>
      <c r="B33" s="185"/>
      <c r="C33" s="185"/>
      <c r="D33" s="185"/>
      <c r="E33" s="185"/>
      <c r="F33" s="185"/>
      <c r="G33" s="186"/>
      <c r="H33" s="186"/>
    </row>
    <row r="34" spans="1:8" s="187" customFormat="1" ht="10" customHeight="1">
      <c r="A34" s="185"/>
      <c r="B34" s="185"/>
      <c r="C34" s="185"/>
      <c r="D34" s="185"/>
      <c r="E34" s="185"/>
      <c r="F34" s="185"/>
      <c r="G34" s="186"/>
      <c r="H34" s="186"/>
    </row>
    <row r="35" spans="1:8" s="187" customFormat="1" ht="10" customHeight="1">
      <c r="A35" s="185"/>
      <c r="B35" s="185"/>
      <c r="C35" s="185"/>
      <c r="D35" s="185"/>
      <c r="E35" s="185"/>
      <c r="F35" s="185"/>
      <c r="G35" s="186"/>
      <c r="H35" s="186"/>
    </row>
    <row r="36" spans="1:8" s="187" customFormat="1">
      <c r="A36" s="185"/>
      <c r="B36" s="185"/>
      <c r="C36" s="185"/>
      <c r="D36" s="185"/>
      <c r="E36" s="185"/>
      <c r="F36" s="185"/>
      <c r="G36" s="186"/>
      <c r="H36" s="186"/>
    </row>
    <row r="37" spans="1:8" s="187" customFormat="1">
      <c r="A37" s="185"/>
      <c r="B37" s="185"/>
      <c r="C37" s="185"/>
      <c r="D37" s="185"/>
      <c r="E37" s="185"/>
      <c r="F37" s="185"/>
      <c r="G37" s="186"/>
      <c r="H37" s="186"/>
    </row>
    <row r="38" spans="1:8" s="187" customFormat="1">
      <c r="A38" s="185"/>
      <c r="B38" s="185"/>
      <c r="C38" s="185"/>
      <c r="D38" s="185"/>
      <c r="E38" s="185"/>
      <c r="F38" s="185"/>
      <c r="G38" s="186"/>
      <c r="H38" s="186"/>
    </row>
    <row r="39" spans="1:8" s="187" customFormat="1">
      <c r="A39" s="185"/>
      <c r="B39" s="185"/>
      <c r="C39" s="185"/>
      <c r="D39" s="185"/>
      <c r="E39" s="185"/>
      <c r="F39" s="185"/>
      <c r="G39" s="186"/>
      <c r="H39" s="186"/>
    </row>
    <row r="40" spans="1:8" s="187" customFormat="1">
      <c r="A40" s="185"/>
      <c r="B40" s="185"/>
      <c r="C40" s="185"/>
      <c r="D40" s="185"/>
      <c r="E40" s="185"/>
      <c r="F40" s="185"/>
      <c r="G40" s="186"/>
      <c r="H40" s="186"/>
    </row>
    <row r="41" spans="1:8" s="187" customFormat="1">
      <c r="A41" s="185"/>
      <c r="B41" s="185"/>
      <c r="C41" s="185"/>
      <c r="D41" s="185"/>
      <c r="E41" s="185"/>
      <c r="F41" s="185"/>
      <c r="G41" s="186"/>
      <c r="H41" s="186"/>
    </row>
  </sheetData>
  <mergeCells count="2">
    <mergeCell ref="A5:F5"/>
    <mergeCell ref="A28:F28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A4" sqref="A4"/>
    </sheetView>
  </sheetViews>
  <sheetFormatPr defaultColWidth="9.1796875" defaultRowHeight="12.5"/>
  <cols>
    <col min="1" max="1" width="12.54296875" style="370" customWidth="1"/>
    <col min="2" max="2" width="8.453125" style="370" customWidth="1"/>
    <col min="3" max="5" width="14.54296875" style="370" customWidth="1"/>
    <col min="6" max="16384" width="9.1796875" style="370"/>
  </cols>
  <sheetData>
    <row r="1" spans="1:6" s="367" customFormat="1" ht="12.75" customHeight="1"/>
    <row r="2" spans="1:6" s="367" customFormat="1" ht="12.75" customHeight="1"/>
    <row r="3" spans="1:6" s="179" customFormat="1" ht="12.75" customHeight="1">
      <c r="A3" s="368"/>
    </row>
    <row r="4" spans="1:6" ht="13.75" customHeight="1">
      <c r="A4" s="165" t="s">
        <v>178</v>
      </c>
      <c r="B4" s="369"/>
      <c r="C4" s="157"/>
      <c r="D4" s="157"/>
      <c r="E4" s="157"/>
    </row>
    <row r="5" spans="1:6" ht="25" customHeight="1">
      <c r="A5" s="542" t="s">
        <v>188</v>
      </c>
      <c r="B5" s="542"/>
      <c r="C5" s="542"/>
      <c r="D5" s="542"/>
      <c r="E5" s="542"/>
    </row>
    <row r="6" spans="1:6" ht="13.75" customHeight="1">
      <c r="A6" s="157" t="s">
        <v>210</v>
      </c>
      <c r="B6" s="157"/>
      <c r="C6" s="157"/>
      <c r="D6" s="157"/>
      <c r="E6" s="157"/>
    </row>
    <row r="7" spans="1:6" ht="6" customHeight="1">
      <c r="A7" s="371"/>
      <c r="B7" s="371"/>
      <c r="C7" s="372"/>
      <c r="D7" s="373"/>
      <c r="E7" s="373"/>
    </row>
    <row r="8" spans="1:6" ht="30" customHeight="1">
      <c r="A8" s="374" t="s">
        <v>143</v>
      </c>
      <c r="B8" s="374" t="s">
        <v>144</v>
      </c>
      <c r="C8" s="375" t="s">
        <v>179</v>
      </c>
      <c r="D8" s="375" t="s">
        <v>180</v>
      </c>
      <c r="E8" s="375" t="s">
        <v>181</v>
      </c>
    </row>
    <row r="9" spans="1:6" ht="3" customHeight="1">
      <c r="A9" s="376"/>
      <c r="B9" s="376"/>
      <c r="C9" s="379"/>
      <c r="D9" s="373"/>
      <c r="E9" s="373"/>
    </row>
    <row r="10" spans="1:6" ht="10" customHeight="1">
      <c r="A10" s="543">
        <v>2018</v>
      </c>
      <c r="B10" s="377" t="s">
        <v>145</v>
      </c>
      <c r="C10" s="379">
        <v>108.1</v>
      </c>
      <c r="D10" s="379">
        <v>100.3</v>
      </c>
      <c r="E10" s="379">
        <v>7.5</v>
      </c>
      <c r="F10" s="383"/>
    </row>
    <row r="11" spans="1:6" ht="10" customHeight="1">
      <c r="A11" s="543"/>
      <c r="B11" s="377" t="s">
        <v>146</v>
      </c>
      <c r="C11" s="379">
        <v>108.5</v>
      </c>
      <c r="D11" s="379">
        <v>100.4</v>
      </c>
      <c r="E11" s="379">
        <v>5.5</v>
      </c>
    </row>
    <row r="12" spans="1:6" ht="10" customHeight="1">
      <c r="A12" s="543"/>
      <c r="B12" s="378" t="s">
        <v>147</v>
      </c>
      <c r="C12" s="379">
        <v>108.9</v>
      </c>
      <c r="D12" s="379">
        <v>100.2</v>
      </c>
      <c r="E12" s="379">
        <v>4.4000000000000004</v>
      </c>
    </row>
    <row r="13" spans="1:6" ht="10" customHeight="1">
      <c r="A13" s="543"/>
      <c r="B13" s="378" t="s">
        <v>56</v>
      </c>
      <c r="C13" s="379">
        <v>109.4</v>
      </c>
      <c r="D13" s="379">
        <v>99.7</v>
      </c>
      <c r="E13" s="379">
        <v>5.9</v>
      </c>
    </row>
    <row r="14" spans="1:6" ht="10" customHeight="1">
      <c r="A14" s="543">
        <v>2019</v>
      </c>
      <c r="B14" s="377" t="s">
        <v>145</v>
      </c>
      <c r="C14" s="379">
        <v>109.8</v>
      </c>
      <c r="D14" s="379">
        <v>100</v>
      </c>
      <c r="E14" s="379">
        <v>6.7</v>
      </c>
      <c r="F14" s="383"/>
    </row>
    <row r="15" spans="1:6" ht="10" customHeight="1">
      <c r="A15" s="543"/>
      <c r="B15" s="377" t="s">
        <v>146</v>
      </c>
      <c r="C15" s="379">
        <v>109.9</v>
      </c>
      <c r="D15" s="379">
        <v>99.3</v>
      </c>
      <c r="E15" s="379">
        <v>6.5</v>
      </c>
    </row>
    <row r="16" spans="1:6" ht="10" customHeight="1">
      <c r="A16" s="543"/>
      <c r="B16" s="378" t="s">
        <v>147</v>
      </c>
      <c r="C16" s="379">
        <v>109.8</v>
      </c>
      <c r="D16" s="379">
        <v>98.9</v>
      </c>
      <c r="E16" s="379">
        <v>7.5</v>
      </c>
    </row>
    <row r="17" spans="1:8" ht="10" customHeight="1">
      <c r="A17" s="543"/>
      <c r="B17" s="378" t="s">
        <v>56</v>
      </c>
      <c r="C17" s="379">
        <v>110.1</v>
      </c>
      <c r="D17" s="379">
        <v>99.2</v>
      </c>
      <c r="E17" s="379">
        <v>9.6</v>
      </c>
    </row>
    <row r="18" spans="1:8" ht="10" customHeight="1">
      <c r="A18" s="543">
        <v>2020</v>
      </c>
      <c r="B18" s="377" t="s">
        <v>145</v>
      </c>
      <c r="C18" s="379">
        <v>100.6</v>
      </c>
      <c r="D18" s="379">
        <v>90.9</v>
      </c>
      <c r="E18" s="379">
        <v>77.5</v>
      </c>
      <c r="F18" s="383"/>
    </row>
    <row r="19" spans="1:8" ht="10" customHeight="1">
      <c r="A19" s="543"/>
      <c r="B19" s="377" t="s">
        <v>146</v>
      </c>
      <c r="C19" s="379">
        <v>77.8</v>
      </c>
      <c r="D19" s="379">
        <v>72.7</v>
      </c>
      <c r="E19" s="379">
        <v>342.7</v>
      </c>
    </row>
    <row r="20" spans="1:8" ht="10" customHeight="1">
      <c r="A20" s="543"/>
      <c r="B20" s="378" t="s">
        <v>147</v>
      </c>
      <c r="C20" s="379">
        <v>101.5</v>
      </c>
      <c r="D20" s="379">
        <v>92.9</v>
      </c>
      <c r="E20" s="379">
        <v>83.1</v>
      </c>
    </row>
    <row r="21" spans="1:8" ht="10" customHeight="1">
      <c r="A21" s="543"/>
      <c r="B21" s="378" t="s">
        <v>56</v>
      </c>
      <c r="C21" s="379">
        <v>101.2</v>
      </c>
      <c r="D21" s="379">
        <v>92.1</v>
      </c>
      <c r="E21" s="379">
        <v>90.1</v>
      </c>
    </row>
    <row r="22" spans="1:8" ht="10" customHeight="1">
      <c r="A22" s="543">
        <v>2021</v>
      </c>
      <c r="B22" s="377" t="s">
        <v>145</v>
      </c>
      <c r="C22" s="379">
        <v>100.4</v>
      </c>
      <c r="D22" s="379">
        <v>92.7</v>
      </c>
      <c r="E22" s="379">
        <v>105.6</v>
      </c>
      <c r="F22" s="383"/>
    </row>
    <row r="23" spans="1:8" ht="10" customHeight="1">
      <c r="A23" s="543"/>
      <c r="B23" s="377" t="s">
        <v>146</v>
      </c>
      <c r="C23" s="379">
        <v>103</v>
      </c>
      <c r="D23" s="379">
        <v>93.2</v>
      </c>
      <c r="E23" s="379">
        <v>79.900000000000006</v>
      </c>
    </row>
    <row r="24" spans="1:8" ht="10" customHeight="1">
      <c r="A24" s="543"/>
      <c r="B24" s="378" t="s">
        <v>147</v>
      </c>
      <c r="C24" s="379">
        <v>107.8</v>
      </c>
      <c r="D24" s="379">
        <v>94.7</v>
      </c>
      <c r="E24" s="379">
        <v>43.9</v>
      </c>
    </row>
    <row r="25" spans="1:8" ht="10" customHeight="1">
      <c r="A25" s="543"/>
      <c r="B25" s="378" t="s">
        <v>56</v>
      </c>
      <c r="C25" s="379">
        <v>110.6</v>
      </c>
      <c r="D25" s="379">
        <v>96.4</v>
      </c>
      <c r="E25" s="379">
        <v>30.4</v>
      </c>
    </row>
    <row r="26" spans="1:8" ht="10" customHeight="1">
      <c r="A26" s="543">
        <v>2022</v>
      </c>
      <c r="B26" s="377" t="s">
        <v>145</v>
      </c>
      <c r="C26" s="379">
        <v>112</v>
      </c>
      <c r="D26" s="379">
        <v>96.3</v>
      </c>
      <c r="E26" s="379">
        <v>13.3</v>
      </c>
      <c r="F26" s="383"/>
    </row>
    <row r="27" spans="1:8" ht="10" customHeight="1">
      <c r="A27" s="543"/>
      <c r="B27" s="377" t="s">
        <v>146</v>
      </c>
      <c r="C27" s="379">
        <v>115</v>
      </c>
      <c r="D27" s="379">
        <v>97.6</v>
      </c>
      <c r="E27" s="379">
        <v>8.1999999999999993</v>
      </c>
    </row>
    <row r="28" spans="1:8" ht="10" customHeight="1">
      <c r="A28" s="543"/>
      <c r="B28" s="378" t="s">
        <v>147</v>
      </c>
      <c r="C28" s="379">
        <v>115.9</v>
      </c>
      <c r="D28" s="379">
        <v>97.9</v>
      </c>
      <c r="E28" s="379">
        <v>6.7</v>
      </c>
      <c r="G28" s="187"/>
      <c r="H28" s="187"/>
    </row>
    <row r="29" spans="1:8" ht="10" customHeight="1">
      <c r="A29" s="543"/>
      <c r="B29" s="378" t="s">
        <v>56</v>
      </c>
      <c r="C29" s="379">
        <v>117</v>
      </c>
      <c r="D29" s="379">
        <v>98.6</v>
      </c>
      <c r="E29" s="379">
        <v>8</v>
      </c>
      <c r="G29" s="187"/>
      <c r="H29" s="187"/>
    </row>
    <row r="30" spans="1:8" ht="3" customHeight="1">
      <c r="A30" s="380"/>
      <c r="B30" s="380"/>
      <c r="C30" s="380"/>
      <c r="D30" s="380"/>
      <c r="E30" s="380"/>
      <c r="G30" s="187"/>
      <c r="H30" s="187"/>
    </row>
    <row r="31" spans="1:8" ht="3" customHeight="1">
      <c r="A31" s="373"/>
      <c r="B31" s="373"/>
      <c r="C31" s="373"/>
      <c r="D31" s="373"/>
      <c r="E31" s="373"/>
    </row>
    <row r="32" spans="1:8" s="187" customFormat="1" ht="20.149999999999999" customHeight="1">
      <c r="A32" s="540" t="s">
        <v>153</v>
      </c>
      <c r="B32" s="540"/>
      <c r="C32" s="540"/>
      <c r="D32" s="540"/>
      <c r="E32" s="540"/>
      <c r="G32" s="370"/>
      <c r="H32" s="370"/>
    </row>
    <row r="33" spans="1:8" s="187" customFormat="1" ht="10" customHeight="1">
      <c r="A33" s="361" t="s">
        <v>154</v>
      </c>
      <c r="B33" s="361"/>
      <c r="C33" s="361"/>
      <c r="D33" s="361"/>
      <c r="E33" s="361"/>
      <c r="G33" s="370"/>
      <c r="H33" s="370"/>
    </row>
    <row r="34" spans="1:8" s="187" customFormat="1" ht="10" customHeight="1">
      <c r="A34" s="361" t="s">
        <v>230</v>
      </c>
      <c r="B34" s="361"/>
      <c r="C34" s="361"/>
      <c r="D34" s="361"/>
      <c r="E34" s="361"/>
      <c r="G34" s="370"/>
      <c r="H34" s="370"/>
    </row>
  </sheetData>
  <mergeCells count="7">
    <mergeCell ref="A32:E32"/>
    <mergeCell ref="A5:E5"/>
    <mergeCell ref="A10:A13"/>
    <mergeCell ref="A14:A17"/>
    <mergeCell ref="A18:A21"/>
    <mergeCell ref="A22:A25"/>
    <mergeCell ref="A26:A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selection activeCell="A4" sqref="A4"/>
    </sheetView>
  </sheetViews>
  <sheetFormatPr defaultColWidth="9.1796875" defaultRowHeight="10.5" customHeight="1"/>
  <cols>
    <col min="1" max="1" width="13.54296875" style="190" customWidth="1"/>
    <col min="2" max="7" width="11.54296875" style="190" customWidth="1"/>
    <col min="8" max="16384" width="9.1796875" style="190"/>
  </cols>
  <sheetData>
    <row r="1" spans="1:11" s="362" customFormat="1" ht="12.75" customHeight="1"/>
    <row r="2" spans="1:11" s="362" customFormat="1" ht="12.75" customHeight="1"/>
    <row r="3" spans="1:11" s="364" customFormat="1" ht="25.15" customHeight="1">
      <c r="A3" s="363"/>
    </row>
    <row r="4" spans="1:11" s="197" customFormat="1" ht="12" customHeight="1">
      <c r="A4" s="196" t="s">
        <v>182</v>
      </c>
    </row>
    <row r="5" spans="1:11" s="200" customFormat="1" ht="36" customHeight="1">
      <c r="A5" s="544" t="s">
        <v>175</v>
      </c>
      <c r="B5" s="544"/>
      <c r="C5" s="544"/>
      <c r="D5" s="544"/>
      <c r="E5" s="544"/>
      <c r="F5" s="544"/>
      <c r="G5" s="544"/>
      <c r="H5" s="198"/>
      <c r="I5" s="198"/>
      <c r="J5" s="198"/>
      <c r="K5" s="199"/>
    </row>
    <row r="6" spans="1:11" s="197" customFormat="1" ht="12" customHeight="1">
      <c r="A6" s="201" t="s">
        <v>206</v>
      </c>
      <c r="B6" s="202"/>
      <c r="C6" s="202"/>
      <c r="D6" s="202"/>
      <c r="E6" s="202"/>
      <c r="F6" s="202"/>
      <c r="G6" s="202"/>
    </row>
    <row r="7" spans="1:11" s="204" customFormat="1" ht="6" customHeight="1">
      <c r="A7" s="203"/>
      <c r="B7" s="203"/>
      <c r="C7" s="203"/>
      <c r="D7" s="203"/>
      <c r="E7" s="203"/>
      <c r="F7" s="203"/>
      <c r="G7" s="203"/>
    </row>
    <row r="8" spans="1:11" s="206" customFormat="1" ht="12" customHeight="1">
      <c r="A8" s="205"/>
      <c r="B8" s="205"/>
      <c r="C8" s="205"/>
      <c r="D8" s="205"/>
      <c r="E8" s="205"/>
      <c r="F8" s="205"/>
      <c r="G8" s="205"/>
    </row>
    <row r="9" spans="1:11" s="206" customFormat="1" ht="12" customHeight="1">
      <c r="A9" s="205"/>
      <c r="B9" s="205"/>
      <c r="C9" s="205"/>
      <c r="D9" s="205"/>
      <c r="E9" s="205"/>
      <c r="F9" s="205"/>
      <c r="G9" s="205"/>
    </row>
    <row r="10" spans="1:11" s="206" customFormat="1" ht="12" customHeight="1">
      <c r="A10" s="205"/>
      <c r="B10" s="205"/>
      <c r="C10" s="205"/>
      <c r="D10" s="205"/>
      <c r="E10" s="205"/>
      <c r="F10" s="205"/>
      <c r="G10" s="205"/>
    </row>
    <row r="11" spans="1:11" s="206" customFormat="1" ht="12" customHeight="1">
      <c r="A11" s="205"/>
      <c r="B11" s="205"/>
      <c r="C11" s="205"/>
      <c r="D11" s="205"/>
      <c r="E11" s="205"/>
      <c r="F11" s="205"/>
      <c r="G11" s="205"/>
    </row>
    <row r="12" spans="1:11" s="206" customFormat="1" ht="12" customHeight="1">
      <c r="A12" s="205"/>
      <c r="B12" s="205"/>
      <c r="C12" s="205"/>
      <c r="D12" s="205"/>
      <c r="E12" s="205"/>
      <c r="F12" s="205"/>
      <c r="G12" s="205"/>
    </row>
    <row r="13" spans="1:11" s="206" customFormat="1" ht="12" customHeight="1">
      <c r="A13" s="205"/>
      <c r="B13" s="205"/>
      <c r="C13" s="205"/>
      <c r="D13" s="205"/>
      <c r="E13" s="205"/>
      <c r="F13" s="205"/>
      <c r="G13" s="205"/>
    </row>
    <row r="14" spans="1:11" s="206" customFormat="1" ht="12" customHeight="1">
      <c r="A14" s="205"/>
      <c r="B14" s="205"/>
      <c r="C14" s="205"/>
      <c r="D14" s="205"/>
      <c r="E14" s="205"/>
      <c r="F14" s="205"/>
      <c r="G14" s="205"/>
    </row>
    <row r="15" spans="1:11" s="206" customFormat="1" ht="12" customHeight="1">
      <c r="A15" s="205"/>
      <c r="B15" s="205"/>
      <c r="C15" s="205"/>
      <c r="D15" s="205"/>
      <c r="E15" s="205"/>
      <c r="F15" s="205"/>
      <c r="G15" s="205"/>
    </row>
    <row r="16" spans="1:11" s="206" customFormat="1" ht="12" customHeight="1">
      <c r="A16" s="205"/>
      <c r="B16" s="205"/>
      <c r="C16" s="205"/>
      <c r="D16" s="205"/>
      <c r="E16" s="205"/>
      <c r="F16" s="205"/>
      <c r="G16" s="205"/>
    </row>
    <row r="17" spans="1:12" s="206" customFormat="1" ht="12" customHeight="1">
      <c r="A17" s="205"/>
      <c r="B17" s="205"/>
      <c r="C17" s="205"/>
      <c r="D17" s="205"/>
      <c r="E17" s="205"/>
      <c r="F17" s="205"/>
      <c r="G17" s="205"/>
    </row>
    <row r="18" spans="1:12" s="206" customFormat="1" ht="12" customHeight="1">
      <c r="A18" s="205"/>
      <c r="B18" s="205"/>
      <c r="C18" s="205"/>
      <c r="D18" s="205"/>
      <c r="E18" s="205"/>
      <c r="F18" s="205"/>
      <c r="G18" s="205"/>
    </row>
    <row r="19" spans="1:12" s="204" customFormat="1" ht="12" customHeight="1">
      <c r="A19" s="203"/>
      <c r="B19" s="203"/>
      <c r="C19" s="203"/>
      <c r="D19" s="203"/>
      <c r="E19" s="203"/>
      <c r="F19" s="203"/>
      <c r="G19" s="203"/>
    </row>
    <row r="20" spans="1:12" ht="12" customHeight="1">
      <c r="A20" s="207"/>
      <c r="B20" s="207"/>
      <c r="C20" s="207"/>
      <c r="D20" s="207"/>
      <c r="E20" s="207"/>
      <c r="F20" s="207"/>
      <c r="G20" s="207"/>
    </row>
    <row r="21" spans="1:12" ht="12" customHeight="1">
      <c r="A21" s="207"/>
      <c r="B21" s="207"/>
      <c r="C21" s="207"/>
      <c r="D21" s="207"/>
      <c r="E21" s="207"/>
      <c r="F21" s="207"/>
      <c r="G21" s="207"/>
    </row>
    <row r="22" spans="1:12" ht="12" customHeight="1">
      <c r="A22" s="207"/>
      <c r="B22" s="207"/>
      <c r="C22" s="207"/>
      <c r="D22" s="207"/>
      <c r="E22" s="207"/>
      <c r="F22" s="207"/>
      <c r="G22" s="207"/>
    </row>
    <row r="23" spans="1:12" ht="12" customHeight="1">
      <c r="A23" s="207"/>
      <c r="B23" s="207"/>
      <c r="C23" s="207"/>
      <c r="D23" s="207"/>
      <c r="E23" s="207"/>
      <c r="F23" s="207"/>
      <c r="G23" s="207"/>
    </row>
    <row r="24" spans="1:12" ht="12" customHeight="1">
      <c r="A24" s="207"/>
      <c r="B24" s="207"/>
      <c r="C24" s="207"/>
      <c r="D24" s="207"/>
      <c r="E24" s="207"/>
      <c r="F24" s="207"/>
      <c r="G24" s="207"/>
    </row>
    <row r="25" spans="1:12" ht="12" customHeight="1">
      <c r="A25" s="207"/>
      <c r="B25" s="207"/>
      <c r="C25" s="207"/>
      <c r="D25" s="207"/>
      <c r="E25" s="207"/>
      <c r="F25" s="207"/>
      <c r="G25" s="207"/>
    </row>
    <row r="26" spans="1:12" ht="12" customHeight="1">
      <c r="A26" s="207"/>
      <c r="B26" s="207"/>
      <c r="C26" s="207"/>
      <c r="D26" s="207"/>
      <c r="E26" s="207"/>
      <c r="F26" s="207"/>
      <c r="G26" s="207"/>
    </row>
    <row r="27" spans="1:12" ht="10.5" customHeight="1">
      <c r="A27" s="207"/>
      <c r="B27" s="207"/>
      <c r="C27" s="207"/>
      <c r="D27" s="207"/>
      <c r="E27" s="207"/>
      <c r="F27" s="207"/>
      <c r="G27" s="207"/>
    </row>
    <row r="30" spans="1:12" s="155" customFormat="1" ht="10" customHeight="1">
      <c r="A30" s="537" t="s">
        <v>164</v>
      </c>
      <c r="B30" s="537"/>
      <c r="C30" s="537"/>
      <c r="D30" s="537"/>
      <c r="E30" s="537"/>
      <c r="F30" s="537"/>
      <c r="G30" s="537"/>
    </row>
    <row r="31" spans="1:12" s="158" customFormat="1" ht="40" customHeight="1">
      <c r="A31" s="537" t="s">
        <v>176</v>
      </c>
      <c r="B31" s="537"/>
      <c r="C31" s="537"/>
      <c r="D31" s="537"/>
      <c r="E31" s="537"/>
      <c r="F31" s="537"/>
      <c r="G31" s="537"/>
      <c r="H31" s="208"/>
      <c r="I31" s="208"/>
      <c r="J31" s="208"/>
      <c r="K31" s="208"/>
      <c r="L31" s="208"/>
    </row>
    <row r="32" spans="1:12" ht="10" customHeight="1">
      <c r="A32" s="191" t="s">
        <v>207</v>
      </c>
      <c r="B32" s="191"/>
      <c r="C32" s="191"/>
      <c r="D32" s="191"/>
      <c r="E32" s="191"/>
      <c r="F32" s="191"/>
      <c r="G32" s="191"/>
      <c r="H32" s="70"/>
      <c r="I32" s="70"/>
      <c r="J32" s="70"/>
      <c r="K32" s="70"/>
      <c r="L32" s="70"/>
    </row>
  </sheetData>
  <mergeCells count="3">
    <mergeCell ref="A5:G5"/>
    <mergeCell ref="A30:G30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0"/>
  <sheetViews>
    <sheetView zoomScaleNormal="100" workbookViewId="0">
      <selection activeCell="A4" sqref="A4"/>
    </sheetView>
  </sheetViews>
  <sheetFormatPr defaultColWidth="9.1796875" defaultRowHeight="11.5"/>
  <cols>
    <col min="1" max="1" width="35.54296875" style="193" customWidth="1"/>
    <col min="2" max="5" width="10.54296875" style="193" customWidth="1"/>
    <col min="6" max="6" width="9.1796875" style="193"/>
    <col min="7" max="7" width="13.54296875" style="193" customWidth="1"/>
    <col min="8" max="9" width="9.1796875" style="193"/>
    <col min="10" max="10" width="32.54296875" style="193" customWidth="1"/>
    <col min="11" max="11" width="12.54296875" style="193" customWidth="1"/>
    <col min="12" max="12" width="12.453125" style="193" customWidth="1"/>
    <col min="13" max="16384" width="9.1796875" style="193"/>
  </cols>
  <sheetData>
    <row r="1" spans="1:14" s="362" customFormat="1" ht="12.75" customHeight="1"/>
    <row r="2" spans="1:14" s="362" customFormat="1" ht="12.75" customHeight="1"/>
    <row r="3" spans="1:14" s="364" customFormat="1" ht="12.75" customHeight="1">
      <c r="A3" s="363"/>
    </row>
    <row r="4" spans="1:14" s="155" customFormat="1" ht="12" customHeight="1">
      <c r="A4" s="192" t="s">
        <v>191</v>
      </c>
      <c r="B4" s="157"/>
      <c r="C4" s="157"/>
      <c r="D4" s="157"/>
      <c r="E4" s="157"/>
    </row>
    <row r="5" spans="1:14" s="189" customFormat="1" ht="36" customHeight="1">
      <c r="A5" s="544" t="s">
        <v>163</v>
      </c>
      <c r="B5" s="544"/>
      <c r="C5" s="544"/>
      <c r="D5" s="544"/>
      <c r="E5" s="544"/>
      <c r="F5" s="209"/>
      <c r="G5" s="156"/>
      <c r="H5" s="156"/>
      <c r="I5" s="188"/>
    </row>
    <row r="6" spans="1:14" s="155" customFormat="1" ht="12" customHeight="1">
      <c r="A6" s="201" t="s">
        <v>206</v>
      </c>
      <c r="B6" s="202"/>
      <c r="C6" s="157"/>
      <c r="D6" s="157"/>
      <c r="E6" s="157"/>
      <c r="H6" s="427"/>
      <c r="I6" s="428"/>
      <c r="J6" s="428"/>
      <c r="K6" s="427"/>
      <c r="L6" s="427"/>
      <c r="M6" s="427"/>
      <c r="N6" s="428"/>
    </row>
    <row r="7" spans="1:14" ht="6" customHeight="1">
      <c r="A7" s="271"/>
      <c r="B7" s="271"/>
      <c r="C7" s="271"/>
      <c r="D7" s="271"/>
      <c r="E7" s="271"/>
    </row>
    <row r="8" spans="1:14" s="158" customFormat="1" ht="25" customHeight="1">
      <c r="A8" s="194" t="s">
        <v>157</v>
      </c>
      <c r="B8" s="195">
        <v>2018</v>
      </c>
      <c r="C8" s="195">
        <v>2019</v>
      </c>
      <c r="D8" s="195">
        <v>2020</v>
      </c>
      <c r="E8" s="195">
        <v>2021</v>
      </c>
      <c r="F8" s="195">
        <v>2022</v>
      </c>
    </row>
    <row r="9" spans="1:14" ht="12" customHeight="1">
      <c r="A9" s="191" t="s">
        <v>166</v>
      </c>
      <c r="B9" s="439">
        <v>0.3</v>
      </c>
      <c r="C9" s="439">
        <v>1</v>
      </c>
      <c r="D9" s="439">
        <v>0.3</v>
      </c>
      <c r="E9" s="439">
        <v>0.7</v>
      </c>
      <c r="F9" s="439">
        <v>1.6</v>
      </c>
    </row>
    <row r="10" spans="1:14" ht="12" customHeight="1">
      <c r="A10" s="437" t="s">
        <v>167</v>
      </c>
      <c r="B10" s="439">
        <v>0.8</v>
      </c>
      <c r="C10" s="439">
        <v>1.3</v>
      </c>
      <c r="D10" s="439">
        <v>2.2000000000000002</v>
      </c>
      <c r="E10" s="439">
        <v>-0.4</v>
      </c>
      <c r="F10" s="439">
        <v>0.5</v>
      </c>
      <c r="G10" s="343"/>
      <c r="H10" s="439"/>
      <c r="I10" s="439"/>
      <c r="J10" s="439"/>
      <c r="K10" s="439"/>
      <c r="L10" s="437"/>
      <c r="M10" s="343"/>
      <c r="N10" s="343"/>
    </row>
    <row r="11" spans="1:14" ht="12" customHeight="1">
      <c r="A11" s="437" t="s">
        <v>168</v>
      </c>
      <c r="B11" s="439">
        <v>0.6</v>
      </c>
      <c r="C11" s="439">
        <v>0.8</v>
      </c>
      <c r="D11" s="439">
        <v>0.7</v>
      </c>
      <c r="E11" s="439">
        <v>0.8</v>
      </c>
      <c r="F11" s="437">
        <v>1.1000000000000001</v>
      </c>
      <c r="H11" s="439"/>
      <c r="I11" s="439"/>
      <c r="J11" s="439"/>
      <c r="K11" s="439"/>
      <c r="L11" s="437"/>
    </row>
    <row r="12" spans="1:14" ht="3" customHeight="1">
      <c r="A12" s="210"/>
      <c r="B12" s="210"/>
      <c r="C12" s="210"/>
      <c r="D12" s="210"/>
      <c r="E12" s="384"/>
      <c r="F12" s="384"/>
    </row>
    <row r="13" spans="1:14" ht="3" customHeight="1">
      <c r="A13" s="365"/>
      <c r="B13" s="271"/>
      <c r="C13" s="271"/>
      <c r="D13" s="271"/>
    </row>
    <row r="14" spans="1:14" ht="6" customHeight="1">
      <c r="A14" s="271"/>
      <c r="B14" s="271"/>
      <c r="C14" s="210"/>
      <c r="D14" s="210"/>
    </row>
    <row r="15" spans="1:14" s="208" customFormat="1" ht="20.149999999999999" customHeight="1">
      <c r="A15" s="195" t="s">
        <v>160</v>
      </c>
      <c r="B15" s="195">
        <v>2018</v>
      </c>
      <c r="C15" s="195">
        <v>2019</v>
      </c>
      <c r="D15" s="195">
        <v>2020</v>
      </c>
      <c r="E15" s="195">
        <v>2021</v>
      </c>
      <c r="F15" s="195">
        <v>2022</v>
      </c>
    </row>
    <row r="16" spans="1:14" s="208" customFormat="1" ht="12" customHeight="1">
      <c r="A16" s="191" t="s">
        <v>166</v>
      </c>
      <c r="B16" s="439">
        <v>1.3</v>
      </c>
      <c r="C16" s="439">
        <v>0.8</v>
      </c>
      <c r="D16" s="436">
        <v>1</v>
      </c>
      <c r="E16" s="438">
        <v>0.2</v>
      </c>
      <c r="F16" s="344">
        <v>2.6</v>
      </c>
    </row>
    <row r="17" spans="1:15" s="208" customFormat="1" ht="12" customHeight="1">
      <c r="A17" s="437" t="s">
        <v>167</v>
      </c>
      <c r="B17" s="439">
        <v>1</v>
      </c>
      <c r="C17" s="439">
        <v>1.4</v>
      </c>
      <c r="D17" s="439">
        <v>0.8</v>
      </c>
      <c r="E17" s="439">
        <v>0.5</v>
      </c>
      <c r="F17" s="439">
        <v>1</v>
      </c>
      <c r="G17" s="343"/>
      <c r="H17" s="343"/>
      <c r="I17" s="343"/>
      <c r="J17" s="343"/>
      <c r="K17" s="343"/>
      <c r="L17" s="343"/>
      <c r="M17" s="343"/>
      <c r="N17" s="343"/>
    </row>
    <row r="18" spans="1:15" s="208" customFormat="1" ht="12" customHeight="1">
      <c r="A18" s="191" t="s">
        <v>168</v>
      </c>
      <c r="B18" s="439">
        <v>0.5</v>
      </c>
      <c r="C18" s="344">
        <v>0.9</v>
      </c>
      <c r="D18" s="344">
        <v>0.8</v>
      </c>
      <c r="E18" s="344">
        <v>1.1000000000000001</v>
      </c>
      <c r="F18" s="497">
        <v>1.5</v>
      </c>
      <c r="G18" s="366"/>
      <c r="H18" s="366"/>
      <c r="I18" s="366"/>
      <c r="J18" s="366"/>
      <c r="K18" s="366"/>
      <c r="L18" s="366"/>
      <c r="M18" s="366"/>
      <c r="N18" s="366"/>
    </row>
    <row r="19" spans="1:15" ht="3" customHeight="1">
      <c r="A19" s="210"/>
      <c r="B19" s="211"/>
      <c r="C19" s="210"/>
      <c r="D19" s="210"/>
      <c r="E19" s="384"/>
      <c r="F19" s="384"/>
    </row>
    <row r="20" spans="1:15" s="190" customFormat="1" ht="3" customHeight="1">
      <c r="A20" s="207"/>
      <c r="B20" s="212"/>
      <c r="C20" s="207"/>
      <c r="D20" s="207"/>
      <c r="E20" s="213"/>
    </row>
    <row r="21" spans="1:15" ht="6" customHeight="1">
      <c r="A21" s="271"/>
      <c r="B21" s="271"/>
      <c r="C21" s="210"/>
      <c r="D21" s="210"/>
    </row>
    <row r="22" spans="1:15" s="208" customFormat="1" ht="20.149999999999999" customHeight="1">
      <c r="A22" s="194" t="s">
        <v>161</v>
      </c>
      <c r="B22" s="195">
        <v>2018</v>
      </c>
      <c r="C22" s="195">
        <v>2019</v>
      </c>
      <c r="D22" s="195">
        <v>2020</v>
      </c>
      <c r="E22" s="195">
        <v>2021</v>
      </c>
      <c r="F22" s="195">
        <v>2022</v>
      </c>
    </row>
    <row r="23" spans="1:15" s="208" customFormat="1" ht="12" customHeight="1">
      <c r="A23" s="191" t="s">
        <v>166</v>
      </c>
      <c r="B23" s="439">
        <v>-0.2</v>
      </c>
      <c r="C23" s="439">
        <v>1</v>
      </c>
      <c r="D23" s="439">
        <v>-0.1</v>
      </c>
      <c r="E23" s="438">
        <v>0.9</v>
      </c>
      <c r="F23" s="344">
        <v>1.2</v>
      </c>
    </row>
    <row r="24" spans="1:15" s="208" customFormat="1" ht="12" customHeight="1">
      <c r="A24" s="437" t="s">
        <v>167</v>
      </c>
      <c r="B24" s="439">
        <v>0.8</v>
      </c>
      <c r="C24" s="439">
        <v>1.2</v>
      </c>
      <c r="D24" s="439">
        <v>3.1</v>
      </c>
      <c r="E24" s="439">
        <v>-0.9</v>
      </c>
      <c r="F24" s="439">
        <v>0.1</v>
      </c>
      <c r="G24" s="343"/>
      <c r="H24" s="343"/>
      <c r="I24" s="343"/>
      <c r="J24" s="343"/>
      <c r="K24" s="343"/>
      <c r="L24" s="343"/>
      <c r="M24" s="343"/>
      <c r="N24" s="343"/>
    </row>
    <row r="25" spans="1:15" s="208" customFormat="1" ht="12" customHeight="1">
      <c r="A25" s="191" t="s">
        <v>168</v>
      </c>
      <c r="B25" s="344">
        <v>0.8</v>
      </c>
      <c r="C25" s="344">
        <v>0.7</v>
      </c>
      <c r="D25" s="344">
        <v>0.6</v>
      </c>
      <c r="E25" s="344">
        <v>0.7</v>
      </c>
      <c r="F25" s="497">
        <v>0.6</v>
      </c>
      <c r="G25" s="366"/>
      <c r="H25" s="366"/>
      <c r="I25" s="366"/>
      <c r="J25" s="366"/>
      <c r="K25" s="366"/>
      <c r="L25" s="366"/>
      <c r="M25" s="366"/>
      <c r="N25" s="366"/>
    </row>
    <row r="26" spans="1:15" ht="3" customHeight="1">
      <c r="A26" s="214"/>
      <c r="B26" s="211"/>
      <c r="C26" s="211"/>
      <c r="D26" s="211"/>
      <c r="E26" s="385"/>
      <c r="F26" s="385"/>
    </row>
    <row r="27" spans="1:15" s="190" customFormat="1" ht="3" customHeight="1">
      <c r="A27" s="191"/>
      <c r="B27" s="191"/>
      <c r="C27" s="191"/>
      <c r="D27" s="191"/>
      <c r="E27" s="191"/>
      <c r="F27" s="70"/>
      <c r="G27" s="70"/>
      <c r="H27" s="70"/>
      <c r="I27" s="70"/>
      <c r="J27" s="70"/>
      <c r="K27" s="70"/>
      <c r="L27" s="70"/>
      <c r="M27" s="70"/>
      <c r="N27" s="70"/>
    </row>
    <row r="28" spans="1:15" s="182" customFormat="1" ht="10" customHeight="1">
      <c r="A28" s="537" t="s">
        <v>164</v>
      </c>
      <c r="B28" s="537"/>
      <c r="C28" s="537"/>
      <c r="D28" s="537"/>
      <c r="E28" s="537"/>
    </row>
    <row r="29" spans="1:15" s="158" customFormat="1" ht="40" customHeight="1">
      <c r="A29" s="537" t="s">
        <v>177</v>
      </c>
      <c r="B29" s="537"/>
      <c r="C29" s="537"/>
      <c r="D29" s="537"/>
      <c r="E29" s="537"/>
      <c r="F29" s="208"/>
      <c r="G29" s="193"/>
      <c r="H29" s="193"/>
      <c r="I29" s="193"/>
      <c r="J29" s="193"/>
      <c r="K29" s="193"/>
      <c r="L29" s="193"/>
      <c r="M29" s="193"/>
      <c r="N29" s="193"/>
      <c r="O29" s="193"/>
    </row>
    <row r="30" spans="1:15" ht="10" customHeight="1">
      <c r="A30" s="191" t="s">
        <v>207</v>
      </c>
      <c r="B30" s="191"/>
      <c r="C30" s="191"/>
      <c r="D30" s="191"/>
      <c r="E30" s="191"/>
      <c r="F30" s="70"/>
      <c r="G30" s="70"/>
    </row>
    <row r="31" spans="1:15">
      <c r="A31" s="70"/>
      <c r="B31" s="70"/>
      <c r="C31" s="70"/>
      <c r="D31" s="70"/>
      <c r="E31" s="70"/>
      <c r="F31" s="70"/>
      <c r="G31" s="70"/>
    </row>
    <row r="32" spans="1:15">
      <c r="A32" s="70"/>
      <c r="B32" s="70"/>
      <c r="C32" s="70"/>
      <c r="D32" s="70"/>
      <c r="E32" s="70"/>
      <c r="F32" s="70"/>
      <c r="G32" s="70"/>
    </row>
    <row r="33" spans="1:7" ht="14.5">
      <c r="A33"/>
      <c r="B33" s="342"/>
      <c r="C33" s="70"/>
      <c r="D33" s="70"/>
      <c r="E33" s="70"/>
      <c r="F33" s="70"/>
      <c r="G33" s="70"/>
    </row>
    <row r="34" spans="1:7" ht="14.5">
      <c r="A34"/>
      <c r="B34" s="342"/>
      <c r="C34" s="343"/>
      <c r="D34" s="70"/>
      <c r="E34" s="70"/>
      <c r="F34" s="70"/>
      <c r="G34" s="70"/>
    </row>
    <row r="35" spans="1:7" ht="14.5">
      <c r="A35"/>
      <c r="B35" s="342"/>
      <c r="C35" s="343"/>
      <c r="D35" s="70"/>
      <c r="E35" s="70"/>
      <c r="F35" s="70"/>
      <c r="G35" s="70"/>
    </row>
    <row r="36" spans="1:7" ht="14.5">
      <c r="A36"/>
      <c r="B36" s="342"/>
      <c r="C36" s="343"/>
      <c r="D36" s="70"/>
      <c r="E36" s="70"/>
      <c r="F36" s="70"/>
      <c r="G36" s="70"/>
    </row>
    <row r="37" spans="1:7">
      <c r="A37" s="70"/>
      <c r="B37" s="70"/>
      <c r="C37" s="70"/>
      <c r="D37" s="70"/>
      <c r="E37" s="70"/>
      <c r="F37" s="70"/>
      <c r="G37" s="70"/>
    </row>
    <row r="38" spans="1:7">
      <c r="A38" s="70"/>
      <c r="B38" s="70"/>
      <c r="C38" s="70"/>
      <c r="D38" s="70"/>
      <c r="E38" s="70"/>
      <c r="F38" s="70"/>
      <c r="G38" s="70"/>
    </row>
    <row r="39" spans="1:7">
      <c r="A39" s="70"/>
      <c r="B39" s="70"/>
      <c r="C39" s="70"/>
      <c r="D39" s="70"/>
      <c r="E39" s="70"/>
      <c r="F39" s="70"/>
      <c r="G39" s="70"/>
    </row>
    <row r="40" spans="1:7">
      <c r="A40" s="70"/>
      <c r="B40" s="70"/>
      <c r="C40" s="70"/>
      <c r="D40" s="70"/>
      <c r="E40" s="70"/>
      <c r="F40" s="70"/>
      <c r="G40" s="70"/>
    </row>
    <row r="41" spans="1:7">
      <c r="A41" s="70"/>
      <c r="B41" s="70"/>
      <c r="C41" s="70"/>
      <c r="D41" s="70"/>
      <c r="E41" s="70"/>
      <c r="F41" s="70"/>
      <c r="G41" s="70"/>
    </row>
    <row r="42" spans="1:7">
      <c r="A42" s="70"/>
      <c r="B42" s="70"/>
      <c r="C42" s="70"/>
      <c r="D42" s="70"/>
      <c r="E42" s="70"/>
      <c r="F42" s="70"/>
      <c r="G42" s="70"/>
    </row>
    <row r="43" spans="1:7">
      <c r="A43" s="70"/>
      <c r="B43" s="70"/>
      <c r="C43" s="70"/>
      <c r="D43" s="70"/>
      <c r="E43" s="70"/>
      <c r="F43" s="70"/>
      <c r="G43" s="70"/>
    </row>
    <row r="44" spans="1:7">
      <c r="A44" s="70"/>
      <c r="B44" s="70"/>
      <c r="C44" s="70"/>
      <c r="D44" s="70"/>
      <c r="E44" s="70"/>
      <c r="F44" s="70"/>
      <c r="G44" s="70"/>
    </row>
    <row r="45" spans="1:7">
      <c r="A45" s="70"/>
      <c r="B45" s="70"/>
      <c r="C45" s="70"/>
      <c r="D45" s="70"/>
      <c r="E45" s="70"/>
      <c r="F45" s="70"/>
      <c r="G45" s="70"/>
    </row>
    <row r="46" spans="1:7">
      <c r="A46" s="70"/>
      <c r="B46" s="70"/>
      <c r="C46" s="70"/>
      <c r="D46" s="70"/>
      <c r="E46" s="70"/>
      <c r="F46" s="70"/>
      <c r="G46" s="70"/>
    </row>
    <row r="47" spans="1:7">
      <c r="A47" s="70"/>
      <c r="B47" s="70"/>
      <c r="C47" s="70"/>
      <c r="D47" s="70"/>
      <c r="E47" s="70"/>
      <c r="F47" s="70"/>
      <c r="G47" s="70"/>
    </row>
    <row r="48" spans="1:7">
      <c r="A48" s="70"/>
      <c r="B48" s="70"/>
      <c r="C48" s="70"/>
      <c r="D48" s="70"/>
      <c r="E48" s="70"/>
      <c r="F48" s="70"/>
      <c r="G48" s="70"/>
    </row>
    <row r="49" spans="1:7">
      <c r="A49" s="70"/>
      <c r="B49" s="70"/>
      <c r="C49" s="70"/>
      <c r="D49" s="70"/>
      <c r="E49" s="70"/>
      <c r="F49" s="70"/>
      <c r="G49" s="70"/>
    </row>
    <row r="50" spans="1:7">
      <c r="A50" s="70"/>
      <c r="B50" s="70"/>
      <c r="C50" s="70"/>
      <c r="D50" s="70"/>
      <c r="E50" s="70"/>
      <c r="F50" s="70"/>
      <c r="G50" s="70"/>
    </row>
    <row r="51" spans="1:7">
      <c r="A51" s="70"/>
      <c r="B51" s="70"/>
      <c r="C51" s="70"/>
      <c r="D51" s="70"/>
      <c r="E51" s="70"/>
      <c r="F51" s="70"/>
      <c r="G51" s="70"/>
    </row>
    <row r="52" spans="1:7">
      <c r="A52" s="70"/>
      <c r="B52" s="70"/>
      <c r="C52" s="70"/>
      <c r="D52" s="70"/>
      <c r="E52" s="70"/>
      <c r="F52" s="70"/>
      <c r="G52" s="70"/>
    </row>
    <row r="53" spans="1:7">
      <c r="A53" s="70"/>
      <c r="B53" s="70"/>
      <c r="C53" s="70"/>
      <c r="D53" s="70"/>
      <c r="E53" s="70"/>
      <c r="F53" s="70"/>
      <c r="G53" s="70"/>
    </row>
    <row r="54" spans="1:7">
      <c r="A54" s="70"/>
      <c r="B54" s="70"/>
      <c r="C54" s="70"/>
      <c r="D54" s="70"/>
      <c r="E54" s="70"/>
      <c r="F54" s="70"/>
      <c r="G54" s="70"/>
    </row>
    <row r="55" spans="1:7">
      <c r="A55" s="70"/>
      <c r="B55" s="70"/>
      <c r="C55" s="70"/>
      <c r="D55" s="70"/>
      <c r="E55" s="70"/>
      <c r="F55" s="70"/>
      <c r="G55" s="70"/>
    </row>
    <row r="56" spans="1:7">
      <c r="A56" s="70"/>
      <c r="B56" s="70"/>
      <c r="C56" s="70"/>
      <c r="D56" s="70"/>
      <c r="E56" s="70"/>
      <c r="F56" s="70"/>
      <c r="G56" s="70"/>
    </row>
    <row r="57" spans="1:7">
      <c r="A57" s="70"/>
      <c r="B57" s="70"/>
      <c r="C57" s="70"/>
      <c r="D57" s="70"/>
      <c r="E57" s="70"/>
      <c r="F57" s="70"/>
      <c r="G57" s="70"/>
    </row>
    <row r="58" spans="1:7">
      <c r="A58" s="70"/>
      <c r="B58" s="70"/>
      <c r="C58" s="70"/>
      <c r="D58" s="70"/>
      <c r="E58" s="70"/>
      <c r="F58" s="70"/>
      <c r="G58" s="70"/>
    </row>
    <row r="59" spans="1:7">
      <c r="A59" s="70"/>
      <c r="B59" s="70"/>
      <c r="C59" s="70"/>
      <c r="D59" s="70"/>
      <c r="E59" s="70"/>
      <c r="F59" s="70"/>
      <c r="G59" s="70"/>
    </row>
    <row r="60" spans="1:7">
      <c r="A60" s="70"/>
      <c r="B60" s="70"/>
      <c r="C60" s="70"/>
      <c r="D60" s="70"/>
      <c r="E60" s="70"/>
      <c r="F60" s="70"/>
      <c r="G60" s="70"/>
    </row>
    <row r="61" spans="1:7">
      <c r="A61" s="70"/>
      <c r="B61" s="70"/>
      <c r="C61" s="70"/>
      <c r="D61" s="70"/>
      <c r="E61" s="70"/>
      <c r="F61" s="70"/>
      <c r="G61" s="70"/>
    </row>
    <row r="62" spans="1:7">
      <c r="A62" s="70"/>
      <c r="B62" s="70"/>
      <c r="C62" s="70"/>
      <c r="D62" s="70"/>
      <c r="E62" s="70"/>
      <c r="F62" s="70"/>
      <c r="G62" s="70"/>
    </row>
    <row r="63" spans="1:7">
      <c r="A63" s="70"/>
      <c r="B63" s="70"/>
      <c r="C63" s="70"/>
      <c r="D63" s="70"/>
      <c r="E63" s="70"/>
      <c r="F63" s="70"/>
      <c r="G63" s="70"/>
    </row>
    <row r="64" spans="1:7">
      <c r="A64" s="70"/>
      <c r="B64" s="70"/>
      <c r="C64" s="70"/>
      <c r="D64" s="70"/>
      <c r="E64" s="70"/>
      <c r="F64" s="70"/>
      <c r="G64" s="70"/>
    </row>
    <row r="65" spans="1:7">
      <c r="A65" s="70"/>
      <c r="B65" s="70"/>
      <c r="C65" s="70"/>
      <c r="D65" s="70"/>
      <c r="E65" s="70"/>
      <c r="F65" s="70"/>
      <c r="G65" s="70"/>
    </row>
    <row r="66" spans="1:7">
      <c r="A66" s="70"/>
      <c r="B66" s="70"/>
      <c r="C66" s="70"/>
      <c r="D66" s="70"/>
      <c r="E66" s="70"/>
      <c r="F66" s="70"/>
      <c r="G66" s="70"/>
    </row>
    <row r="67" spans="1:7">
      <c r="A67" s="70"/>
      <c r="B67" s="70"/>
      <c r="C67" s="70"/>
      <c r="D67" s="70"/>
      <c r="E67" s="70"/>
      <c r="F67" s="70"/>
      <c r="G67" s="70"/>
    </row>
    <row r="68" spans="1:7">
      <c r="A68" s="70"/>
      <c r="B68" s="70"/>
      <c r="C68" s="70"/>
      <c r="D68" s="70"/>
      <c r="E68" s="70"/>
      <c r="F68" s="70"/>
      <c r="G68" s="70"/>
    </row>
    <row r="69" spans="1:7">
      <c r="A69" s="70"/>
      <c r="B69" s="70"/>
      <c r="C69" s="70"/>
      <c r="D69" s="70"/>
      <c r="E69" s="70"/>
      <c r="F69" s="70"/>
      <c r="G69" s="70"/>
    </row>
    <row r="70" spans="1:7">
      <c r="A70" s="70"/>
      <c r="B70" s="70"/>
      <c r="C70" s="70"/>
      <c r="D70" s="70"/>
      <c r="E70" s="70"/>
      <c r="F70" s="70"/>
      <c r="G70" s="70"/>
    </row>
    <row r="71" spans="1:7">
      <c r="A71" s="70"/>
      <c r="B71" s="70"/>
      <c r="C71" s="70"/>
      <c r="D71" s="70"/>
      <c r="E71" s="70"/>
      <c r="F71" s="70"/>
      <c r="G71" s="70"/>
    </row>
    <row r="72" spans="1:7">
      <c r="A72" s="70"/>
      <c r="B72" s="70"/>
      <c r="C72" s="70"/>
      <c r="D72" s="70"/>
      <c r="E72" s="70"/>
      <c r="F72" s="70"/>
      <c r="G72" s="70"/>
    </row>
    <row r="73" spans="1:7">
      <c r="A73" s="70"/>
      <c r="B73" s="70"/>
      <c r="C73" s="70"/>
      <c r="D73" s="70"/>
      <c r="E73" s="70"/>
      <c r="F73" s="70"/>
      <c r="G73" s="70"/>
    </row>
    <row r="74" spans="1:7">
      <c r="A74" s="70"/>
      <c r="B74" s="70"/>
      <c r="C74" s="70"/>
      <c r="D74" s="70"/>
      <c r="E74" s="70"/>
      <c r="F74" s="70"/>
      <c r="G74" s="70"/>
    </row>
    <row r="75" spans="1:7">
      <c r="A75" s="70"/>
      <c r="B75" s="70"/>
      <c r="C75" s="70"/>
      <c r="D75" s="70"/>
      <c r="E75" s="70"/>
      <c r="F75" s="70"/>
      <c r="G75" s="70"/>
    </row>
    <row r="76" spans="1:7">
      <c r="A76" s="70"/>
      <c r="B76" s="70"/>
      <c r="C76" s="70"/>
      <c r="D76" s="70"/>
      <c r="E76" s="70"/>
      <c r="F76" s="70"/>
      <c r="G76" s="70"/>
    </row>
    <row r="77" spans="1:7">
      <c r="A77" s="70"/>
      <c r="B77" s="70"/>
      <c r="C77" s="70"/>
      <c r="D77" s="70"/>
      <c r="E77" s="70"/>
      <c r="F77" s="70"/>
      <c r="G77" s="70"/>
    </row>
    <row r="78" spans="1:7">
      <c r="A78" s="70"/>
      <c r="B78" s="70"/>
      <c r="C78" s="70"/>
      <c r="D78" s="70"/>
      <c r="E78" s="70"/>
      <c r="F78" s="70"/>
      <c r="G78" s="70"/>
    </row>
    <row r="79" spans="1:7">
      <c r="A79" s="70"/>
      <c r="B79" s="70"/>
      <c r="C79" s="70"/>
      <c r="D79" s="70"/>
      <c r="E79" s="70"/>
      <c r="F79" s="70"/>
      <c r="G79" s="70"/>
    </row>
    <row r="80" spans="1:7">
      <c r="A80" s="70"/>
      <c r="B80" s="70"/>
      <c r="C80" s="70"/>
      <c r="D80" s="70"/>
      <c r="E80" s="70"/>
      <c r="F80" s="70"/>
      <c r="G80" s="70"/>
    </row>
    <row r="81" spans="1:7">
      <c r="A81" s="70"/>
      <c r="B81" s="70"/>
      <c r="C81" s="70"/>
      <c r="D81" s="70"/>
      <c r="E81" s="70"/>
      <c r="F81" s="70"/>
      <c r="G81" s="70"/>
    </row>
    <row r="82" spans="1:7">
      <c r="A82" s="70"/>
      <c r="B82" s="70"/>
      <c r="C82" s="70"/>
      <c r="D82" s="70"/>
      <c r="E82" s="70"/>
      <c r="F82" s="70"/>
      <c r="G82" s="70"/>
    </row>
    <row r="83" spans="1:7">
      <c r="A83" s="70"/>
      <c r="B83" s="70"/>
      <c r="C83" s="70"/>
      <c r="D83" s="70"/>
      <c r="E83" s="70"/>
      <c r="F83" s="70"/>
      <c r="G83" s="70"/>
    </row>
    <row r="84" spans="1:7">
      <c r="A84" s="70"/>
      <c r="B84" s="70"/>
      <c r="C84" s="70"/>
      <c r="D84" s="70"/>
      <c r="E84" s="70"/>
      <c r="F84" s="70"/>
      <c r="G84" s="70"/>
    </row>
    <row r="85" spans="1:7">
      <c r="A85" s="70"/>
      <c r="B85" s="70"/>
      <c r="C85" s="70"/>
      <c r="D85" s="70"/>
      <c r="E85" s="70"/>
      <c r="F85" s="70"/>
      <c r="G85" s="70"/>
    </row>
    <row r="86" spans="1:7">
      <c r="A86" s="70"/>
      <c r="B86" s="70"/>
      <c r="C86" s="70"/>
      <c r="D86" s="70"/>
      <c r="E86" s="70"/>
      <c r="F86" s="70"/>
      <c r="G86" s="70"/>
    </row>
    <row r="87" spans="1:7">
      <c r="A87" s="70"/>
      <c r="B87" s="70"/>
      <c r="C87" s="70"/>
      <c r="D87" s="70"/>
      <c r="E87" s="70"/>
      <c r="F87" s="70"/>
      <c r="G87" s="70"/>
    </row>
    <row r="88" spans="1:7">
      <c r="A88" s="70"/>
      <c r="B88" s="70"/>
      <c r="C88" s="70"/>
      <c r="D88" s="70"/>
      <c r="E88" s="70"/>
      <c r="F88" s="70"/>
      <c r="G88" s="70"/>
    </row>
    <row r="89" spans="1:7">
      <c r="A89" s="70"/>
      <c r="B89" s="70"/>
      <c r="C89" s="70"/>
      <c r="D89" s="70"/>
      <c r="E89" s="70"/>
      <c r="F89" s="70"/>
      <c r="G89" s="70"/>
    </row>
    <row r="90" spans="1:7">
      <c r="A90" s="70"/>
      <c r="B90" s="70"/>
      <c r="C90" s="70"/>
      <c r="D90" s="70"/>
      <c r="E90" s="70"/>
      <c r="F90" s="70"/>
      <c r="G90" s="70"/>
    </row>
    <row r="91" spans="1:7">
      <c r="A91" s="70"/>
      <c r="B91" s="70"/>
      <c r="C91" s="70"/>
      <c r="D91" s="70"/>
      <c r="E91" s="70"/>
      <c r="F91" s="70"/>
      <c r="G91" s="70"/>
    </row>
    <row r="92" spans="1:7">
      <c r="A92" s="70"/>
      <c r="B92" s="70"/>
      <c r="C92" s="70"/>
      <c r="D92" s="70"/>
      <c r="E92" s="70"/>
      <c r="F92" s="70"/>
      <c r="G92" s="70"/>
    </row>
    <row r="93" spans="1:7">
      <c r="A93" s="70"/>
      <c r="B93" s="70"/>
      <c r="C93" s="70"/>
      <c r="D93" s="70"/>
      <c r="E93" s="70"/>
      <c r="F93" s="70"/>
      <c r="G93" s="70"/>
    </row>
    <row r="94" spans="1:7">
      <c r="A94" s="70"/>
      <c r="B94" s="70"/>
      <c r="C94" s="70"/>
      <c r="D94" s="70"/>
      <c r="E94" s="70"/>
      <c r="F94" s="70"/>
      <c r="G94" s="70"/>
    </row>
    <row r="95" spans="1:7">
      <c r="A95" s="70"/>
      <c r="B95" s="70"/>
      <c r="C95" s="70"/>
      <c r="D95" s="70"/>
      <c r="E95" s="70"/>
      <c r="F95" s="70"/>
      <c r="G95" s="70"/>
    </row>
    <row r="96" spans="1:7">
      <c r="A96" s="70"/>
      <c r="B96" s="70"/>
      <c r="C96" s="70"/>
      <c r="D96" s="70"/>
      <c r="E96" s="70"/>
      <c r="F96" s="70"/>
      <c r="G96" s="70"/>
    </row>
    <row r="97" spans="1:7">
      <c r="A97" s="70"/>
      <c r="B97" s="70"/>
      <c r="C97" s="70"/>
      <c r="D97" s="70"/>
      <c r="E97" s="70"/>
      <c r="F97" s="70"/>
      <c r="G97" s="70"/>
    </row>
    <row r="98" spans="1:7">
      <c r="A98" s="70"/>
      <c r="B98" s="70"/>
      <c r="C98" s="70"/>
      <c r="D98" s="70"/>
      <c r="E98" s="70"/>
      <c r="F98" s="70"/>
      <c r="G98" s="70"/>
    </row>
    <row r="99" spans="1:7">
      <c r="A99" s="70"/>
      <c r="B99" s="70"/>
      <c r="C99" s="70"/>
      <c r="D99" s="70"/>
      <c r="E99" s="70"/>
      <c r="F99" s="70"/>
      <c r="G99" s="70"/>
    </row>
    <row r="100" spans="1:7">
      <c r="A100" s="70"/>
      <c r="B100" s="70"/>
      <c r="C100" s="70"/>
      <c r="D100" s="70"/>
      <c r="E100" s="70"/>
      <c r="F100" s="70"/>
      <c r="G100" s="70"/>
    </row>
    <row r="101" spans="1:7">
      <c r="A101" s="70"/>
      <c r="B101" s="70"/>
      <c r="C101" s="70"/>
      <c r="D101" s="70"/>
      <c r="E101" s="70"/>
      <c r="F101" s="70"/>
      <c r="G101" s="70"/>
    </row>
    <row r="102" spans="1:7">
      <c r="A102" s="70"/>
      <c r="B102" s="70"/>
      <c r="C102" s="70"/>
      <c r="D102" s="70"/>
      <c r="E102" s="70"/>
      <c r="F102" s="70"/>
      <c r="G102" s="70"/>
    </row>
    <row r="103" spans="1:7">
      <c r="A103" s="70"/>
      <c r="B103" s="70"/>
      <c r="C103" s="70"/>
      <c r="D103" s="70"/>
      <c r="E103" s="70"/>
      <c r="F103" s="70"/>
      <c r="G103" s="70"/>
    </row>
    <row r="104" spans="1:7">
      <c r="A104" s="70"/>
      <c r="B104" s="70"/>
      <c r="C104" s="70"/>
      <c r="D104" s="70"/>
      <c r="E104" s="70"/>
      <c r="F104" s="70"/>
      <c r="G104" s="70"/>
    </row>
    <row r="105" spans="1:7">
      <c r="A105" s="70"/>
      <c r="B105" s="70"/>
      <c r="C105" s="70"/>
      <c r="D105" s="70"/>
      <c r="E105" s="70"/>
      <c r="F105" s="70"/>
      <c r="G105" s="70"/>
    </row>
    <row r="106" spans="1:7">
      <c r="A106" s="70"/>
      <c r="B106" s="70"/>
      <c r="C106" s="70"/>
      <c r="D106" s="70"/>
      <c r="E106" s="70"/>
      <c r="F106" s="70"/>
      <c r="G106" s="70"/>
    </row>
    <row r="107" spans="1:7">
      <c r="A107" s="70"/>
      <c r="B107" s="70"/>
      <c r="C107" s="70"/>
      <c r="D107" s="70"/>
      <c r="E107" s="70"/>
      <c r="F107" s="70"/>
      <c r="G107" s="70"/>
    </row>
    <row r="108" spans="1:7">
      <c r="A108" s="70"/>
      <c r="B108" s="70"/>
      <c r="C108" s="70"/>
      <c r="D108" s="70"/>
      <c r="E108" s="70"/>
      <c r="F108" s="70"/>
      <c r="G108" s="70"/>
    </row>
    <row r="109" spans="1:7">
      <c r="A109" s="70"/>
      <c r="B109" s="70"/>
      <c r="C109" s="70"/>
      <c r="D109" s="70"/>
      <c r="E109" s="70"/>
      <c r="F109" s="70"/>
      <c r="G109" s="70"/>
    </row>
    <row r="110" spans="1:7">
      <c r="A110" s="70"/>
      <c r="B110" s="70"/>
      <c r="C110" s="70"/>
      <c r="D110" s="70"/>
      <c r="E110" s="70"/>
      <c r="F110" s="70"/>
      <c r="G110" s="70"/>
    </row>
    <row r="111" spans="1:7">
      <c r="A111" s="70"/>
      <c r="B111" s="70"/>
      <c r="C111" s="70"/>
      <c r="D111" s="70"/>
      <c r="E111" s="70"/>
      <c r="F111" s="70"/>
      <c r="G111" s="70"/>
    </row>
    <row r="112" spans="1:7">
      <c r="A112" s="70"/>
      <c r="B112" s="70"/>
      <c r="C112" s="70"/>
      <c r="D112" s="70"/>
      <c r="E112" s="70"/>
      <c r="F112" s="70"/>
      <c r="G112" s="70"/>
    </row>
    <row r="113" spans="1:7">
      <c r="A113" s="70"/>
      <c r="B113" s="70"/>
      <c r="C113" s="70"/>
      <c r="D113" s="70"/>
      <c r="E113" s="70"/>
      <c r="F113" s="70"/>
      <c r="G113" s="70"/>
    </row>
    <row r="114" spans="1:7">
      <c r="A114" s="70"/>
      <c r="B114" s="70"/>
      <c r="C114" s="70"/>
      <c r="D114" s="70"/>
      <c r="E114" s="70"/>
      <c r="F114" s="70"/>
      <c r="G114" s="70"/>
    </row>
    <row r="115" spans="1:7">
      <c r="A115" s="70"/>
      <c r="B115" s="70"/>
      <c r="C115" s="70"/>
      <c r="D115" s="70"/>
      <c r="E115" s="70"/>
      <c r="F115" s="70"/>
      <c r="G115" s="70"/>
    </row>
    <row r="116" spans="1:7">
      <c r="A116" s="70"/>
      <c r="B116" s="70"/>
      <c r="C116" s="70"/>
      <c r="D116" s="70"/>
      <c r="E116" s="70"/>
      <c r="F116" s="70"/>
      <c r="G116" s="70"/>
    </row>
    <row r="117" spans="1:7">
      <c r="A117" s="70"/>
      <c r="B117" s="70"/>
      <c r="C117" s="70"/>
      <c r="D117" s="70"/>
      <c r="E117" s="70"/>
      <c r="F117" s="70"/>
      <c r="G117" s="70"/>
    </row>
    <row r="118" spans="1:7">
      <c r="A118" s="70"/>
      <c r="B118" s="70"/>
      <c r="C118" s="70"/>
      <c r="D118" s="70"/>
      <c r="E118" s="70"/>
      <c r="F118" s="70"/>
      <c r="G118" s="70"/>
    </row>
    <row r="119" spans="1:7">
      <c r="A119" s="70"/>
      <c r="B119" s="70"/>
      <c r="C119" s="70"/>
      <c r="D119" s="70"/>
      <c r="E119" s="70"/>
      <c r="F119" s="70"/>
      <c r="G119" s="70"/>
    </row>
    <row r="120" spans="1:7">
      <c r="A120" s="70"/>
      <c r="B120" s="70"/>
      <c r="C120" s="70"/>
      <c r="D120" s="70"/>
      <c r="E120" s="70"/>
      <c r="F120" s="70"/>
      <c r="G120" s="70"/>
    </row>
    <row r="121" spans="1:7">
      <c r="A121" s="70"/>
      <c r="B121" s="70"/>
      <c r="C121" s="70"/>
      <c r="D121" s="70"/>
      <c r="E121" s="70"/>
      <c r="F121" s="70"/>
      <c r="G121" s="70"/>
    </row>
    <row r="122" spans="1:7">
      <c r="A122" s="70"/>
      <c r="B122" s="70"/>
      <c r="C122" s="70"/>
      <c r="D122" s="70"/>
      <c r="E122" s="70"/>
      <c r="F122" s="70"/>
      <c r="G122" s="70"/>
    </row>
    <row r="123" spans="1:7">
      <c r="A123" s="70"/>
      <c r="B123" s="70"/>
      <c r="C123" s="70"/>
      <c r="D123" s="70"/>
      <c r="E123" s="70"/>
      <c r="F123" s="70"/>
      <c r="G123" s="70"/>
    </row>
    <row r="124" spans="1:7">
      <c r="A124" s="70"/>
      <c r="B124" s="70"/>
      <c r="C124" s="70"/>
      <c r="D124" s="70"/>
      <c r="E124" s="70"/>
      <c r="F124" s="70"/>
      <c r="G124" s="70"/>
    </row>
    <row r="125" spans="1:7">
      <c r="A125" s="70"/>
      <c r="B125" s="70"/>
      <c r="C125" s="70"/>
      <c r="D125" s="70"/>
      <c r="E125" s="70"/>
      <c r="F125" s="70"/>
      <c r="G125" s="70"/>
    </row>
    <row r="126" spans="1:7">
      <c r="A126" s="70"/>
      <c r="B126" s="70"/>
      <c r="C126" s="70"/>
      <c r="D126" s="70"/>
      <c r="E126" s="70"/>
      <c r="F126" s="70"/>
      <c r="G126" s="70"/>
    </row>
    <row r="127" spans="1:7">
      <c r="A127" s="70"/>
      <c r="B127" s="70"/>
      <c r="C127" s="70"/>
      <c r="D127" s="70"/>
      <c r="E127" s="70"/>
      <c r="F127" s="70"/>
      <c r="G127" s="70"/>
    </row>
    <row r="128" spans="1:7">
      <c r="A128" s="70"/>
      <c r="B128" s="70"/>
      <c r="C128" s="70"/>
      <c r="D128" s="70"/>
      <c r="E128" s="70"/>
      <c r="F128" s="70"/>
      <c r="G128" s="70"/>
    </row>
    <row r="129" spans="1:7">
      <c r="A129" s="70"/>
      <c r="B129" s="70"/>
      <c r="C129" s="70"/>
      <c r="D129" s="70"/>
      <c r="E129" s="70"/>
      <c r="F129" s="70"/>
      <c r="G129" s="70"/>
    </row>
    <row r="130" spans="1:7">
      <c r="A130" s="70"/>
      <c r="B130" s="70"/>
      <c r="C130" s="70"/>
      <c r="D130" s="70"/>
      <c r="E130" s="70"/>
      <c r="F130" s="70"/>
      <c r="G130" s="70"/>
    </row>
    <row r="131" spans="1:7">
      <c r="A131" s="70"/>
      <c r="B131" s="70"/>
      <c r="C131" s="70"/>
      <c r="D131" s="70"/>
      <c r="E131" s="70"/>
      <c r="F131" s="70"/>
      <c r="G131" s="70"/>
    </row>
    <row r="132" spans="1:7">
      <c r="A132" s="70"/>
      <c r="B132" s="70"/>
      <c r="C132" s="70"/>
      <c r="D132" s="70"/>
      <c r="E132" s="70"/>
      <c r="F132" s="70"/>
      <c r="G132" s="70"/>
    </row>
    <row r="133" spans="1:7">
      <c r="A133" s="70"/>
      <c r="B133" s="70"/>
      <c r="C133" s="70"/>
      <c r="D133" s="70"/>
      <c r="E133" s="70"/>
      <c r="F133" s="70"/>
      <c r="G133" s="70"/>
    </row>
    <row r="134" spans="1:7">
      <c r="A134" s="70"/>
      <c r="B134" s="70"/>
      <c r="C134" s="70"/>
      <c r="D134" s="70"/>
      <c r="E134" s="70"/>
      <c r="F134" s="70"/>
      <c r="G134" s="70"/>
    </row>
    <row r="135" spans="1:7">
      <c r="A135" s="70"/>
      <c r="B135" s="70"/>
      <c r="C135" s="70"/>
      <c r="D135" s="70"/>
      <c r="E135" s="70"/>
      <c r="F135" s="70"/>
      <c r="G135" s="70"/>
    </row>
    <row r="136" spans="1:7">
      <c r="A136" s="70"/>
      <c r="B136" s="70"/>
      <c r="C136" s="70"/>
      <c r="D136" s="70"/>
      <c r="E136" s="70"/>
      <c r="F136" s="70"/>
      <c r="G136" s="70"/>
    </row>
    <row r="137" spans="1:7">
      <c r="A137" s="70"/>
      <c r="B137" s="70"/>
      <c r="C137" s="70"/>
      <c r="D137" s="70"/>
      <c r="E137" s="70"/>
      <c r="F137" s="70"/>
      <c r="G137" s="70"/>
    </row>
    <row r="138" spans="1:7">
      <c r="A138" s="70"/>
      <c r="B138" s="70"/>
      <c r="C138" s="70"/>
      <c r="D138" s="70"/>
      <c r="E138" s="70"/>
      <c r="F138" s="70"/>
      <c r="G138" s="70"/>
    </row>
    <row r="139" spans="1:7">
      <c r="A139" s="70"/>
      <c r="B139" s="70"/>
      <c r="C139" s="70"/>
      <c r="D139" s="70"/>
      <c r="E139" s="70"/>
      <c r="F139" s="70"/>
      <c r="G139" s="70"/>
    </row>
    <row r="140" spans="1:7">
      <c r="A140" s="70"/>
      <c r="B140" s="70"/>
      <c r="C140" s="70"/>
      <c r="D140" s="70"/>
      <c r="E140" s="70"/>
      <c r="F140" s="70"/>
      <c r="G140" s="70"/>
    </row>
    <row r="141" spans="1:7">
      <c r="A141" s="70"/>
      <c r="B141" s="70"/>
      <c r="C141" s="70"/>
      <c r="D141" s="70"/>
      <c r="E141" s="70"/>
      <c r="F141" s="70"/>
      <c r="G141" s="70"/>
    </row>
    <row r="142" spans="1:7">
      <c r="A142" s="70"/>
      <c r="B142" s="70"/>
      <c r="C142" s="70"/>
      <c r="D142" s="70"/>
      <c r="E142" s="70"/>
      <c r="F142" s="70"/>
      <c r="G142" s="70"/>
    </row>
    <row r="143" spans="1:7">
      <c r="A143" s="70"/>
      <c r="B143" s="70"/>
      <c r="C143" s="70"/>
      <c r="D143" s="70"/>
      <c r="E143" s="70"/>
      <c r="F143" s="70"/>
      <c r="G143" s="70"/>
    </row>
    <row r="144" spans="1:7">
      <c r="A144" s="70"/>
      <c r="B144" s="70"/>
      <c r="C144" s="70"/>
      <c r="D144" s="70"/>
      <c r="E144" s="70"/>
      <c r="F144" s="70"/>
      <c r="G144" s="70"/>
    </row>
    <row r="145" spans="1:7">
      <c r="A145" s="70"/>
      <c r="B145" s="70"/>
      <c r="C145" s="70"/>
      <c r="D145" s="70"/>
      <c r="E145" s="70"/>
      <c r="F145" s="70"/>
      <c r="G145" s="70"/>
    </row>
    <row r="146" spans="1:7">
      <c r="A146" s="70"/>
      <c r="B146" s="70"/>
      <c r="C146" s="70"/>
      <c r="D146" s="70"/>
      <c r="E146" s="70"/>
      <c r="F146" s="70"/>
      <c r="G146" s="70"/>
    </row>
    <row r="147" spans="1:7">
      <c r="A147" s="70"/>
      <c r="B147" s="70"/>
      <c r="C147" s="70"/>
      <c r="D147" s="70"/>
      <c r="E147" s="70"/>
      <c r="F147" s="70"/>
      <c r="G147" s="70"/>
    </row>
    <row r="148" spans="1:7">
      <c r="A148" s="70"/>
      <c r="B148" s="70"/>
      <c r="C148" s="70"/>
      <c r="D148" s="70"/>
      <c r="E148" s="70"/>
      <c r="F148" s="70"/>
      <c r="G148" s="70"/>
    </row>
    <row r="149" spans="1:7">
      <c r="A149" s="70"/>
      <c r="B149" s="70"/>
      <c r="C149" s="70"/>
      <c r="D149" s="70"/>
      <c r="E149" s="70"/>
      <c r="F149" s="70"/>
      <c r="G149" s="70"/>
    </row>
    <row r="150" spans="1:7">
      <c r="A150" s="70"/>
      <c r="B150" s="70"/>
      <c r="C150" s="70"/>
      <c r="D150" s="70"/>
      <c r="E150" s="70"/>
      <c r="F150" s="70"/>
      <c r="G150" s="70"/>
    </row>
    <row r="151" spans="1:7">
      <c r="A151" s="70"/>
      <c r="B151" s="70"/>
      <c r="C151" s="70"/>
      <c r="D151" s="70"/>
      <c r="E151" s="70"/>
      <c r="F151" s="70"/>
      <c r="G151" s="70"/>
    </row>
    <row r="152" spans="1:7">
      <c r="A152" s="70"/>
      <c r="B152" s="70"/>
      <c r="C152" s="70"/>
      <c r="D152" s="70"/>
      <c r="E152" s="70"/>
      <c r="F152" s="70"/>
      <c r="G152" s="70"/>
    </row>
    <row r="153" spans="1:7">
      <c r="A153" s="70"/>
      <c r="B153" s="70"/>
      <c r="C153" s="70"/>
      <c r="D153" s="70"/>
      <c r="E153" s="70"/>
      <c r="F153" s="70"/>
      <c r="G153" s="70"/>
    </row>
    <row r="154" spans="1:7">
      <c r="A154" s="70"/>
      <c r="B154" s="70"/>
      <c r="C154" s="70"/>
      <c r="D154" s="70"/>
      <c r="E154" s="70"/>
      <c r="F154" s="70"/>
      <c r="G154" s="70"/>
    </row>
    <row r="155" spans="1:7">
      <c r="A155" s="70"/>
      <c r="B155" s="70"/>
      <c r="C155" s="70"/>
      <c r="D155" s="70"/>
      <c r="E155" s="70"/>
      <c r="F155" s="70"/>
      <c r="G155" s="70"/>
    </row>
    <row r="156" spans="1:7">
      <c r="A156" s="70"/>
      <c r="B156" s="70"/>
      <c r="C156" s="70"/>
      <c r="D156" s="70"/>
      <c r="E156" s="70"/>
      <c r="F156" s="70"/>
      <c r="G156" s="70"/>
    </row>
    <row r="157" spans="1:7">
      <c r="A157" s="70"/>
      <c r="B157" s="70"/>
      <c r="C157" s="70"/>
      <c r="D157" s="70"/>
      <c r="E157" s="70"/>
      <c r="F157" s="70"/>
      <c r="G157" s="70"/>
    </row>
    <row r="158" spans="1:7">
      <c r="A158" s="70"/>
      <c r="B158" s="70"/>
      <c r="C158" s="70"/>
      <c r="D158" s="70"/>
      <c r="E158" s="70"/>
      <c r="F158" s="70"/>
      <c r="G158" s="70"/>
    </row>
    <row r="159" spans="1:7">
      <c r="A159" s="70"/>
      <c r="B159" s="70"/>
      <c r="C159" s="70"/>
      <c r="D159" s="70"/>
      <c r="E159" s="70"/>
      <c r="F159" s="70"/>
      <c r="G159" s="70"/>
    </row>
    <row r="160" spans="1:7">
      <c r="A160" s="70"/>
      <c r="B160" s="70"/>
      <c r="C160" s="70"/>
      <c r="D160" s="70"/>
      <c r="E160" s="70"/>
      <c r="F160" s="70"/>
      <c r="G160" s="70"/>
    </row>
    <row r="161" spans="1:7">
      <c r="A161" s="70"/>
      <c r="B161" s="70"/>
      <c r="C161" s="70"/>
      <c r="D161" s="70"/>
      <c r="E161" s="70"/>
      <c r="F161" s="70"/>
      <c r="G161" s="70"/>
    </row>
    <row r="162" spans="1:7">
      <c r="A162" s="70"/>
      <c r="B162" s="70"/>
      <c r="C162" s="70"/>
      <c r="D162" s="70"/>
      <c r="E162" s="70"/>
      <c r="F162" s="70"/>
      <c r="G162" s="70"/>
    </row>
    <row r="163" spans="1:7">
      <c r="A163" s="70"/>
      <c r="B163" s="70"/>
      <c r="C163" s="70"/>
      <c r="D163" s="70"/>
      <c r="E163" s="70"/>
      <c r="F163" s="70"/>
      <c r="G163" s="70"/>
    </row>
    <row r="164" spans="1:7">
      <c r="A164" s="70"/>
      <c r="B164" s="70"/>
      <c r="C164" s="70"/>
      <c r="D164" s="70"/>
      <c r="E164" s="70"/>
      <c r="F164" s="70"/>
      <c r="G164" s="70"/>
    </row>
    <row r="165" spans="1:7">
      <c r="A165" s="70"/>
      <c r="B165" s="70"/>
      <c r="C165" s="70"/>
      <c r="D165" s="70"/>
      <c r="E165" s="70"/>
      <c r="F165" s="70"/>
      <c r="G165" s="70"/>
    </row>
    <row r="166" spans="1:7">
      <c r="A166" s="70"/>
      <c r="B166" s="70"/>
      <c r="C166" s="70"/>
      <c r="D166" s="70"/>
      <c r="E166" s="70"/>
      <c r="F166" s="70"/>
      <c r="G166" s="70"/>
    </row>
    <row r="167" spans="1:7">
      <c r="A167" s="70"/>
      <c r="B167" s="70"/>
      <c r="C167" s="70"/>
      <c r="D167" s="70"/>
      <c r="E167" s="70"/>
      <c r="F167" s="70"/>
      <c r="G167" s="70"/>
    </row>
    <row r="168" spans="1:7">
      <c r="A168" s="70"/>
      <c r="B168" s="70"/>
      <c r="C168" s="70"/>
      <c r="D168" s="70"/>
      <c r="E168" s="70"/>
      <c r="F168" s="70"/>
      <c r="G168" s="70"/>
    </row>
    <row r="169" spans="1:7">
      <c r="A169" s="70"/>
      <c r="B169" s="70"/>
      <c r="C169" s="70"/>
      <c r="D169" s="70"/>
      <c r="E169" s="70"/>
      <c r="F169" s="70"/>
      <c r="G169" s="70"/>
    </row>
    <row r="170" spans="1:7">
      <c r="A170" s="70"/>
      <c r="B170" s="70"/>
      <c r="C170" s="70"/>
      <c r="D170" s="70"/>
      <c r="E170" s="70"/>
      <c r="F170" s="70"/>
      <c r="G170" s="70"/>
    </row>
    <row r="171" spans="1:7">
      <c r="A171" s="70"/>
      <c r="B171" s="70"/>
      <c r="C171" s="70"/>
      <c r="D171" s="70"/>
      <c r="E171" s="70"/>
      <c r="F171" s="70"/>
      <c r="G171" s="70"/>
    </row>
    <row r="172" spans="1:7">
      <c r="A172" s="70"/>
      <c r="B172" s="70"/>
      <c r="C172" s="70"/>
      <c r="D172" s="70"/>
      <c r="E172" s="70"/>
      <c r="F172" s="70"/>
      <c r="G172" s="70"/>
    </row>
    <row r="173" spans="1:7">
      <c r="A173" s="70"/>
      <c r="B173" s="70"/>
      <c r="C173" s="70"/>
      <c r="D173" s="70"/>
      <c r="E173" s="70"/>
      <c r="F173" s="70"/>
      <c r="G173" s="70"/>
    </row>
    <row r="174" spans="1:7">
      <c r="A174" s="70"/>
      <c r="B174" s="70"/>
      <c r="C174" s="70"/>
      <c r="D174" s="70"/>
      <c r="E174" s="70"/>
      <c r="F174" s="70"/>
      <c r="G174" s="70"/>
    </row>
    <row r="175" spans="1:7">
      <c r="A175" s="70"/>
      <c r="B175" s="70"/>
      <c r="C175" s="70"/>
      <c r="D175" s="70"/>
      <c r="E175" s="70"/>
      <c r="F175" s="70"/>
      <c r="G175" s="70"/>
    </row>
    <row r="176" spans="1:7">
      <c r="A176" s="70"/>
      <c r="B176" s="70"/>
      <c r="C176" s="70"/>
      <c r="D176" s="70"/>
      <c r="E176" s="70"/>
      <c r="F176" s="70"/>
      <c r="G176" s="70"/>
    </row>
    <row r="177" spans="1:7">
      <c r="A177" s="70"/>
      <c r="B177" s="70"/>
      <c r="C177" s="70"/>
      <c r="D177" s="70"/>
      <c r="E177" s="70"/>
      <c r="F177" s="70"/>
      <c r="G177" s="70"/>
    </row>
    <row r="178" spans="1:7">
      <c r="A178" s="70"/>
      <c r="B178" s="70"/>
      <c r="C178" s="70"/>
      <c r="D178" s="70"/>
      <c r="E178" s="70"/>
      <c r="F178" s="70"/>
      <c r="G178" s="70"/>
    </row>
    <row r="179" spans="1:7">
      <c r="A179" s="70"/>
      <c r="B179" s="70"/>
      <c r="C179" s="70"/>
      <c r="D179" s="70"/>
      <c r="E179" s="70"/>
      <c r="F179" s="70"/>
      <c r="G179" s="70"/>
    </row>
    <row r="180" spans="1:7">
      <c r="A180" s="70"/>
      <c r="B180" s="70"/>
      <c r="C180" s="70"/>
      <c r="D180" s="70"/>
      <c r="E180" s="70"/>
      <c r="F180" s="70"/>
      <c r="G180" s="70"/>
    </row>
    <row r="181" spans="1:7">
      <c r="A181" s="70"/>
      <c r="B181" s="70"/>
      <c r="C181" s="70"/>
      <c r="D181" s="70"/>
      <c r="E181" s="70"/>
      <c r="F181" s="70"/>
      <c r="G181" s="70"/>
    </row>
    <row r="182" spans="1:7">
      <c r="A182" s="70"/>
      <c r="B182" s="70"/>
      <c r="C182" s="70"/>
      <c r="D182" s="70"/>
      <c r="E182" s="70"/>
      <c r="F182" s="70"/>
      <c r="G182" s="70"/>
    </row>
    <row r="183" spans="1:7">
      <c r="A183" s="70"/>
      <c r="B183" s="70"/>
      <c r="C183" s="70"/>
      <c r="D183" s="70"/>
      <c r="E183" s="70"/>
      <c r="F183" s="70"/>
      <c r="G183" s="70"/>
    </row>
    <row r="184" spans="1:7">
      <c r="A184" s="70"/>
      <c r="B184" s="70"/>
      <c r="C184" s="70"/>
      <c r="D184" s="70"/>
      <c r="E184" s="70"/>
      <c r="F184" s="70"/>
      <c r="G184" s="70"/>
    </row>
    <row r="185" spans="1:7">
      <c r="A185" s="70"/>
      <c r="B185" s="70"/>
      <c r="C185" s="70"/>
      <c r="D185" s="70"/>
      <c r="E185" s="70"/>
      <c r="F185" s="70"/>
      <c r="G185" s="70"/>
    </row>
    <row r="186" spans="1:7">
      <c r="A186" s="70"/>
      <c r="B186" s="70"/>
      <c r="C186" s="70"/>
      <c r="D186" s="70"/>
      <c r="E186" s="70"/>
      <c r="F186" s="70"/>
      <c r="G186" s="70"/>
    </row>
    <row r="187" spans="1:7">
      <c r="A187" s="70"/>
      <c r="B187" s="70"/>
      <c r="C187" s="70"/>
      <c r="D187" s="70"/>
      <c r="E187" s="70"/>
      <c r="F187" s="70"/>
      <c r="G187" s="70"/>
    </row>
    <row r="188" spans="1:7">
      <c r="A188" s="70"/>
      <c r="B188" s="70"/>
      <c r="C188" s="70"/>
      <c r="D188" s="70"/>
      <c r="E188" s="70"/>
      <c r="F188" s="70"/>
      <c r="G188" s="70"/>
    </row>
    <row r="189" spans="1:7">
      <c r="A189" s="70"/>
      <c r="B189" s="70"/>
      <c r="C189" s="70"/>
      <c r="D189" s="70"/>
      <c r="E189" s="70"/>
      <c r="F189" s="70"/>
      <c r="G189" s="70"/>
    </row>
    <row r="190" spans="1:7">
      <c r="A190" s="70"/>
      <c r="B190" s="70"/>
      <c r="C190" s="70"/>
      <c r="D190" s="70"/>
      <c r="E190" s="70"/>
      <c r="F190" s="70"/>
      <c r="G190" s="70"/>
    </row>
    <row r="191" spans="1:7">
      <c r="A191" s="70"/>
      <c r="B191" s="70"/>
      <c r="C191" s="70"/>
      <c r="D191" s="70"/>
      <c r="E191" s="70"/>
      <c r="F191" s="70"/>
      <c r="G191" s="70"/>
    </row>
    <row r="192" spans="1:7">
      <c r="A192" s="70"/>
      <c r="B192" s="70"/>
      <c r="C192" s="70"/>
      <c r="D192" s="70"/>
      <c r="E192" s="70"/>
      <c r="F192" s="70"/>
      <c r="G192" s="70"/>
    </row>
    <row r="193" spans="1:7">
      <c r="A193" s="70"/>
      <c r="B193" s="70"/>
      <c r="C193" s="70"/>
      <c r="D193" s="70"/>
      <c r="E193" s="70"/>
      <c r="F193" s="70"/>
      <c r="G193" s="70"/>
    </row>
    <row r="194" spans="1:7">
      <c r="A194" s="70"/>
      <c r="B194" s="70"/>
      <c r="C194" s="70"/>
      <c r="D194" s="70"/>
      <c r="E194" s="70"/>
      <c r="F194" s="70"/>
      <c r="G194" s="70"/>
    </row>
    <row r="195" spans="1:7">
      <c r="A195" s="70"/>
      <c r="B195" s="70"/>
      <c r="C195" s="70"/>
      <c r="D195" s="70"/>
      <c r="E195" s="70"/>
      <c r="F195" s="70"/>
      <c r="G195" s="70"/>
    </row>
    <row r="196" spans="1:7">
      <c r="A196" s="70"/>
      <c r="B196" s="70"/>
      <c r="C196" s="70"/>
      <c r="D196" s="70"/>
      <c r="E196" s="70"/>
      <c r="F196" s="70"/>
      <c r="G196" s="70"/>
    </row>
    <row r="197" spans="1:7">
      <c r="A197" s="70"/>
      <c r="B197" s="70"/>
      <c r="C197" s="70"/>
      <c r="D197" s="70"/>
      <c r="E197" s="70"/>
      <c r="F197" s="70"/>
      <c r="G197" s="70"/>
    </row>
    <row r="198" spans="1:7">
      <c r="A198" s="70"/>
      <c r="B198" s="70"/>
      <c r="C198" s="70"/>
      <c r="D198" s="70"/>
      <c r="E198" s="70"/>
      <c r="F198" s="70"/>
      <c r="G198" s="70"/>
    </row>
    <row r="199" spans="1:7">
      <c r="A199" s="70"/>
      <c r="B199" s="70"/>
      <c r="C199" s="70"/>
      <c r="D199" s="70"/>
      <c r="E199" s="70"/>
      <c r="F199" s="70"/>
      <c r="G199" s="70"/>
    </row>
    <row r="200" spans="1:7">
      <c r="A200" s="70"/>
      <c r="B200" s="70"/>
      <c r="C200" s="70"/>
      <c r="D200" s="70"/>
      <c r="E200" s="70"/>
      <c r="F200" s="70"/>
      <c r="G200" s="70"/>
    </row>
    <row r="201" spans="1:7">
      <c r="A201" s="70"/>
      <c r="B201" s="70"/>
      <c r="C201" s="70"/>
      <c r="D201" s="70"/>
      <c r="E201" s="70"/>
      <c r="F201" s="70"/>
      <c r="G201" s="70"/>
    </row>
    <row r="202" spans="1:7">
      <c r="A202" s="70"/>
      <c r="B202" s="70"/>
      <c r="C202" s="70"/>
      <c r="D202" s="70"/>
      <c r="E202" s="70"/>
      <c r="F202" s="70"/>
      <c r="G202" s="70"/>
    </row>
    <row r="203" spans="1:7">
      <c r="A203" s="70"/>
      <c r="B203" s="70"/>
      <c r="C203" s="70"/>
      <c r="D203" s="70"/>
      <c r="E203" s="70"/>
      <c r="F203" s="70"/>
      <c r="G203" s="70"/>
    </row>
    <row r="204" spans="1:7">
      <c r="A204" s="70"/>
      <c r="B204" s="70"/>
      <c r="C204" s="70"/>
      <c r="D204" s="70"/>
      <c r="E204" s="70"/>
      <c r="F204" s="70"/>
      <c r="G204" s="70"/>
    </row>
    <row r="205" spans="1:7">
      <c r="A205" s="70"/>
      <c r="B205" s="70"/>
      <c r="C205" s="70"/>
      <c r="D205" s="70"/>
      <c r="E205" s="70"/>
      <c r="F205" s="70"/>
      <c r="G205" s="70"/>
    </row>
    <row r="206" spans="1:7">
      <c r="A206" s="70"/>
      <c r="B206" s="70"/>
      <c r="C206" s="70"/>
      <c r="D206" s="70"/>
      <c r="E206" s="70"/>
      <c r="F206" s="70"/>
      <c r="G206" s="70"/>
    </row>
    <row r="207" spans="1:7">
      <c r="A207" s="70"/>
      <c r="B207" s="70"/>
      <c r="C207" s="70"/>
      <c r="D207" s="70"/>
      <c r="E207" s="70"/>
      <c r="F207" s="70"/>
      <c r="G207" s="70"/>
    </row>
    <row r="208" spans="1:7">
      <c r="A208" s="70"/>
      <c r="B208" s="70"/>
      <c r="C208" s="70"/>
      <c r="D208" s="70"/>
      <c r="E208" s="70"/>
      <c r="F208" s="70"/>
      <c r="G208" s="70"/>
    </row>
    <row r="209" spans="1:7">
      <c r="A209" s="70"/>
      <c r="B209" s="70"/>
      <c r="C209" s="70"/>
      <c r="D209" s="70"/>
      <c r="E209" s="70"/>
      <c r="F209" s="70"/>
      <c r="G209" s="70"/>
    </row>
    <row r="210" spans="1:7">
      <c r="A210" s="70"/>
      <c r="B210" s="70"/>
      <c r="C210" s="70"/>
      <c r="D210" s="70"/>
      <c r="E210" s="70"/>
      <c r="F210" s="70"/>
      <c r="G210" s="70"/>
    </row>
    <row r="211" spans="1:7">
      <c r="A211" s="70"/>
      <c r="B211" s="70"/>
      <c r="C211" s="70"/>
      <c r="D211" s="70"/>
      <c r="E211" s="70"/>
      <c r="F211" s="70"/>
      <c r="G211" s="70"/>
    </row>
    <row r="212" spans="1:7">
      <c r="A212" s="70"/>
      <c r="B212" s="70"/>
      <c r="C212" s="70"/>
      <c r="D212" s="70"/>
      <c r="E212" s="70"/>
      <c r="F212" s="70"/>
      <c r="G212" s="70"/>
    </row>
    <row r="213" spans="1:7">
      <c r="A213" s="70"/>
      <c r="B213" s="70"/>
      <c r="C213" s="70"/>
      <c r="D213" s="70"/>
      <c r="E213" s="70"/>
      <c r="F213" s="70"/>
      <c r="G213" s="70"/>
    </row>
    <row r="214" spans="1:7">
      <c r="A214" s="70"/>
      <c r="B214" s="70"/>
      <c r="C214" s="70"/>
      <c r="D214" s="70"/>
      <c r="E214" s="70"/>
      <c r="F214" s="70"/>
      <c r="G214" s="70"/>
    </row>
    <row r="215" spans="1:7">
      <c r="A215" s="70"/>
      <c r="B215" s="70"/>
      <c r="C215" s="70"/>
      <c r="D215" s="70"/>
      <c r="E215" s="70"/>
      <c r="F215" s="70"/>
      <c r="G215" s="70"/>
    </row>
    <row r="216" spans="1:7">
      <c r="A216" s="70"/>
      <c r="B216" s="70"/>
      <c r="C216" s="70"/>
      <c r="D216" s="70"/>
      <c r="E216" s="70"/>
      <c r="F216" s="70"/>
      <c r="G216" s="70"/>
    </row>
    <row r="217" spans="1:7">
      <c r="A217" s="70"/>
      <c r="B217" s="70"/>
      <c r="C217" s="70"/>
      <c r="D217" s="70"/>
      <c r="E217" s="70"/>
      <c r="F217" s="70"/>
      <c r="G217" s="70"/>
    </row>
    <row r="218" spans="1:7">
      <c r="A218" s="70"/>
      <c r="B218" s="70"/>
      <c r="C218" s="70"/>
      <c r="D218" s="70"/>
      <c r="E218" s="70"/>
      <c r="F218" s="70"/>
      <c r="G218" s="70"/>
    </row>
    <row r="219" spans="1:7">
      <c r="A219" s="70"/>
      <c r="B219" s="70"/>
      <c r="C219" s="70"/>
      <c r="D219" s="70"/>
      <c r="E219" s="70"/>
      <c r="F219" s="70"/>
      <c r="G219" s="70"/>
    </row>
    <row r="220" spans="1:7">
      <c r="A220" s="70"/>
      <c r="B220" s="70"/>
      <c r="C220" s="70"/>
      <c r="D220" s="70"/>
      <c r="E220" s="70"/>
      <c r="F220" s="70"/>
      <c r="G220" s="70"/>
    </row>
  </sheetData>
  <mergeCells count="3">
    <mergeCell ref="A5:E5"/>
    <mergeCell ref="A28:E28"/>
    <mergeCell ref="A29:E29"/>
  </mergeCells>
  <pageMargins left="0.7" right="0.7" top="0.75" bottom="0.75" header="0.3" footer="0.3"/>
  <pageSetup paperSize="9" scale="98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A4" sqref="A4"/>
    </sheetView>
  </sheetViews>
  <sheetFormatPr defaultColWidth="9.1796875" defaultRowHeight="10.5" customHeight="1"/>
  <cols>
    <col min="1" max="1" width="13.453125" style="190" customWidth="1"/>
    <col min="2" max="2" width="10" style="190" customWidth="1"/>
    <col min="3" max="3" width="12.453125" style="190" customWidth="1"/>
    <col min="4" max="4" width="15.453125" style="190" customWidth="1"/>
    <col min="5" max="5" width="13.453125" style="190" customWidth="1"/>
    <col min="6" max="6" width="9.1796875" style="190"/>
    <col min="7" max="7" width="9.81640625" style="190" customWidth="1"/>
    <col min="8" max="16384" width="9.1796875" style="190"/>
  </cols>
  <sheetData>
    <row r="1" spans="1:11" s="362" customFormat="1" ht="12.75" customHeight="1"/>
    <row r="2" spans="1:11" s="362" customFormat="1" ht="12.75" customHeight="1"/>
    <row r="3" spans="1:11" s="364" customFormat="1" ht="25.15" customHeight="1">
      <c r="A3" s="363"/>
    </row>
    <row r="4" spans="1:11" s="155" customFormat="1" ht="12" customHeight="1">
      <c r="A4" s="381" t="s">
        <v>162</v>
      </c>
    </row>
    <row r="5" spans="1:11" s="189" customFormat="1" ht="25" customHeight="1">
      <c r="A5" s="536" t="s">
        <v>155</v>
      </c>
      <c r="B5" s="536"/>
      <c r="C5" s="536"/>
      <c r="D5" s="536"/>
      <c r="E5" s="536"/>
      <c r="F5" s="536"/>
      <c r="G5" s="156"/>
      <c r="H5" s="156"/>
      <c r="I5" s="156"/>
      <c r="J5" s="156"/>
      <c r="K5" s="188"/>
    </row>
    <row r="6" spans="1:11" s="155" customFormat="1" ht="12" customHeight="1">
      <c r="A6" s="157" t="s">
        <v>205</v>
      </c>
      <c r="B6" s="157"/>
      <c r="C6" s="154"/>
      <c r="D6" s="154"/>
    </row>
    <row r="7" spans="1:11" ht="6" customHeight="1"/>
    <row r="8" spans="1:11" ht="10" customHeight="1">
      <c r="C8" s="207"/>
      <c r="D8" s="207"/>
    </row>
    <row r="9" spans="1:11" ht="10" customHeight="1"/>
    <row r="10" spans="1:11" ht="10" customHeight="1"/>
    <row r="11" spans="1:11" ht="10" customHeight="1"/>
    <row r="12" spans="1:11" ht="10" customHeight="1"/>
    <row r="13" spans="1:11" ht="10" customHeight="1"/>
    <row r="14" spans="1:11" ht="10" customHeight="1"/>
    <row r="15" spans="1:11" ht="10" customHeight="1"/>
    <row r="16" spans="1:11" ht="10" customHeight="1"/>
    <row r="17" spans="1:8" ht="10" customHeight="1"/>
    <row r="18" spans="1:8" ht="10" customHeight="1"/>
    <row r="19" spans="1:8" ht="10" customHeight="1"/>
    <row r="20" spans="1:8" ht="10" customHeight="1"/>
    <row r="21" spans="1:8" ht="10" customHeight="1"/>
    <row r="22" spans="1:8" ht="10" customHeight="1"/>
    <row r="23" spans="1:8" ht="10" customHeight="1"/>
    <row r="24" spans="1:8" ht="10" customHeight="1"/>
    <row r="25" spans="1:8" ht="10" customHeight="1"/>
    <row r="26" spans="1:8" ht="10" customHeight="1"/>
    <row r="27" spans="1:8" ht="10" customHeight="1"/>
    <row r="28" spans="1:8" ht="10" customHeight="1"/>
    <row r="29" spans="1:8" ht="6" customHeight="1"/>
    <row r="31" spans="1:8" s="182" customFormat="1" ht="10" customHeight="1">
      <c r="A31" s="537" t="s">
        <v>156</v>
      </c>
      <c r="B31" s="537"/>
      <c r="C31" s="537"/>
      <c r="D31" s="537"/>
      <c r="E31" s="537"/>
      <c r="F31" s="537"/>
      <c r="G31" s="537"/>
      <c r="H31" s="395"/>
    </row>
    <row r="32" spans="1:8" ht="10" customHeight="1">
      <c r="A32" s="191" t="s">
        <v>208</v>
      </c>
      <c r="B32" s="191"/>
      <c r="C32" s="207"/>
    </row>
  </sheetData>
  <mergeCells count="2">
    <mergeCell ref="A5:F5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>
      <selection activeCell="A4" sqref="A4"/>
    </sheetView>
  </sheetViews>
  <sheetFormatPr defaultColWidth="9.1796875" defaultRowHeight="11.5"/>
  <cols>
    <col min="1" max="1" width="30" style="193" customWidth="1"/>
    <col min="2" max="2" width="0.81640625" style="193" customWidth="1"/>
    <col min="3" max="3" width="10.1796875" style="193" customWidth="1"/>
    <col min="4" max="16384" width="9.1796875" style="193"/>
  </cols>
  <sheetData>
    <row r="1" spans="1:10" s="362" customFormat="1" ht="12.75" customHeight="1"/>
    <row r="2" spans="1:10" s="362" customFormat="1" ht="12.75" customHeight="1"/>
    <row r="3" spans="1:10" s="364" customFormat="1" ht="25.15" customHeight="1">
      <c r="A3" s="363"/>
    </row>
    <row r="4" spans="1:10" s="155" customFormat="1" ht="12" customHeight="1">
      <c r="A4" s="192" t="s">
        <v>165</v>
      </c>
      <c r="B4" s="154"/>
      <c r="C4" s="154"/>
      <c r="D4" s="154"/>
      <c r="E4" s="154"/>
      <c r="F4" s="154"/>
      <c r="G4" s="154"/>
    </row>
    <row r="5" spans="1:10" s="189" customFormat="1" ht="25" customHeight="1">
      <c r="A5" s="542" t="s">
        <v>155</v>
      </c>
      <c r="B5" s="542"/>
      <c r="C5" s="542"/>
      <c r="D5" s="542"/>
      <c r="E5" s="542"/>
      <c r="F5" s="542"/>
      <c r="G5" s="542"/>
      <c r="H5" s="156"/>
      <c r="I5" s="156"/>
      <c r="J5" s="188"/>
    </row>
    <row r="6" spans="1:10" s="155" customFormat="1" ht="12" customHeight="1">
      <c r="A6" s="157" t="s">
        <v>201</v>
      </c>
      <c r="B6" s="154"/>
      <c r="C6" s="154"/>
      <c r="D6" s="154"/>
      <c r="E6" s="154"/>
      <c r="F6" s="154"/>
      <c r="G6" s="154"/>
    </row>
    <row r="7" spans="1:10" ht="6" customHeight="1">
      <c r="A7" s="136"/>
      <c r="B7" s="136"/>
      <c r="C7" s="136"/>
      <c r="D7" s="136"/>
      <c r="E7" s="271"/>
      <c r="F7" s="271"/>
      <c r="G7" s="271"/>
    </row>
    <row r="8" spans="1:10" s="158" customFormat="1" ht="25" customHeight="1">
      <c r="A8" s="194" t="s">
        <v>157</v>
      </c>
      <c r="B8" s="195"/>
      <c r="C8" s="195">
        <v>2018</v>
      </c>
      <c r="D8" s="195">
        <v>2019</v>
      </c>
      <c r="E8" s="195">
        <v>2020</v>
      </c>
      <c r="F8" s="195">
        <v>2021</v>
      </c>
      <c r="G8" s="195">
        <v>2022</v>
      </c>
    </row>
    <row r="9" spans="1:10" ht="12" customHeight="1">
      <c r="A9" s="191" t="s">
        <v>158</v>
      </c>
      <c r="B9" s="191"/>
      <c r="C9" s="439">
        <v>0.8</v>
      </c>
      <c r="D9" s="439">
        <v>1.3</v>
      </c>
      <c r="E9" s="439">
        <v>2.2000000000000002</v>
      </c>
      <c r="F9" s="439">
        <v>-0.4</v>
      </c>
      <c r="G9" s="439">
        <v>0.5</v>
      </c>
    </row>
    <row r="10" spans="1:10" ht="12" customHeight="1">
      <c r="A10" s="191" t="s">
        <v>159</v>
      </c>
      <c r="B10" s="191"/>
      <c r="C10" s="439">
        <v>3.3</v>
      </c>
      <c r="D10" s="439">
        <v>3.3</v>
      </c>
      <c r="E10" s="439">
        <v>0.8</v>
      </c>
      <c r="F10" s="439">
        <v>-1.4</v>
      </c>
      <c r="G10" s="439">
        <v>0.2</v>
      </c>
    </row>
    <row r="11" spans="1:10" ht="3" customHeight="1">
      <c r="A11" s="210"/>
      <c r="B11" s="210"/>
      <c r="C11" s="210"/>
      <c r="D11" s="210"/>
      <c r="E11" s="210"/>
      <c r="F11" s="210"/>
      <c r="G11" s="210"/>
    </row>
    <row r="12" spans="1:10" ht="3" customHeight="1">
      <c r="A12" s="365"/>
      <c r="B12" s="136"/>
      <c r="C12" s="136"/>
      <c r="D12" s="136"/>
      <c r="E12" s="136"/>
      <c r="F12" s="136"/>
      <c r="G12" s="136"/>
    </row>
    <row r="13" spans="1:10" ht="10" customHeight="1">
      <c r="A13" s="136"/>
      <c r="B13" s="136"/>
      <c r="C13" s="136"/>
      <c r="D13" s="136"/>
      <c r="E13" s="136"/>
      <c r="F13" s="136"/>
      <c r="G13" s="136"/>
    </row>
    <row r="14" spans="1:10" s="158" customFormat="1" ht="12" customHeight="1">
      <c r="A14" s="194" t="s">
        <v>160</v>
      </c>
      <c r="B14" s="195"/>
      <c r="C14" s="195">
        <v>2018</v>
      </c>
      <c r="D14" s="195">
        <v>2019</v>
      </c>
      <c r="E14" s="195">
        <v>2020</v>
      </c>
      <c r="F14" s="195">
        <v>2021</v>
      </c>
      <c r="G14" s="195">
        <v>2022</v>
      </c>
    </row>
    <row r="15" spans="1:10" ht="12" customHeight="1">
      <c r="A15" s="191" t="s">
        <v>158</v>
      </c>
      <c r="B15" s="191"/>
      <c r="C15" s="439">
        <v>1</v>
      </c>
      <c r="D15" s="439">
        <v>1.4</v>
      </c>
      <c r="E15" s="439">
        <v>0.8</v>
      </c>
      <c r="F15" s="439">
        <v>0.5</v>
      </c>
      <c r="G15" s="439">
        <v>1</v>
      </c>
    </row>
    <row r="16" spans="1:10" ht="12" customHeight="1">
      <c r="A16" s="191" t="s">
        <v>159</v>
      </c>
      <c r="B16" s="191"/>
      <c r="C16" s="439">
        <v>2.9</v>
      </c>
      <c r="D16" s="439">
        <v>3.3</v>
      </c>
      <c r="E16" s="439">
        <v>-0.7</v>
      </c>
      <c r="F16" s="439">
        <v>-0.7</v>
      </c>
      <c r="G16" s="439">
        <v>1.4</v>
      </c>
    </row>
    <row r="17" spans="1:7" ht="3" customHeight="1">
      <c r="A17" s="210"/>
      <c r="B17" s="210"/>
      <c r="C17" s="210"/>
      <c r="D17" s="210"/>
      <c r="E17" s="210"/>
      <c r="F17" s="210"/>
      <c r="G17" s="210"/>
    </row>
    <row r="18" spans="1:7" ht="3" customHeight="1">
      <c r="A18" s="365"/>
      <c r="B18" s="136"/>
      <c r="C18" s="136"/>
      <c r="D18" s="136"/>
      <c r="E18" s="136"/>
      <c r="F18" s="136"/>
      <c r="G18" s="136"/>
    </row>
    <row r="19" spans="1:7" ht="10" customHeight="1">
      <c r="A19" s="136"/>
      <c r="B19" s="136"/>
      <c r="C19" s="136"/>
      <c r="D19" s="136"/>
      <c r="E19" s="136"/>
      <c r="F19" s="136"/>
      <c r="G19" s="136"/>
    </row>
    <row r="20" spans="1:7" s="158" customFormat="1" ht="12" customHeight="1">
      <c r="A20" s="194" t="s">
        <v>161</v>
      </c>
      <c r="B20" s="195"/>
      <c r="C20" s="195">
        <v>2018</v>
      </c>
      <c r="D20" s="195">
        <v>2019</v>
      </c>
      <c r="E20" s="195">
        <v>2020</v>
      </c>
      <c r="F20" s="195">
        <v>2021</v>
      </c>
      <c r="G20" s="195">
        <v>2022</v>
      </c>
    </row>
    <row r="21" spans="1:7" ht="12" customHeight="1">
      <c r="A21" s="191" t="s">
        <v>158</v>
      </c>
      <c r="B21" s="191"/>
      <c r="C21" s="439">
        <v>0.8</v>
      </c>
      <c r="D21" s="439">
        <v>1.2</v>
      </c>
      <c r="E21" s="439">
        <v>3.1</v>
      </c>
      <c r="F21" s="439">
        <v>-0.9</v>
      </c>
      <c r="G21" s="439">
        <v>0.1</v>
      </c>
    </row>
    <row r="22" spans="1:7" ht="12" customHeight="1">
      <c r="A22" s="191" t="s">
        <v>159</v>
      </c>
      <c r="B22" s="191"/>
      <c r="C22" s="343">
        <v>3.8</v>
      </c>
      <c r="D22" s="343">
        <v>3.3</v>
      </c>
      <c r="E22" s="343">
        <v>1.7</v>
      </c>
      <c r="F22" s="343">
        <v>-2</v>
      </c>
      <c r="G22" s="343">
        <v>-0.7</v>
      </c>
    </row>
    <row r="23" spans="1:7" ht="3" customHeight="1">
      <c r="A23" s="210"/>
      <c r="B23" s="210"/>
      <c r="C23" s="210"/>
      <c r="D23" s="210"/>
      <c r="E23" s="210"/>
      <c r="F23" s="210"/>
      <c r="G23" s="210"/>
    </row>
    <row r="24" spans="1:7" ht="3" customHeight="1">
      <c r="A24" s="365"/>
      <c r="B24" s="271"/>
      <c r="C24" s="271"/>
      <c r="D24" s="271"/>
      <c r="E24" s="271"/>
      <c r="F24" s="271"/>
      <c r="G24" s="271"/>
    </row>
    <row r="25" spans="1:7" s="182" customFormat="1" ht="10" customHeight="1">
      <c r="A25" s="537" t="s">
        <v>156</v>
      </c>
      <c r="B25" s="537"/>
      <c r="C25" s="537"/>
      <c r="D25" s="537"/>
      <c r="E25" s="537"/>
      <c r="F25" s="395"/>
      <c r="G25" s="395"/>
    </row>
    <row r="26" spans="1:7" ht="10" customHeight="1">
      <c r="A26" s="191" t="s">
        <v>208</v>
      </c>
      <c r="B26" s="271"/>
      <c r="C26" s="271"/>
      <c r="D26" s="271"/>
      <c r="E26" s="271"/>
      <c r="F26" s="271"/>
      <c r="G26" s="271"/>
    </row>
  </sheetData>
  <mergeCells count="2">
    <mergeCell ref="A5:G5"/>
    <mergeCell ref="A25:E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zoomScaleNormal="100" workbookViewId="0">
      <selection activeCell="A4" sqref="A4"/>
    </sheetView>
  </sheetViews>
  <sheetFormatPr defaultColWidth="9.26953125" defaultRowHeight="12.5"/>
  <cols>
    <col min="1" max="1" width="30.54296875" style="297" customWidth="1"/>
    <col min="2" max="2" width="15.54296875" style="297" customWidth="1"/>
    <col min="3" max="11" width="9.26953125" style="297"/>
    <col min="12" max="16384" width="9.26953125" style="280"/>
  </cols>
  <sheetData>
    <row r="1" spans="1:11" s="272" customFormat="1" ht="12.75" customHeight="1"/>
    <row r="2" spans="1:11" s="272" customFormat="1" ht="12.75" customHeight="1"/>
    <row r="3" spans="1:11" s="274" customFormat="1" ht="12.75" customHeight="1">
      <c r="A3" s="296"/>
      <c r="B3" s="317"/>
      <c r="C3" s="317"/>
      <c r="D3" s="317"/>
      <c r="E3" s="317"/>
    </row>
    <row r="4" spans="1:11" s="275" customFormat="1" ht="12" customHeight="1">
      <c r="A4" s="318" t="s">
        <v>81</v>
      </c>
      <c r="B4" s="318"/>
      <c r="C4" s="318"/>
      <c r="D4" s="318"/>
      <c r="E4" s="318"/>
    </row>
    <row r="5" spans="1:11" s="466" customFormat="1" ht="25.15" customHeight="1">
      <c r="A5" s="500" t="s">
        <v>89</v>
      </c>
      <c r="B5" s="500"/>
      <c r="C5" s="467"/>
      <c r="D5" s="467"/>
      <c r="E5" s="467"/>
    </row>
    <row r="6" spans="1:11" s="277" customFormat="1" ht="12" customHeight="1">
      <c r="A6" s="319" t="s">
        <v>211</v>
      </c>
      <c r="B6" s="320"/>
      <c r="C6" s="320"/>
      <c r="D6" s="319"/>
      <c r="E6" s="319"/>
      <c r="F6" s="319"/>
      <c r="G6" s="319"/>
      <c r="H6" s="319"/>
      <c r="I6" s="319"/>
      <c r="J6" s="319"/>
      <c r="K6" s="319"/>
    </row>
    <row r="7" spans="1:11" ht="6" customHeight="1">
      <c r="C7" s="321"/>
    </row>
    <row r="8" spans="1:11" s="279" customFormat="1" ht="18.75" customHeight="1">
      <c r="A8" s="322" t="s">
        <v>70</v>
      </c>
      <c r="B8" s="323" t="s">
        <v>71</v>
      </c>
      <c r="C8" s="324" t="s">
        <v>78</v>
      </c>
      <c r="D8" s="299"/>
      <c r="E8" s="299"/>
      <c r="F8" s="470"/>
      <c r="G8" s="470"/>
      <c r="H8" s="470"/>
      <c r="I8" s="470"/>
      <c r="J8" s="470"/>
      <c r="K8" s="299"/>
    </row>
    <row r="9" spans="1:11" s="279" customFormat="1" ht="6.75" customHeight="1">
      <c r="A9" s="297"/>
      <c r="B9" s="297"/>
      <c r="C9" s="325"/>
      <c r="D9" s="299"/>
      <c r="F9" s="299"/>
      <c r="G9" s="299"/>
      <c r="H9" s="299"/>
      <c r="I9" s="299"/>
      <c r="J9" s="299"/>
      <c r="K9" s="299"/>
    </row>
    <row r="10" spans="1:11" s="279" customFormat="1" ht="10.4" customHeight="1">
      <c r="A10" s="34" t="s">
        <v>20</v>
      </c>
      <c r="B10" s="326">
        <v>81.8</v>
      </c>
      <c r="C10" s="327">
        <v>69.8</v>
      </c>
      <c r="D10" s="299"/>
      <c r="E10" s="382"/>
      <c r="F10" s="471"/>
      <c r="G10" s="471"/>
      <c r="H10" s="472"/>
      <c r="I10" s="472"/>
      <c r="J10" s="470"/>
      <c r="K10" s="299"/>
    </row>
    <row r="11" spans="1:11" s="279" customFormat="1" ht="10.4" customHeight="1">
      <c r="A11" s="34" t="s">
        <v>34</v>
      </c>
      <c r="B11" s="326">
        <v>77.599999999999994</v>
      </c>
      <c r="C11" s="327">
        <v>69.8</v>
      </c>
      <c r="D11" s="299"/>
      <c r="E11" s="382"/>
      <c r="F11" s="471"/>
      <c r="G11" s="471"/>
      <c r="H11" s="472"/>
      <c r="I11" s="472"/>
      <c r="J11" s="470"/>
      <c r="K11" s="299"/>
    </row>
    <row r="12" spans="1:11" s="279" customFormat="1" ht="10.4" customHeight="1">
      <c r="A12" s="34" t="s">
        <v>19</v>
      </c>
      <c r="B12" s="326">
        <v>77.099999999999994</v>
      </c>
      <c r="C12" s="327">
        <v>69.8</v>
      </c>
      <c r="D12" s="299"/>
      <c r="E12" s="382"/>
      <c r="F12" s="473"/>
      <c r="G12" s="473"/>
      <c r="H12" s="472"/>
      <c r="I12" s="472"/>
      <c r="J12" s="470"/>
      <c r="K12" s="299"/>
    </row>
    <row r="13" spans="1:11" s="279" customFormat="1" ht="10.4" customHeight="1">
      <c r="A13" s="34" t="s">
        <v>21</v>
      </c>
      <c r="B13" s="326">
        <v>76.900000000000006</v>
      </c>
      <c r="C13" s="327">
        <v>69.8</v>
      </c>
      <c r="D13" s="299"/>
      <c r="E13" s="382"/>
      <c r="F13" s="471"/>
      <c r="G13" s="471"/>
      <c r="H13" s="472"/>
      <c r="I13" s="472"/>
      <c r="J13" s="470"/>
      <c r="K13" s="299"/>
    </row>
    <row r="14" spans="1:11" s="285" customFormat="1" ht="10.4" customHeight="1">
      <c r="A14" s="35" t="s">
        <v>22</v>
      </c>
      <c r="B14" s="326">
        <v>76.8</v>
      </c>
      <c r="C14" s="327">
        <v>69.8</v>
      </c>
      <c r="D14" s="328"/>
      <c r="E14" s="382"/>
      <c r="F14" s="471"/>
      <c r="G14" s="471"/>
      <c r="H14" s="472"/>
      <c r="I14" s="472"/>
      <c r="J14" s="470"/>
      <c r="K14" s="299"/>
    </row>
    <row r="15" spans="1:11" s="285" customFormat="1" ht="10.4" customHeight="1">
      <c r="A15" s="34" t="s">
        <v>25</v>
      </c>
      <c r="B15" s="326">
        <v>76.400000000000006</v>
      </c>
      <c r="C15" s="327">
        <v>69.8</v>
      </c>
      <c r="D15" s="328"/>
      <c r="E15" s="382"/>
      <c r="F15" s="471"/>
      <c r="G15" s="471"/>
      <c r="H15" s="472"/>
      <c r="I15" s="472"/>
      <c r="J15" s="470"/>
      <c r="K15" s="299"/>
    </row>
    <row r="16" spans="1:11" s="279" customFormat="1" ht="10.4" customHeight="1">
      <c r="A16" s="34" t="s">
        <v>45</v>
      </c>
      <c r="B16" s="326">
        <v>75.5</v>
      </c>
      <c r="C16" s="327">
        <v>69.8</v>
      </c>
      <c r="D16" s="299"/>
      <c r="E16" s="382"/>
      <c r="F16" s="471"/>
      <c r="G16" s="471"/>
      <c r="H16" s="474"/>
      <c r="I16" s="472"/>
      <c r="J16" s="470"/>
      <c r="K16" s="299"/>
    </row>
    <row r="17" spans="1:11" s="279" customFormat="1" ht="10.4" customHeight="1">
      <c r="A17" s="34" t="s">
        <v>40</v>
      </c>
      <c r="B17" s="326">
        <v>74.400000000000006</v>
      </c>
      <c r="C17" s="327">
        <v>69.8</v>
      </c>
      <c r="D17" s="299"/>
      <c r="E17" s="382"/>
      <c r="F17" s="471"/>
      <c r="G17" s="471"/>
      <c r="H17" s="472"/>
      <c r="I17" s="472"/>
      <c r="J17" s="470"/>
      <c r="K17" s="299"/>
    </row>
    <row r="18" spans="1:11" s="279" customFormat="1" ht="10.4" customHeight="1">
      <c r="A18" s="34" t="s">
        <v>24</v>
      </c>
      <c r="B18" s="326">
        <v>74.3</v>
      </c>
      <c r="C18" s="327">
        <v>69.8</v>
      </c>
      <c r="D18" s="299"/>
      <c r="E18" s="382"/>
      <c r="F18" s="471"/>
      <c r="G18" s="471"/>
      <c r="H18" s="472"/>
      <c r="I18" s="472"/>
      <c r="J18" s="470"/>
      <c r="K18" s="299"/>
    </row>
    <row r="19" spans="1:11" s="279" customFormat="1" ht="10.4" customHeight="1">
      <c r="A19" s="34" t="s">
        <v>23</v>
      </c>
      <c r="B19" s="326">
        <v>74</v>
      </c>
      <c r="C19" s="327">
        <v>69.8</v>
      </c>
      <c r="D19" s="299"/>
      <c r="E19" s="382"/>
      <c r="F19" s="471"/>
      <c r="G19" s="471"/>
      <c r="H19" s="472"/>
      <c r="I19" s="474"/>
      <c r="J19" s="470"/>
      <c r="K19" s="299"/>
    </row>
    <row r="20" spans="1:11" s="279" customFormat="1" ht="10.4" customHeight="1">
      <c r="A20" s="34" t="s">
        <v>29</v>
      </c>
      <c r="B20" s="329">
        <v>73.8</v>
      </c>
      <c r="C20" s="327">
        <v>69.8</v>
      </c>
      <c r="D20" s="299"/>
      <c r="E20" s="382"/>
      <c r="F20" s="471"/>
      <c r="G20" s="471"/>
      <c r="H20" s="472"/>
      <c r="I20" s="472"/>
      <c r="J20" s="470"/>
      <c r="K20" s="299"/>
    </row>
    <row r="21" spans="1:11" s="279" customFormat="1" ht="10.4" customHeight="1">
      <c r="A21" s="34" t="s">
        <v>35</v>
      </c>
      <c r="B21" s="326">
        <v>73.2</v>
      </c>
      <c r="C21" s="327">
        <v>69.8</v>
      </c>
      <c r="D21" s="299"/>
      <c r="E21" s="382"/>
      <c r="F21" s="471"/>
      <c r="G21" s="471"/>
      <c r="H21" s="472"/>
      <c r="I21" s="472"/>
      <c r="J21" s="470"/>
      <c r="K21" s="299"/>
    </row>
    <row r="22" spans="1:11" s="279" customFormat="1" ht="10.4" customHeight="1">
      <c r="A22" s="34" t="s">
        <v>30</v>
      </c>
      <c r="B22" s="326">
        <v>73.099999999999994</v>
      </c>
      <c r="C22" s="327">
        <v>69.8</v>
      </c>
      <c r="D22" s="299"/>
      <c r="E22" s="382"/>
      <c r="F22" s="471"/>
      <c r="G22" s="471"/>
      <c r="H22" s="472"/>
      <c r="I22" s="472"/>
      <c r="J22" s="470"/>
      <c r="K22" s="299"/>
    </row>
    <row r="23" spans="1:11" s="279" customFormat="1" ht="10.4" customHeight="1">
      <c r="A23" s="34" t="s">
        <v>32</v>
      </c>
      <c r="B23" s="326">
        <v>72.7</v>
      </c>
      <c r="C23" s="327">
        <v>69.8</v>
      </c>
      <c r="D23" s="299"/>
      <c r="E23" s="382"/>
      <c r="F23" s="471"/>
      <c r="G23" s="471"/>
      <c r="H23" s="472"/>
      <c r="I23" s="472"/>
      <c r="J23" s="470"/>
      <c r="K23" s="299"/>
    </row>
    <row r="24" spans="1:11" s="279" customFormat="1" ht="10.4" customHeight="1">
      <c r="A24" s="34" t="s">
        <v>33</v>
      </c>
      <c r="B24" s="326">
        <v>71.7</v>
      </c>
      <c r="C24" s="327">
        <v>69.8</v>
      </c>
      <c r="D24" s="299"/>
      <c r="E24" s="382"/>
      <c r="F24" s="471"/>
      <c r="G24" s="471"/>
      <c r="H24" s="472"/>
      <c r="I24" s="472"/>
      <c r="J24" s="470"/>
      <c r="K24" s="299"/>
    </row>
    <row r="25" spans="1:11" s="279" customFormat="1" ht="10.4" customHeight="1">
      <c r="A25" s="34" t="s">
        <v>36</v>
      </c>
      <c r="B25" s="326">
        <v>71.3</v>
      </c>
      <c r="C25" s="327">
        <v>69.8</v>
      </c>
      <c r="D25" s="299"/>
      <c r="E25" s="382"/>
      <c r="F25" s="471"/>
      <c r="G25" s="471"/>
      <c r="H25" s="472"/>
      <c r="I25" s="472"/>
      <c r="J25" s="470"/>
      <c r="K25" s="299"/>
    </row>
    <row r="26" spans="1:11" s="279" customFormat="1" ht="10.4" customHeight="1">
      <c r="A26" s="34" t="s">
        <v>27</v>
      </c>
      <c r="B26" s="326">
        <v>71.3</v>
      </c>
      <c r="C26" s="327">
        <v>69.8</v>
      </c>
      <c r="D26" s="299"/>
      <c r="E26" s="382"/>
      <c r="F26" s="471"/>
      <c r="G26" s="471"/>
      <c r="H26" s="472"/>
      <c r="I26" s="472"/>
      <c r="J26" s="470"/>
      <c r="K26" s="299"/>
    </row>
    <row r="27" spans="1:11" s="279" customFormat="1" ht="10.4" customHeight="1">
      <c r="A27" s="34" t="s">
        <v>37</v>
      </c>
      <c r="B27" s="326">
        <v>71.3</v>
      </c>
      <c r="C27" s="327">
        <v>69.8</v>
      </c>
      <c r="D27" s="299"/>
      <c r="E27" s="382"/>
      <c r="F27" s="471"/>
      <c r="G27" s="471"/>
      <c r="H27" s="472"/>
      <c r="I27" s="472"/>
      <c r="J27" s="470"/>
      <c r="K27" s="299"/>
    </row>
    <row r="28" spans="1:11" s="279" customFormat="1" ht="10.4" customHeight="1">
      <c r="A28" s="34" t="s">
        <v>39</v>
      </c>
      <c r="B28" s="329">
        <v>70.400000000000006</v>
      </c>
      <c r="C28" s="327">
        <v>69.8</v>
      </c>
      <c r="D28" s="299"/>
      <c r="E28" s="382"/>
      <c r="F28" s="471"/>
      <c r="G28" s="471"/>
      <c r="H28" s="472"/>
      <c r="I28" s="472"/>
      <c r="J28" s="470"/>
      <c r="K28" s="299"/>
    </row>
    <row r="29" spans="1:11" s="279" customFormat="1" ht="10.4" customHeight="1">
      <c r="A29" s="34" t="s">
        <v>26</v>
      </c>
      <c r="B29" s="329">
        <v>70.099999999999994</v>
      </c>
      <c r="C29" s="327">
        <v>69.8</v>
      </c>
      <c r="D29" s="299"/>
      <c r="E29" s="382"/>
      <c r="F29" s="471"/>
      <c r="G29" s="471"/>
      <c r="H29" s="472"/>
      <c r="I29" s="472"/>
      <c r="J29" s="470"/>
      <c r="K29" s="299"/>
    </row>
    <row r="30" spans="1:11" s="279" customFormat="1" ht="10.4" customHeight="1">
      <c r="A30" s="34" t="s">
        <v>76</v>
      </c>
      <c r="B30" s="329">
        <v>68.982184000000004</v>
      </c>
      <c r="C30" s="327">
        <v>69.8</v>
      </c>
      <c r="D30" s="299"/>
      <c r="E30" s="382"/>
      <c r="F30" s="471"/>
      <c r="G30" s="471"/>
      <c r="H30" s="475"/>
      <c r="I30" s="475"/>
      <c r="J30" s="470"/>
      <c r="K30" s="299"/>
    </row>
    <row r="31" spans="1:11" s="279" customFormat="1" ht="10.4" customHeight="1">
      <c r="A31" s="34" t="s">
        <v>28</v>
      </c>
      <c r="B31" s="326">
        <v>68.099999999999994</v>
      </c>
      <c r="C31" s="327">
        <v>69.8</v>
      </c>
      <c r="D31" s="299"/>
      <c r="E31" s="382"/>
      <c r="F31" s="471"/>
      <c r="G31" s="471"/>
      <c r="H31" s="472"/>
      <c r="I31" s="472"/>
      <c r="J31" s="470"/>
      <c r="K31" s="299"/>
    </row>
    <row r="32" spans="1:11" ht="10.4" customHeight="1">
      <c r="A32" s="35" t="s">
        <v>77</v>
      </c>
      <c r="B32" s="326">
        <v>67.514827999999994</v>
      </c>
      <c r="C32" s="327">
        <v>69.8</v>
      </c>
      <c r="E32" s="382"/>
      <c r="F32" s="473"/>
      <c r="G32" s="473"/>
      <c r="H32" s="475"/>
      <c r="I32" s="475"/>
      <c r="J32" s="470"/>
      <c r="K32" s="299"/>
    </row>
    <row r="33" spans="1:11" ht="10.4" customHeight="1">
      <c r="A33" s="34" t="s">
        <v>31</v>
      </c>
      <c r="B33" s="326">
        <v>66.5</v>
      </c>
      <c r="C33" s="327">
        <v>69.8</v>
      </c>
      <c r="E33" s="382"/>
      <c r="F33" s="471"/>
      <c r="G33" s="471"/>
      <c r="H33" s="472"/>
      <c r="I33" s="472"/>
      <c r="J33" s="470"/>
      <c r="K33" s="299"/>
    </row>
    <row r="34" spans="1:11" s="279" customFormat="1" ht="10.4" customHeight="1">
      <c r="A34" s="34" t="s">
        <v>44</v>
      </c>
      <c r="B34" s="326">
        <v>64.900000000000006</v>
      </c>
      <c r="C34" s="327">
        <v>69.8</v>
      </c>
      <c r="D34" s="299"/>
      <c r="E34" s="382"/>
      <c r="F34" s="471"/>
      <c r="G34" s="471"/>
      <c r="H34" s="472"/>
      <c r="I34" s="472"/>
      <c r="J34" s="470"/>
      <c r="K34" s="299"/>
    </row>
    <row r="35" spans="1:11" ht="10.4" customHeight="1">
      <c r="A35" s="34" t="s">
        <v>75</v>
      </c>
      <c r="B35" s="326">
        <v>64.756508999999994</v>
      </c>
      <c r="C35" s="327">
        <v>69.8</v>
      </c>
      <c r="E35" s="382"/>
      <c r="F35" s="471"/>
      <c r="G35" s="471"/>
      <c r="H35" s="472"/>
      <c r="I35" s="472"/>
      <c r="J35" s="470"/>
      <c r="K35" s="299"/>
    </row>
    <row r="36" spans="1:11" ht="10.4" customHeight="1">
      <c r="A36" s="34" t="s">
        <v>42</v>
      </c>
      <c r="B36" s="326">
        <v>64.400000000000006</v>
      </c>
      <c r="C36" s="327">
        <v>69.8</v>
      </c>
      <c r="E36" s="382"/>
      <c r="F36" s="471"/>
      <c r="G36" s="471"/>
      <c r="H36" s="475"/>
      <c r="I36" s="475"/>
      <c r="J36" s="470"/>
      <c r="K36" s="299"/>
    </row>
    <row r="37" spans="1:11" ht="10.4" customHeight="1">
      <c r="A37" s="34" t="s">
        <v>38</v>
      </c>
      <c r="B37" s="326">
        <v>63.1</v>
      </c>
      <c r="C37" s="327">
        <v>69.8</v>
      </c>
      <c r="E37" s="382"/>
      <c r="F37" s="471"/>
      <c r="G37" s="471"/>
      <c r="H37" s="472"/>
      <c r="I37" s="472"/>
      <c r="J37" s="470"/>
      <c r="K37" s="299"/>
    </row>
    <row r="38" spans="1:11" ht="10.4" customHeight="1">
      <c r="A38" s="34" t="s">
        <v>43</v>
      </c>
      <c r="B38" s="326">
        <v>60.7</v>
      </c>
      <c r="C38" s="327">
        <v>69.8</v>
      </c>
      <c r="E38" s="382"/>
      <c r="F38" s="471"/>
      <c r="G38" s="471"/>
      <c r="H38" s="472"/>
      <c r="I38" s="472"/>
      <c r="J38" s="470"/>
      <c r="K38" s="299"/>
    </row>
    <row r="39" spans="1:11" ht="10.4" customHeight="1">
      <c r="A39" s="34" t="s">
        <v>69</v>
      </c>
      <c r="B39" s="326">
        <v>60.1</v>
      </c>
      <c r="C39" s="327">
        <v>69.8</v>
      </c>
      <c r="E39" s="382"/>
      <c r="F39" s="471"/>
      <c r="G39" s="471"/>
      <c r="H39" s="472"/>
      <c r="I39" s="472"/>
      <c r="J39" s="470"/>
      <c r="K39" s="299"/>
    </row>
    <row r="40" spans="1:11" ht="10.4" customHeight="1">
      <c r="A40" s="34" t="s">
        <v>74</v>
      </c>
      <c r="B40" s="326">
        <v>46.662669000000001</v>
      </c>
      <c r="C40" s="327">
        <v>69.8</v>
      </c>
      <c r="E40" s="382"/>
      <c r="F40" s="471"/>
      <c r="G40" s="471"/>
      <c r="H40" s="475"/>
      <c r="I40" s="475"/>
      <c r="J40" s="470"/>
      <c r="K40" s="299"/>
    </row>
    <row r="41" spans="1:11" ht="10.4" customHeight="1">
      <c r="A41" s="62" t="s">
        <v>185</v>
      </c>
      <c r="B41" s="476">
        <v>69.8</v>
      </c>
      <c r="C41" s="327">
        <v>69.8</v>
      </c>
      <c r="E41" s="382"/>
      <c r="F41" s="477"/>
      <c r="G41" s="477"/>
      <c r="H41" s="472"/>
      <c r="I41" s="472"/>
      <c r="J41" s="470"/>
      <c r="K41" s="299"/>
    </row>
    <row r="42" spans="1:11" ht="3" customHeight="1">
      <c r="A42" s="330"/>
      <c r="B42" s="330"/>
      <c r="C42" s="325"/>
    </row>
    <row r="43" spans="1:11" ht="3" customHeight="1">
      <c r="C43" s="325"/>
    </row>
    <row r="44" spans="1:11" ht="10.4" customHeight="1">
      <c r="A44" s="33" t="s">
        <v>68</v>
      </c>
      <c r="C44" s="321"/>
    </row>
    <row r="45" spans="1:11">
      <c r="C45" s="321"/>
    </row>
    <row r="46" spans="1:11">
      <c r="C46" s="321"/>
    </row>
    <row r="47" spans="1:11">
      <c r="C47" s="321"/>
    </row>
    <row r="49" spans="1:11" customFormat="1" ht="14.5">
      <c r="A49" s="136"/>
      <c r="B49" s="136"/>
      <c r="C49" s="136"/>
      <c r="D49" s="136"/>
      <c r="E49" s="136"/>
      <c r="F49" s="136"/>
      <c r="G49" s="136"/>
      <c r="H49" s="136"/>
      <c r="I49" s="136"/>
      <c r="J49" s="136"/>
      <c r="K49" s="136"/>
    </row>
    <row r="50" spans="1:11" customFormat="1" ht="14.5">
      <c r="A50" s="136"/>
      <c r="B50" s="136"/>
      <c r="C50" s="136"/>
      <c r="D50" s="136"/>
      <c r="E50" s="136"/>
      <c r="F50" s="136"/>
      <c r="G50" s="136"/>
      <c r="H50" s="136"/>
      <c r="I50" s="136"/>
      <c r="J50" s="136"/>
      <c r="K50" s="136"/>
    </row>
    <row r="51" spans="1:11" customFormat="1" ht="14.5">
      <c r="A51" s="136"/>
      <c r="B51" s="136"/>
      <c r="C51" s="136"/>
      <c r="D51" s="136"/>
      <c r="E51" s="136"/>
      <c r="F51" s="136"/>
      <c r="G51" s="136"/>
      <c r="H51" s="136"/>
      <c r="I51" s="136"/>
      <c r="J51" s="136"/>
      <c r="K51" s="136"/>
    </row>
    <row r="52" spans="1:11" customFormat="1" ht="14.5">
      <c r="A52" s="136"/>
      <c r="B52" s="136"/>
      <c r="C52" s="136"/>
      <c r="D52" s="136"/>
      <c r="E52" s="136"/>
      <c r="F52" s="136"/>
      <c r="G52" s="136"/>
      <c r="H52" s="136"/>
      <c r="I52" s="136"/>
      <c r="J52" s="136"/>
      <c r="K52" s="136"/>
    </row>
    <row r="53" spans="1:11" customFormat="1" ht="14.5">
      <c r="A53" s="136"/>
      <c r="B53" s="136"/>
      <c r="C53" s="136"/>
      <c r="D53" s="136"/>
      <c r="E53" s="136"/>
      <c r="F53" s="136"/>
      <c r="G53" s="136"/>
      <c r="H53" s="136"/>
      <c r="I53" s="136"/>
      <c r="J53" s="136"/>
      <c r="K53" s="136"/>
    </row>
    <row r="54" spans="1:11" customFormat="1" ht="14.5">
      <c r="A54" s="136"/>
      <c r="B54" s="136"/>
      <c r="C54" s="136"/>
      <c r="D54" s="136"/>
      <c r="E54" s="136"/>
      <c r="F54" s="136"/>
      <c r="G54" s="136"/>
      <c r="H54" s="136"/>
      <c r="I54" s="136"/>
      <c r="J54" s="136"/>
      <c r="K54" s="136"/>
    </row>
    <row r="55" spans="1:11" customFormat="1" ht="14.5">
      <c r="A55" s="136"/>
      <c r="B55" s="136"/>
      <c r="C55" s="136"/>
      <c r="D55" s="136"/>
      <c r="E55" s="136"/>
      <c r="F55" s="136"/>
      <c r="G55" s="136"/>
      <c r="H55" s="136"/>
      <c r="I55" s="136"/>
      <c r="J55" s="136"/>
      <c r="K55" s="136"/>
    </row>
    <row r="56" spans="1:11" customFormat="1" ht="14.5">
      <c r="A56" s="136"/>
      <c r="B56" s="136"/>
      <c r="C56" s="136"/>
      <c r="D56" s="136"/>
      <c r="E56" s="136"/>
      <c r="F56" s="136"/>
      <c r="G56" s="136"/>
      <c r="H56" s="136"/>
      <c r="I56" s="136"/>
      <c r="J56" s="136"/>
      <c r="K56" s="136"/>
    </row>
    <row r="57" spans="1:11" customFormat="1" ht="14.5">
      <c r="A57" s="136"/>
      <c r="B57" s="136"/>
      <c r="C57" s="136"/>
      <c r="D57" s="136"/>
      <c r="E57" s="136"/>
      <c r="F57" s="136"/>
      <c r="G57" s="136"/>
      <c r="H57" s="136"/>
      <c r="I57" s="136"/>
      <c r="J57" s="136"/>
      <c r="K57" s="136"/>
    </row>
    <row r="58" spans="1:11" customFormat="1" ht="14.5">
      <c r="A58" s="136"/>
      <c r="B58" s="136"/>
      <c r="C58" s="136"/>
      <c r="D58" s="136"/>
      <c r="E58" s="136"/>
      <c r="F58" s="136"/>
      <c r="G58" s="136"/>
      <c r="H58" s="136"/>
      <c r="I58" s="136"/>
      <c r="J58" s="136"/>
      <c r="K58" s="136"/>
    </row>
    <row r="59" spans="1:11" customFormat="1" ht="14.5">
      <c r="A59" s="136"/>
      <c r="B59" s="136"/>
      <c r="C59" s="136"/>
      <c r="D59" s="136"/>
      <c r="E59" s="136"/>
      <c r="F59" s="136"/>
      <c r="G59" s="136"/>
      <c r="H59" s="136"/>
      <c r="I59" s="136"/>
      <c r="J59" s="136"/>
      <c r="K59" s="136"/>
    </row>
    <row r="60" spans="1:11" customFormat="1" ht="14.5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</row>
    <row r="61" spans="1:11" customFormat="1" ht="14.5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</row>
    <row r="62" spans="1:11" customFormat="1" ht="14.5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</row>
    <row r="63" spans="1:11" customFormat="1" ht="14.5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</row>
    <row r="64" spans="1:11" customFormat="1" ht="14.5">
      <c r="A64" s="136"/>
      <c r="B64" s="136"/>
      <c r="C64" s="136"/>
      <c r="D64" s="136"/>
      <c r="E64" s="136"/>
      <c r="F64" s="136"/>
      <c r="G64" s="136"/>
      <c r="H64" s="136"/>
      <c r="I64" s="136"/>
      <c r="J64" s="136"/>
      <c r="K64" s="136"/>
    </row>
    <row r="65" spans="1:11" customFormat="1" ht="14.5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</row>
    <row r="66" spans="1:11" customFormat="1" ht="14.5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</row>
    <row r="67" spans="1:11" customFormat="1" ht="14.5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</row>
    <row r="68" spans="1:11" customFormat="1" ht="14.5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</row>
    <row r="69" spans="1:11" customFormat="1" ht="14.5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</row>
    <row r="70" spans="1:11" customFormat="1" ht="14.5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</row>
    <row r="71" spans="1:11" customFormat="1" ht="14.5">
      <c r="A71" s="136"/>
      <c r="B71" s="136"/>
      <c r="C71" s="136"/>
      <c r="D71" s="136"/>
      <c r="E71" s="136"/>
      <c r="F71" s="136"/>
      <c r="G71" s="136"/>
      <c r="H71" s="136"/>
      <c r="I71" s="136"/>
      <c r="J71" s="136"/>
      <c r="K71" s="136"/>
    </row>
    <row r="72" spans="1:11" customFormat="1" ht="14.5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</row>
    <row r="73" spans="1:11" customFormat="1" ht="14.5">
      <c r="A73" s="136"/>
      <c r="B73" s="136"/>
      <c r="C73" s="136"/>
      <c r="D73" s="136"/>
      <c r="E73" s="136"/>
      <c r="F73" s="136"/>
      <c r="G73" s="136"/>
      <c r="H73" s="136"/>
      <c r="I73" s="136"/>
      <c r="J73" s="136"/>
      <c r="K73" s="136"/>
    </row>
    <row r="74" spans="1:11" customFormat="1" ht="14.5">
      <c r="A74" s="136"/>
      <c r="B74" s="136"/>
      <c r="C74" s="136"/>
      <c r="D74" s="136"/>
      <c r="E74" s="136"/>
      <c r="F74" s="136"/>
      <c r="G74" s="136"/>
      <c r="H74" s="136"/>
      <c r="I74" s="136"/>
      <c r="J74" s="136"/>
      <c r="K74" s="136"/>
    </row>
    <row r="75" spans="1:11" customFormat="1" ht="14.5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</row>
    <row r="76" spans="1:11" customFormat="1" ht="14.5">
      <c r="A76" s="136"/>
      <c r="B76" s="136"/>
      <c r="C76" s="136"/>
      <c r="D76" s="136"/>
      <c r="E76" s="136"/>
      <c r="F76" s="136"/>
      <c r="G76" s="136"/>
      <c r="H76" s="136"/>
      <c r="I76" s="136"/>
      <c r="J76" s="136"/>
      <c r="K76" s="136"/>
    </row>
    <row r="77" spans="1:11" customFormat="1" ht="14.5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</row>
    <row r="78" spans="1:11" customFormat="1" ht="14.5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</row>
    <row r="79" spans="1:11" customFormat="1" ht="14.5">
      <c r="A79" s="136"/>
      <c r="B79" s="136"/>
      <c r="C79" s="136"/>
      <c r="D79" s="136"/>
      <c r="E79" s="136"/>
      <c r="F79" s="136"/>
      <c r="G79" s="136"/>
      <c r="H79" s="136"/>
      <c r="I79" s="136"/>
      <c r="J79" s="136"/>
      <c r="K79" s="136"/>
    </row>
    <row r="80" spans="1:11" customFormat="1" ht="14.5">
      <c r="A80" s="136"/>
      <c r="B80" s="136"/>
      <c r="C80" s="136"/>
      <c r="D80" s="136"/>
      <c r="E80" s="136"/>
      <c r="F80" s="136"/>
      <c r="G80" s="136"/>
      <c r="H80" s="136"/>
      <c r="I80" s="136"/>
      <c r="J80" s="136"/>
      <c r="K80" s="136"/>
    </row>
    <row r="81" spans="1:11" customFormat="1" ht="14.5">
      <c r="A81" s="136"/>
      <c r="B81" s="136"/>
      <c r="C81" s="136"/>
      <c r="D81" s="136"/>
      <c r="E81" s="136"/>
      <c r="F81" s="136"/>
      <c r="G81" s="136"/>
      <c r="H81" s="136"/>
      <c r="I81" s="136"/>
      <c r="J81" s="136"/>
      <c r="K81" s="136"/>
    </row>
    <row r="82" spans="1:11" customFormat="1" ht="14.5">
      <c r="A82" s="136"/>
      <c r="B82" s="136"/>
      <c r="C82" s="136"/>
      <c r="D82" s="136"/>
      <c r="E82" s="136"/>
      <c r="F82" s="136"/>
      <c r="G82" s="136"/>
      <c r="H82" s="136"/>
      <c r="I82" s="136"/>
      <c r="J82" s="136"/>
      <c r="K82" s="136"/>
    </row>
    <row r="83" spans="1:11" customFormat="1" ht="14.5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</row>
    <row r="84" spans="1:11" customFormat="1" ht="14.5">
      <c r="A84" s="136"/>
      <c r="B84" s="136"/>
      <c r="C84" s="136"/>
      <c r="D84" s="136"/>
      <c r="E84" s="136"/>
      <c r="F84" s="136"/>
      <c r="G84" s="136"/>
      <c r="H84" s="136"/>
      <c r="I84" s="136"/>
      <c r="J84" s="136"/>
      <c r="K84" s="136"/>
    </row>
    <row r="85" spans="1:11" customFormat="1" ht="14.5">
      <c r="A85" s="136"/>
      <c r="B85" s="136"/>
      <c r="C85" s="136"/>
      <c r="D85" s="136"/>
      <c r="E85" s="136"/>
      <c r="F85" s="136"/>
      <c r="G85" s="136"/>
      <c r="H85" s="136"/>
      <c r="I85" s="136"/>
      <c r="J85" s="136"/>
      <c r="K85" s="136"/>
    </row>
    <row r="86" spans="1:11" customFormat="1" ht="14.5">
      <c r="A86" s="136"/>
      <c r="B86" s="136"/>
      <c r="C86" s="136"/>
      <c r="D86" s="136"/>
      <c r="E86" s="136"/>
      <c r="F86" s="136"/>
      <c r="G86" s="136"/>
      <c r="H86" s="136"/>
      <c r="I86" s="136"/>
      <c r="J86" s="136"/>
      <c r="K86" s="136"/>
    </row>
    <row r="87" spans="1:11" customFormat="1" ht="14.5">
      <c r="A87" s="136"/>
      <c r="B87" s="136"/>
      <c r="C87" s="136"/>
      <c r="D87" s="136"/>
      <c r="E87" s="136"/>
      <c r="F87" s="136"/>
      <c r="G87" s="136"/>
      <c r="H87" s="136"/>
      <c r="I87" s="136"/>
      <c r="J87" s="136"/>
      <c r="K87" s="136"/>
    </row>
    <row r="88" spans="1:11" customFormat="1" ht="14.5">
      <c r="A88" s="136"/>
      <c r="B88" s="136"/>
      <c r="C88" s="136"/>
      <c r="D88" s="136"/>
      <c r="E88" s="136"/>
      <c r="F88" s="136"/>
      <c r="G88" s="136"/>
      <c r="H88" s="136"/>
      <c r="I88" s="136"/>
      <c r="J88" s="136"/>
      <c r="K88" s="136"/>
    </row>
    <row r="89" spans="1:11" customFormat="1" ht="14.5">
      <c r="A89" s="136"/>
      <c r="B89" s="136"/>
      <c r="C89" s="136"/>
      <c r="D89" s="136"/>
      <c r="E89" s="136"/>
      <c r="F89" s="136"/>
      <c r="G89" s="136"/>
      <c r="H89" s="136"/>
      <c r="I89" s="136"/>
      <c r="J89" s="136"/>
      <c r="K89" s="136"/>
    </row>
    <row r="90" spans="1:11" customFormat="1" ht="14.5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</row>
    <row r="91" spans="1:11" customFormat="1" ht="14.5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</row>
    <row r="92" spans="1:11" customFormat="1" ht="14.5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</row>
    <row r="93" spans="1:11" customFormat="1" ht="14.5">
      <c r="A93" s="136"/>
      <c r="B93" s="136"/>
      <c r="C93" s="136"/>
      <c r="D93" s="136"/>
      <c r="E93" s="136"/>
      <c r="F93" s="136"/>
      <c r="G93" s="136"/>
      <c r="H93" s="136"/>
      <c r="I93" s="136"/>
      <c r="J93" s="136"/>
      <c r="K93" s="136"/>
    </row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A4" sqref="A4"/>
    </sheetView>
  </sheetViews>
  <sheetFormatPr defaultColWidth="9.1796875" defaultRowHeight="12.5"/>
  <cols>
    <col min="1" max="1" width="8.54296875" style="297" customWidth="1"/>
    <col min="2" max="4" width="8.453125" style="297" customWidth="1"/>
    <col min="5" max="6" width="9" style="297" customWidth="1"/>
    <col min="7" max="7" width="8.1796875" style="297" customWidth="1"/>
    <col min="8" max="8" width="9.54296875" style="297" customWidth="1"/>
    <col min="9" max="9" width="8.453125" style="297" customWidth="1"/>
    <col min="10" max="10" width="10" style="297" customWidth="1"/>
    <col min="11" max="16384" width="9.1796875" style="297"/>
  </cols>
  <sheetData>
    <row r="1" spans="1:12" s="272" customFormat="1" ht="12.75" customHeight="1"/>
    <row r="2" spans="1:12" s="272" customFormat="1" ht="12.75" customHeight="1"/>
    <row r="3" spans="1:12" s="317" customFormat="1" ht="25.15" customHeight="1">
      <c r="A3" s="296"/>
    </row>
    <row r="4" spans="1:12" s="386" customFormat="1" ht="12" customHeight="1">
      <c r="A4" s="80" t="s">
        <v>82</v>
      </c>
    </row>
    <row r="5" spans="1:12" s="387" customFormat="1" ht="25" customHeight="1">
      <c r="A5" s="501" t="s">
        <v>73</v>
      </c>
      <c r="B5" s="501"/>
      <c r="C5" s="501"/>
      <c r="D5" s="501"/>
      <c r="E5" s="501"/>
      <c r="F5" s="501"/>
      <c r="G5" s="501"/>
      <c r="H5" s="501"/>
      <c r="I5" s="501"/>
      <c r="J5" s="501"/>
    </row>
    <row r="6" spans="1:12" s="386" customFormat="1" ht="12" customHeight="1">
      <c r="A6" s="388" t="s">
        <v>213</v>
      </c>
    </row>
    <row r="7" spans="1:12">
      <c r="L7" s="389"/>
    </row>
    <row r="26" spans="7:7" ht="13">
      <c r="G26" s="298"/>
    </row>
    <row r="27" spans="7:7" ht="13">
      <c r="G27" s="298"/>
    </row>
    <row r="28" spans="7:7" ht="13">
      <c r="G28" s="298"/>
    </row>
    <row r="38" spans="1:1" s="299" customFormat="1" ht="10" customHeight="1">
      <c r="A38" s="394" t="s">
        <v>189</v>
      </c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selection activeCell="A4" sqref="A4"/>
    </sheetView>
  </sheetViews>
  <sheetFormatPr defaultColWidth="9.1796875" defaultRowHeight="12.5"/>
  <cols>
    <col min="1" max="5" width="9.1796875" style="305"/>
    <col min="6" max="7" width="12.54296875" style="305" customWidth="1"/>
    <col min="8" max="8" width="9.1796875" style="305"/>
    <col min="9" max="9" width="33.54296875" style="306" customWidth="1"/>
    <col min="10" max="16384" width="9.1796875" style="306"/>
  </cols>
  <sheetData>
    <row r="1" spans="1:9" s="272" customFormat="1" ht="12.75" customHeight="1"/>
    <row r="2" spans="1:9" s="272" customFormat="1" ht="12.75" customHeight="1"/>
    <row r="3" spans="1:9" s="301" customFormat="1" ht="12.75" customHeight="1">
      <c r="A3" s="300"/>
      <c r="B3" s="272"/>
      <c r="C3" s="272"/>
      <c r="D3" s="272"/>
      <c r="E3" s="272"/>
      <c r="F3" s="272"/>
      <c r="G3" s="272"/>
      <c r="H3" s="272"/>
    </row>
    <row r="4" spans="1:9" s="303" customFormat="1" ht="12" customHeight="1">
      <c r="A4" s="60" t="s">
        <v>83</v>
      </c>
      <c r="B4" s="302"/>
      <c r="C4" s="302"/>
      <c r="D4" s="302"/>
      <c r="E4" s="302"/>
      <c r="F4" s="302"/>
      <c r="G4" s="302"/>
      <c r="H4" s="302"/>
    </row>
    <row r="5" spans="1:9" s="304" customFormat="1" ht="25" customHeight="1">
      <c r="A5" s="507" t="s">
        <v>73</v>
      </c>
      <c r="B5" s="507"/>
      <c r="C5" s="507"/>
      <c r="D5" s="507"/>
      <c r="E5" s="507"/>
      <c r="F5" s="507"/>
      <c r="G5" s="507"/>
      <c r="H5" s="69"/>
    </row>
    <row r="6" spans="1:9" s="303" customFormat="1" ht="12" customHeight="1">
      <c r="A6" s="61" t="s">
        <v>214</v>
      </c>
      <c r="B6" s="302"/>
      <c r="C6" s="302"/>
      <c r="D6" s="302"/>
      <c r="E6" s="302"/>
      <c r="F6" s="302"/>
      <c r="G6" s="302"/>
      <c r="H6" s="302"/>
    </row>
    <row r="7" spans="1:9" ht="6" customHeight="1"/>
    <row r="8" spans="1:9" s="309" customFormat="1" ht="15" customHeight="1">
      <c r="A8" s="504" t="s">
        <v>64</v>
      </c>
      <c r="B8" s="307"/>
      <c r="C8" s="502" t="s">
        <v>3</v>
      </c>
      <c r="D8" s="502"/>
      <c r="E8" s="502"/>
      <c r="F8" s="502"/>
      <c r="G8" s="308"/>
      <c r="H8" s="308"/>
    </row>
    <row r="9" spans="1:9" s="309" customFormat="1" ht="3" customHeight="1">
      <c r="A9" s="505"/>
      <c r="B9" s="308"/>
      <c r="C9" s="308"/>
      <c r="D9" s="308"/>
      <c r="E9" s="308"/>
      <c r="F9" s="308"/>
      <c r="G9" s="308"/>
      <c r="H9" s="308"/>
    </row>
    <row r="10" spans="1:9" s="309" customFormat="1" ht="20.149999999999999" customHeight="1">
      <c r="A10" s="506"/>
      <c r="B10" s="310"/>
      <c r="C10" s="311" t="s">
        <v>67</v>
      </c>
      <c r="D10" s="311" t="s">
        <v>66</v>
      </c>
      <c r="E10" s="311" t="s">
        <v>65</v>
      </c>
      <c r="F10" s="311" t="s">
        <v>4</v>
      </c>
      <c r="G10" s="308"/>
      <c r="H10" s="308"/>
      <c r="I10" s="478"/>
    </row>
    <row r="11" spans="1:9" s="309" customFormat="1" ht="10" customHeight="1">
      <c r="A11" s="503">
        <v>2020</v>
      </c>
      <c r="B11" s="338" t="s">
        <v>59</v>
      </c>
      <c r="C11" s="337">
        <v>33.374000000001601</v>
      </c>
      <c r="D11" s="337">
        <v>-50.1299999999992</v>
      </c>
      <c r="E11" s="337">
        <v>40.036000000000101</v>
      </c>
      <c r="F11" s="337">
        <v>-56.792999999999701</v>
      </c>
      <c r="G11" s="337"/>
      <c r="H11" s="308"/>
    </row>
    <row r="12" spans="1:9" s="309" customFormat="1" ht="10" customHeight="1">
      <c r="A12" s="503"/>
      <c r="B12" s="338" t="s">
        <v>58</v>
      </c>
      <c r="C12" s="337">
        <v>-553.50500000000102</v>
      </c>
      <c r="D12" s="337">
        <v>-660.70199999999897</v>
      </c>
      <c r="E12" s="337">
        <v>-868.43899999999803</v>
      </c>
      <c r="F12" s="337">
        <v>-345.76900000000001</v>
      </c>
      <c r="G12" s="308"/>
      <c r="H12" s="308"/>
    </row>
    <row r="13" spans="1:9" s="309" customFormat="1" ht="10" customHeight="1">
      <c r="A13" s="503"/>
      <c r="B13" s="338" t="s">
        <v>57</v>
      </c>
      <c r="C13" s="337">
        <v>-432.42899999999997</v>
      </c>
      <c r="D13" s="337">
        <v>-456.78800000000001</v>
      </c>
      <c r="E13" s="337">
        <v>-606.65599999999904</v>
      </c>
      <c r="F13" s="337">
        <v>-282.56099999999998</v>
      </c>
      <c r="G13" s="308"/>
      <c r="H13" s="308"/>
    </row>
    <row r="14" spans="1:9" s="309" customFormat="1" ht="10" customHeight="1">
      <c r="A14" s="503"/>
      <c r="B14" s="338" t="s">
        <v>56</v>
      </c>
      <c r="C14" s="337">
        <v>-440.33400000000103</v>
      </c>
      <c r="D14" s="337">
        <v>-336.07299999999998</v>
      </c>
      <c r="E14" s="337">
        <v>-528.61700000000201</v>
      </c>
      <c r="F14" s="337">
        <v>-247.79</v>
      </c>
      <c r="G14" s="308"/>
      <c r="H14" s="308"/>
    </row>
    <row r="15" spans="1:9" s="309" customFormat="1" ht="10" customHeight="1">
      <c r="A15" s="503">
        <v>2021</v>
      </c>
      <c r="B15" s="338" t="s">
        <v>59</v>
      </c>
      <c r="C15" s="337">
        <v>-478.09500000000099</v>
      </c>
      <c r="D15" s="337">
        <v>-448.78900000000101</v>
      </c>
      <c r="E15" s="337">
        <v>-596.57499999999698</v>
      </c>
      <c r="F15" s="337">
        <v>-330.30700000000002</v>
      </c>
      <c r="G15" s="308"/>
      <c r="H15" s="308"/>
    </row>
    <row r="16" spans="1:9" s="309" customFormat="1" ht="10" customHeight="1">
      <c r="A16" s="503"/>
      <c r="B16" s="338" t="s">
        <v>58</v>
      </c>
      <c r="C16" s="337">
        <v>205.27100000000101</v>
      </c>
      <c r="D16" s="337">
        <v>277.20000000000101</v>
      </c>
      <c r="E16" s="337">
        <v>497.38699999999898</v>
      </c>
      <c r="F16" s="337">
        <v>-14.916000000000199</v>
      </c>
      <c r="G16" s="308"/>
      <c r="H16" s="308"/>
    </row>
    <row r="17" spans="1:8" s="309" customFormat="1" ht="10" customHeight="1">
      <c r="A17" s="503"/>
      <c r="B17" s="338" t="s">
        <v>57</v>
      </c>
      <c r="C17" s="337">
        <v>277.13699999999898</v>
      </c>
      <c r="D17" s="337">
        <v>270.97899999999902</v>
      </c>
      <c r="E17" s="337">
        <v>620.11400000000106</v>
      </c>
      <c r="F17" s="337">
        <v>-71.999000000000706</v>
      </c>
      <c r="G17" s="308"/>
      <c r="H17" s="308"/>
    </row>
    <row r="18" spans="1:8" s="309" customFormat="1" ht="10" customHeight="1">
      <c r="A18" s="503"/>
      <c r="B18" s="338" t="s">
        <v>56</v>
      </c>
      <c r="C18" s="337">
        <v>220.446</v>
      </c>
      <c r="D18" s="337">
        <v>350.64100000000002</v>
      </c>
      <c r="E18" s="337">
        <v>571.94399999999996</v>
      </c>
      <c r="F18" s="337">
        <v>-0.85699999999997101</v>
      </c>
      <c r="G18" s="308"/>
      <c r="H18" s="308"/>
    </row>
    <row r="19" spans="1:8" s="309" customFormat="1" ht="10" customHeight="1">
      <c r="A19" s="503">
        <v>2022</v>
      </c>
      <c r="B19" s="338" t="s">
        <v>59</v>
      </c>
      <c r="C19" s="337">
        <v>481.49099999999999</v>
      </c>
      <c r="D19" s="337">
        <v>423.54299999999967</v>
      </c>
      <c r="E19" s="337">
        <v>781.44900000000052</v>
      </c>
      <c r="F19" s="337">
        <v>123.58299999999963</v>
      </c>
      <c r="G19" s="308"/>
      <c r="H19" s="308"/>
    </row>
    <row r="20" spans="1:8" s="309" customFormat="1" ht="10" customHeight="1">
      <c r="A20" s="503"/>
      <c r="B20" s="338" t="s">
        <v>58</v>
      </c>
      <c r="C20" s="337">
        <v>365.72800000000097</v>
      </c>
      <c r="D20" s="337">
        <v>311.11599999999999</v>
      </c>
      <c r="E20" s="337">
        <v>640.4429999999993</v>
      </c>
      <c r="F20" s="337">
        <v>36.402000000000044</v>
      </c>
      <c r="G20" s="308"/>
      <c r="H20" s="308"/>
    </row>
    <row r="21" spans="1:8" s="309" customFormat="1" ht="10" customHeight="1">
      <c r="A21" s="503"/>
      <c r="B21" s="338" t="s">
        <v>57</v>
      </c>
      <c r="C21" s="337">
        <v>142.68599999999969</v>
      </c>
      <c r="D21" s="337">
        <v>104.37900000000081</v>
      </c>
      <c r="E21" s="337">
        <v>180.8859999999986</v>
      </c>
      <c r="F21" s="337">
        <v>66.180000000000291</v>
      </c>
      <c r="G21" s="308"/>
      <c r="H21" s="308"/>
    </row>
    <row r="22" spans="1:8" s="309" customFormat="1" ht="10" customHeight="1">
      <c r="A22" s="503"/>
      <c r="B22" s="338" t="s">
        <v>56</v>
      </c>
      <c r="C22" s="337">
        <v>236.44700000000012</v>
      </c>
      <c r="D22" s="337">
        <v>116.34500000000116</v>
      </c>
      <c r="E22" s="337">
        <v>370.8660000000018</v>
      </c>
      <c r="F22" s="337">
        <v>-18.073999999999614</v>
      </c>
      <c r="G22" s="308"/>
      <c r="H22" s="308"/>
    </row>
    <row r="23" spans="1:8" s="309" customFormat="1" ht="10" customHeight="1">
      <c r="A23" s="468"/>
      <c r="B23" s="338"/>
      <c r="C23" s="337"/>
      <c r="D23" s="337"/>
      <c r="E23" s="337"/>
      <c r="F23" s="337"/>
      <c r="G23" s="308"/>
      <c r="H23" s="308"/>
    </row>
    <row r="24" spans="1:8" s="309" customFormat="1" ht="10" customHeight="1">
      <c r="A24" s="468"/>
      <c r="B24" s="338"/>
      <c r="C24" s="337"/>
      <c r="D24" s="337"/>
      <c r="E24" s="337"/>
      <c r="F24" s="337"/>
      <c r="G24" s="308"/>
      <c r="H24" s="308"/>
    </row>
    <row r="25" spans="1:8" s="309" customFormat="1" ht="10" customHeight="1">
      <c r="A25" s="312"/>
      <c r="B25" s="308"/>
      <c r="C25" s="308"/>
      <c r="D25" s="308"/>
      <c r="E25" s="308"/>
      <c r="F25" s="308"/>
      <c r="G25" s="313"/>
      <c r="H25" s="308"/>
    </row>
    <row r="26" spans="1:8" s="309" customFormat="1" ht="9">
      <c r="A26" s="504"/>
      <c r="B26" s="307"/>
      <c r="C26" s="502" t="s">
        <v>3</v>
      </c>
      <c r="D26" s="502"/>
      <c r="E26" s="314"/>
      <c r="F26" s="502" t="s">
        <v>7</v>
      </c>
      <c r="G26" s="502"/>
      <c r="H26" s="308"/>
    </row>
    <row r="27" spans="1:8" s="309" customFormat="1" ht="3" customHeight="1">
      <c r="A27" s="505"/>
      <c r="B27" s="308"/>
      <c r="C27" s="308"/>
      <c r="D27" s="308"/>
      <c r="E27" s="308"/>
      <c r="F27" s="308"/>
      <c r="G27" s="308"/>
      <c r="H27" s="308"/>
    </row>
    <row r="28" spans="1:8" s="309" customFormat="1" ht="18.75" customHeight="1">
      <c r="A28" s="506"/>
      <c r="B28" s="310"/>
      <c r="C28" s="311" t="s">
        <v>63</v>
      </c>
      <c r="D28" s="311" t="s">
        <v>62</v>
      </c>
      <c r="E28" s="311"/>
      <c r="F28" s="311" t="s">
        <v>61</v>
      </c>
      <c r="G28" s="311" t="s">
        <v>60</v>
      </c>
      <c r="H28" s="308"/>
    </row>
    <row r="29" spans="1:8" s="309" customFormat="1" ht="10.5" customHeight="1">
      <c r="A29" s="503">
        <v>2020</v>
      </c>
      <c r="B29" s="338" t="s">
        <v>59</v>
      </c>
      <c r="C29" s="359">
        <v>-34.667999999999999</v>
      </c>
      <c r="D29" s="359">
        <v>17.911000000000001</v>
      </c>
      <c r="F29" s="359">
        <v>118.68899999999999</v>
      </c>
      <c r="G29" s="359">
        <v>-78.653000000000006</v>
      </c>
      <c r="H29" s="308"/>
    </row>
    <row r="30" spans="1:8" s="309" customFormat="1" ht="10" customHeight="1">
      <c r="A30" s="503"/>
      <c r="B30" s="338" t="s">
        <v>58</v>
      </c>
      <c r="C30" s="359">
        <v>-771.17700000000002</v>
      </c>
      <c r="D30" s="359">
        <v>-443.03100000000001</v>
      </c>
      <c r="F30" s="359">
        <v>-181.542</v>
      </c>
      <c r="G30" s="359">
        <v>-686.89700000000005</v>
      </c>
      <c r="H30" s="308"/>
    </row>
    <row r="31" spans="1:8" s="309" customFormat="1" ht="10" customHeight="1">
      <c r="A31" s="503"/>
      <c r="B31" s="338" t="s">
        <v>57</v>
      </c>
      <c r="C31" s="359">
        <v>-563.774</v>
      </c>
      <c r="D31" s="359">
        <v>-325.44400000000002</v>
      </c>
      <c r="F31" s="359">
        <v>-146.309</v>
      </c>
      <c r="G31" s="359">
        <v>-460.34800000000001</v>
      </c>
      <c r="H31" s="308"/>
    </row>
    <row r="32" spans="1:8" s="309" customFormat="1" ht="10" customHeight="1">
      <c r="A32" s="503"/>
      <c r="B32" s="338" t="s">
        <v>56</v>
      </c>
      <c r="C32" s="359">
        <v>-444.84</v>
      </c>
      <c r="D32" s="359">
        <v>-331.56599999999997</v>
      </c>
      <c r="F32" s="359">
        <v>-148.154</v>
      </c>
      <c r="G32" s="359">
        <v>-380.46300000000002</v>
      </c>
      <c r="H32" s="308"/>
    </row>
    <row r="33" spans="1:8" s="309" customFormat="1" ht="10" customHeight="1">
      <c r="A33" s="503">
        <v>2021</v>
      </c>
      <c r="B33" s="338" t="s">
        <v>59</v>
      </c>
      <c r="C33" s="359">
        <v>-724.77300000000002</v>
      </c>
      <c r="D33" s="359">
        <v>-202.10900000000001</v>
      </c>
      <c r="E33" s="279"/>
      <c r="F33" s="359">
        <v>-416.63499999999999</v>
      </c>
      <c r="G33" s="359">
        <v>-179.94</v>
      </c>
      <c r="H33" s="308"/>
    </row>
    <row r="34" spans="1:8" s="309" customFormat="1" ht="10" customHeight="1">
      <c r="A34" s="503"/>
      <c r="B34" s="338" t="s">
        <v>58</v>
      </c>
      <c r="C34" s="359">
        <v>300.60199999999998</v>
      </c>
      <c r="D34" s="359">
        <v>181.869</v>
      </c>
      <c r="E34" s="305"/>
      <c r="F34" s="359">
        <v>-52.125999999999998</v>
      </c>
      <c r="G34" s="359">
        <v>549.51400000000001</v>
      </c>
      <c r="H34" s="308"/>
    </row>
    <row r="35" spans="1:8" s="309" customFormat="1" ht="10" customHeight="1">
      <c r="A35" s="503"/>
      <c r="B35" s="338" t="s">
        <v>57</v>
      </c>
      <c r="C35" s="359">
        <v>396.83800000000002</v>
      </c>
      <c r="D35" s="359">
        <v>151.279</v>
      </c>
      <c r="E35" s="305"/>
      <c r="F35" s="359">
        <v>255.57900000000001</v>
      </c>
      <c r="G35" s="359">
        <v>364.536</v>
      </c>
      <c r="H35" s="308"/>
    </row>
    <row r="36" spans="1:8" s="309" customFormat="1" ht="10" customHeight="1">
      <c r="A36" s="503"/>
      <c r="B36" s="338" t="s">
        <v>56</v>
      </c>
      <c r="C36" s="359">
        <v>378.12900000000002</v>
      </c>
      <c r="D36" s="359">
        <v>192.958</v>
      </c>
      <c r="E36" s="305"/>
      <c r="F36" s="359">
        <v>187.87200000000001</v>
      </c>
      <c r="G36" s="359">
        <v>384.07299999999998</v>
      </c>
      <c r="H36" s="308"/>
    </row>
    <row r="37" spans="1:8" s="309" customFormat="1" ht="10" customHeight="1">
      <c r="A37" s="503">
        <v>2022</v>
      </c>
      <c r="B37" s="338" t="s">
        <v>59</v>
      </c>
      <c r="C37" s="337">
        <v>830.14500000000044</v>
      </c>
      <c r="D37" s="337">
        <v>74.886999999999716</v>
      </c>
      <c r="E37" s="279"/>
      <c r="F37" s="337">
        <v>369.33299999999872</v>
      </c>
      <c r="G37" s="337">
        <v>412.11599999999999</v>
      </c>
      <c r="H37" s="308"/>
    </row>
    <row r="38" spans="1:8" s="309" customFormat="1" ht="10" customHeight="1">
      <c r="A38" s="503"/>
      <c r="B38" s="338" t="s">
        <v>58</v>
      </c>
      <c r="C38" s="337">
        <v>591.36200000000099</v>
      </c>
      <c r="D38" s="337">
        <v>85.481999999999971</v>
      </c>
      <c r="E38" s="305"/>
      <c r="F38" s="337">
        <v>395.67100000000028</v>
      </c>
      <c r="G38" s="337">
        <v>244.77100000000019</v>
      </c>
      <c r="H38" s="308"/>
    </row>
    <row r="39" spans="1:8" s="309" customFormat="1" ht="10" customHeight="1">
      <c r="A39" s="503"/>
      <c r="B39" s="338" t="s">
        <v>57</v>
      </c>
      <c r="C39" s="337">
        <v>256.45600000000195</v>
      </c>
      <c r="D39" s="337">
        <v>-9.3919999999998254</v>
      </c>
      <c r="E39" s="305"/>
      <c r="F39" s="337">
        <v>158.10500000000138</v>
      </c>
      <c r="G39" s="337">
        <v>22.780999999999949</v>
      </c>
      <c r="H39" s="308"/>
    </row>
    <row r="40" spans="1:8" s="309" customFormat="1" ht="10" customHeight="1">
      <c r="A40" s="503"/>
      <c r="B40" s="338" t="s">
        <v>56</v>
      </c>
      <c r="C40" s="359">
        <v>467.42799999999988</v>
      </c>
      <c r="D40" s="359">
        <v>-114.63600000000042</v>
      </c>
      <c r="E40" s="305"/>
      <c r="F40" s="359">
        <v>462.2489999999998</v>
      </c>
      <c r="G40" s="359">
        <v>-91.384000000000015</v>
      </c>
      <c r="H40" s="308"/>
    </row>
    <row r="42" spans="1:8">
      <c r="A42" s="394" t="s">
        <v>189</v>
      </c>
    </row>
  </sheetData>
  <mergeCells count="12">
    <mergeCell ref="A5:G5"/>
    <mergeCell ref="A8:A10"/>
    <mergeCell ref="C8:F8"/>
    <mergeCell ref="A11:A14"/>
    <mergeCell ref="A15:A18"/>
    <mergeCell ref="F26:G26"/>
    <mergeCell ref="A19:A22"/>
    <mergeCell ref="A37:A40"/>
    <mergeCell ref="A29:A32"/>
    <mergeCell ref="A33:A36"/>
    <mergeCell ref="A26:A28"/>
    <mergeCell ref="C26:D26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>
      <selection activeCell="A4" sqref="A4"/>
    </sheetView>
  </sheetViews>
  <sheetFormatPr defaultColWidth="9.26953125" defaultRowHeight="12.5"/>
  <cols>
    <col min="1" max="16384" width="9.26953125" style="297"/>
  </cols>
  <sheetData>
    <row r="1" spans="1:1" s="272" customFormat="1" ht="12.75" customHeight="1"/>
    <row r="2" spans="1:1" s="272" customFormat="1" ht="12.75" customHeight="1"/>
    <row r="3" spans="1:1" s="317" customFormat="1" ht="25.15" customHeight="1">
      <c r="A3" s="296"/>
    </row>
    <row r="4" spans="1:1" s="318" customFormat="1" ht="12" customHeight="1">
      <c r="A4" s="318" t="s">
        <v>84</v>
      </c>
    </row>
    <row r="5" spans="1:1" s="318" customFormat="1" ht="12" customHeight="1">
      <c r="A5" s="318" t="s">
        <v>90</v>
      </c>
    </row>
    <row r="6" spans="1:1" s="319" customFormat="1" ht="12" customHeight="1">
      <c r="A6" s="319" t="s">
        <v>211</v>
      </c>
    </row>
    <row r="7" spans="1:1" s="390" customFormat="1" ht="6" customHeight="1"/>
    <row r="8" spans="1:1" s="390" customFormat="1" ht="9"/>
    <row r="9" spans="1:1" s="390" customFormat="1" ht="9"/>
    <row r="10" spans="1:1" s="390" customFormat="1" ht="9"/>
    <row r="11" spans="1:1" s="390" customFormat="1" ht="9"/>
    <row r="12" spans="1:1" s="390" customFormat="1" ht="9"/>
    <row r="13" spans="1:1" s="390" customFormat="1" ht="9"/>
    <row r="14" spans="1:1" s="390" customFormat="1" ht="9"/>
    <row r="15" spans="1:1" s="390" customFormat="1" ht="9"/>
    <row r="16" spans="1:1" s="390" customFormat="1" ht="9"/>
    <row r="17" spans="1:1" s="390" customFormat="1" ht="9"/>
    <row r="18" spans="1:1" s="390" customFormat="1" ht="9"/>
    <row r="19" spans="1:1" s="390" customFormat="1" ht="9"/>
    <row r="20" spans="1:1" s="390" customFormat="1" ht="9"/>
    <row r="21" spans="1:1" s="390" customFormat="1" ht="9"/>
    <row r="22" spans="1:1" s="390" customFormat="1" ht="9"/>
    <row r="23" spans="1:1" s="390" customFormat="1" ht="9"/>
    <row r="24" spans="1:1" s="390" customFormat="1" ht="9"/>
    <row r="26" spans="1:1" s="390" customFormat="1" ht="9"/>
    <row r="29" spans="1:1" s="299" customFormat="1" ht="9"/>
    <row r="31" spans="1:1" ht="14.25" customHeight="1"/>
    <row r="32" spans="1:1" ht="14.25" customHeight="1">
      <c r="A32" s="33" t="s">
        <v>68</v>
      </c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zoomScaleNormal="100" workbookViewId="0">
      <selection activeCell="A4" sqref="A4"/>
    </sheetView>
  </sheetViews>
  <sheetFormatPr defaultColWidth="9.26953125" defaultRowHeight="12.5"/>
  <cols>
    <col min="1" max="1" width="33" style="280" customWidth="1"/>
    <col min="2" max="2" width="15.54296875" style="280" customWidth="1"/>
    <col min="3" max="3" width="9.26953125" style="290"/>
    <col min="4" max="16384" width="9.26953125" style="280"/>
  </cols>
  <sheetData>
    <row r="1" spans="1:5" s="272" customFormat="1" ht="12.75" customHeight="1">
      <c r="C1" s="286"/>
    </row>
    <row r="2" spans="1:5" s="272" customFormat="1" ht="12.75" customHeight="1">
      <c r="C2" s="286"/>
    </row>
    <row r="3" spans="1:5" s="274" customFormat="1" ht="12.75" customHeight="1">
      <c r="A3" s="273"/>
      <c r="C3" s="287"/>
    </row>
    <row r="4" spans="1:5" s="275" customFormat="1" ht="12" customHeight="1">
      <c r="A4" s="275" t="s">
        <v>85</v>
      </c>
      <c r="C4" s="288"/>
    </row>
    <row r="5" spans="1:5" s="275" customFormat="1" ht="12" customHeight="1">
      <c r="A5" s="275" t="s">
        <v>90</v>
      </c>
      <c r="C5" s="288"/>
    </row>
    <row r="6" spans="1:5" s="277" customFormat="1" ht="12" customHeight="1">
      <c r="A6" s="319" t="s">
        <v>211</v>
      </c>
      <c r="B6" s="281"/>
      <c r="C6" s="289"/>
    </row>
    <row r="7" spans="1:5" ht="6" customHeight="1"/>
    <row r="8" spans="1:5" s="279" customFormat="1" ht="20.149999999999999" customHeight="1">
      <c r="A8" s="283" t="s">
        <v>70</v>
      </c>
      <c r="B8" s="291" t="s">
        <v>50</v>
      </c>
      <c r="C8" s="292" t="s">
        <v>91</v>
      </c>
    </row>
    <row r="9" spans="1:5" s="279" customFormat="1" ht="3" customHeight="1">
      <c r="A9" s="280"/>
      <c r="B9" s="280"/>
      <c r="C9" s="293"/>
    </row>
    <row r="10" spans="1:5" s="279" customFormat="1" ht="10.4" customHeight="1">
      <c r="A10" s="34" t="s">
        <v>74</v>
      </c>
      <c r="B10" s="81">
        <v>14.303019000000001</v>
      </c>
      <c r="C10" s="479">
        <v>6.2</v>
      </c>
    </row>
    <row r="11" spans="1:5" s="279" customFormat="1" ht="10.4" customHeight="1">
      <c r="A11" s="34" t="s">
        <v>42</v>
      </c>
      <c r="B11" s="81">
        <v>12.9</v>
      </c>
      <c r="C11" s="479">
        <v>6.2</v>
      </c>
    </row>
    <row r="12" spans="1:5" s="279" customFormat="1" ht="10.4" customHeight="1">
      <c r="A12" s="34" t="s">
        <v>43</v>
      </c>
      <c r="B12" s="81">
        <v>12.5</v>
      </c>
      <c r="C12" s="479">
        <v>6.2</v>
      </c>
    </row>
    <row r="13" spans="1:5" s="279" customFormat="1" ht="10.4" customHeight="1">
      <c r="A13" s="34" t="s">
        <v>69</v>
      </c>
      <c r="B13" s="81">
        <v>8.1</v>
      </c>
      <c r="C13" s="479">
        <v>6.2</v>
      </c>
    </row>
    <row r="14" spans="1:5" s="285" customFormat="1" ht="10.4" customHeight="1">
      <c r="A14" s="34" t="s">
        <v>19</v>
      </c>
      <c r="B14" s="81">
        <v>7.5</v>
      </c>
      <c r="C14" s="479">
        <v>6.2</v>
      </c>
      <c r="D14" s="279"/>
      <c r="E14" s="279"/>
    </row>
    <row r="15" spans="1:5" s="285" customFormat="1" ht="10.4" customHeight="1">
      <c r="A15" s="294" t="s">
        <v>28</v>
      </c>
      <c r="B15" s="81">
        <v>7.3</v>
      </c>
      <c r="C15" s="479">
        <v>6.2</v>
      </c>
      <c r="D15" s="279"/>
      <c r="E15" s="279"/>
    </row>
    <row r="16" spans="1:5" s="279" customFormat="1" ht="10.4" customHeight="1">
      <c r="A16" s="34" t="s">
        <v>44</v>
      </c>
      <c r="B16" s="81">
        <v>7</v>
      </c>
      <c r="C16" s="479">
        <v>6.2</v>
      </c>
    </row>
    <row r="17" spans="1:3" s="279" customFormat="1" ht="10.4" customHeight="1">
      <c r="A17" s="35" t="s">
        <v>75</v>
      </c>
      <c r="B17" s="81">
        <v>6.9530900000000004</v>
      </c>
      <c r="C17" s="479">
        <v>6.2</v>
      </c>
    </row>
    <row r="18" spans="1:3" s="279" customFormat="1" ht="10.4" customHeight="1">
      <c r="A18" s="34" t="s">
        <v>27</v>
      </c>
      <c r="B18" s="81">
        <v>6.9</v>
      </c>
      <c r="C18" s="479">
        <v>6.2</v>
      </c>
    </row>
    <row r="19" spans="1:3" s="279" customFormat="1" ht="10.4" customHeight="1">
      <c r="A19" s="34" t="s">
        <v>24</v>
      </c>
      <c r="B19" s="81">
        <v>6.8</v>
      </c>
      <c r="C19" s="479">
        <v>6.2</v>
      </c>
    </row>
    <row r="20" spans="1:3" s="279" customFormat="1" ht="10.4" customHeight="1">
      <c r="A20" s="34" t="s">
        <v>32</v>
      </c>
      <c r="B20" s="81">
        <v>6.8</v>
      </c>
      <c r="C20" s="479">
        <v>6.2</v>
      </c>
    </row>
    <row r="21" spans="1:3" s="279" customFormat="1" ht="10.4" customHeight="1">
      <c r="A21" s="34" t="s">
        <v>37</v>
      </c>
      <c r="B21" s="81">
        <v>6.1</v>
      </c>
      <c r="C21" s="479">
        <v>6.2</v>
      </c>
    </row>
    <row r="22" spans="1:3" s="279" customFormat="1" ht="10.4" customHeight="1">
      <c r="A22" s="34" t="s">
        <v>29</v>
      </c>
      <c r="B22" s="81">
        <v>6</v>
      </c>
      <c r="C22" s="479">
        <v>6.2</v>
      </c>
    </row>
    <row r="23" spans="1:3" s="279" customFormat="1" ht="10.4" customHeight="1">
      <c r="A23" s="34" t="s">
        <v>33</v>
      </c>
      <c r="B23" s="81">
        <v>6</v>
      </c>
      <c r="C23" s="479">
        <v>6.2</v>
      </c>
    </row>
    <row r="24" spans="1:3" s="279" customFormat="1" ht="10.4" customHeight="1">
      <c r="A24" s="34" t="s">
        <v>31</v>
      </c>
      <c r="B24" s="81">
        <v>5.6</v>
      </c>
      <c r="C24" s="479">
        <v>6.2</v>
      </c>
    </row>
    <row r="25" spans="1:3" s="279" customFormat="1" ht="10.4" customHeight="1">
      <c r="A25" s="34" t="s">
        <v>25</v>
      </c>
      <c r="B25" s="81">
        <v>5.6</v>
      </c>
      <c r="C25" s="479">
        <v>6.2</v>
      </c>
    </row>
    <row r="26" spans="1:3" s="279" customFormat="1" ht="10.4" customHeight="1">
      <c r="A26" s="294" t="s">
        <v>38</v>
      </c>
      <c r="B26" s="81">
        <v>5.6</v>
      </c>
      <c r="C26" s="479">
        <v>6.2</v>
      </c>
    </row>
    <row r="27" spans="1:3" s="279" customFormat="1" ht="10.4" customHeight="1">
      <c r="A27" s="34" t="s">
        <v>77</v>
      </c>
      <c r="B27" s="81">
        <v>5.4815550000000002</v>
      </c>
      <c r="C27" s="479">
        <v>6.2</v>
      </c>
    </row>
    <row r="28" spans="1:3" s="279" customFormat="1" ht="10.4" customHeight="1">
      <c r="A28" s="34" t="s">
        <v>23</v>
      </c>
      <c r="B28" s="81">
        <v>4.8</v>
      </c>
      <c r="C28" s="479">
        <v>6.2</v>
      </c>
    </row>
    <row r="29" spans="1:3" s="279" customFormat="1" ht="10.4" customHeight="1">
      <c r="A29" s="34" t="s">
        <v>26</v>
      </c>
      <c r="B29" s="81">
        <v>4.5999999999999996</v>
      </c>
      <c r="C29" s="479">
        <v>6.2</v>
      </c>
    </row>
    <row r="30" spans="1:3" s="279" customFormat="1" ht="10.4" customHeight="1">
      <c r="A30" s="34" t="s">
        <v>76</v>
      </c>
      <c r="B30" s="81">
        <v>4.5226480000000002</v>
      </c>
      <c r="C30" s="479">
        <v>6.2</v>
      </c>
    </row>
    <row r="31" spans="1:3" s="279" customFormat="1" ht="10.4" customHeight="1">
      <c r="A31" s="34" t="s">
        <v>35</v>
      </c>
      <c r="B31" s="81">
        <v>4.5</v>
      </c>
      <c r="C31" s="479">
        <v>6.2</v>
      </c>
    </row>
    <row r="32" spans="1:3" ht="10.4" customHeight="1">
      <c r="A32" s="34" t="s">
        <v>22</v>
      </c>
      <c r="B32" s="81">
        <v>4.5</v>
      </c>
      <c r="C32" s="479">
        <v>6.2</v>
      </c>
    </row>
    <row r="33" spans="1:3" ht="10.4" customHeight="1">
      <c r="A33" s="34" t="s">
        <v>39</v>
      </c>
      <c r="B33" s="81">
        <v>4.3</v>
      </c>
      <c r="C33" s="479">
        <v>6.2</v>
      </c>
    </row>
    <row r="34" spans="1:3" s="279" customFormat="1" ht="10.4" customHeight="1">
      <c r="A34" s="34" t="s">
        <v>30</v>
      </c>
      <c r="B34" s="81">
        <v>4</v>
      </c>
      <c r="C34" s="479">
        <v>6.2</v>
      </c>
    </row>
    <row r="35" spans="1:3" ht="10.4" customHeight="1">
      <c r="A35" s="34" t="s">
        <v>40</v>
      </c>
      <c r="B35" s="81">
        <v>3.6</v>
      </c>
      <c r="C35" s="479">
        <v>6.2</v>
      </c>
    </row>
    <row r="36" spans="1:3" ht="10.4" customHeight="1">
      <c r="A36" s="34" t="s">
        <v>20</v>
      </c>
      <c r="B36" s="81">
        <v>3.5</v>
      </c>
      <c r="C36" s="479">
        <v>6.2</v>
      </c>
    </row>
    <row r="37" spans="1:3" ht="10.4" customHeight="1">
      <c r="A37" s="34" t="s">
        <v>21</v>
      </c>
      <c r="B37" s="81">
        <v>3.1</v>
      </c>
      <c r="C37" s="479">
        <v>6.2</v>
      </c>
    </row>
    <row r="38" spans="1:3" ht="10.4" customHeight="1">
      <c r="A38" s="34" t="s">
        <v>34</v>
      </c>
      <c r="B38" s="81">
        <v>2.9</v>
      </c>
      <c r="C38" s="479">
        <v>6.2</v>
      </c>
    </row>
    <row r="39" spans="1:3" ht="10.4" customHeight="1">
      <c r="A39" s="34" t="s">
        <v>36</v>
      </c>
      <c r="B39" s="81">
        <v>2.9</v>
      </c>
      <c r="C39" s="479">
        <v>6.2</v>
      </c>
    </row>
    <row r="40" spans="1:3" ht="10.4" customHeight="1">
      <c r="A40" s="34" t="s">
        <v>45</v>
      </c>
      <c r="B40" s="81">
        <v>2.2000000000000002</v>
      </c>
      <c r="C40" s="479">
        <v>6.2</v>
      </c>
    </row>
    <row r="41" spans="1:3" ht="10.5" customHeight="1">
      <c r="A41" s="35" t="s">
        <v>185</v>
      </c>
      <c r="B41" s="81">
        <v>6.2</v>
      </c>
      <c r="C41" s="479">
        <v>6.2</v>
      </c>
    </row>
    <row r="42" spans="1:3" ht="3" customHeight="1">
      <c r="A42" s="63"/>
      <c r="B42" s="295"/>
      <c r="C42" s="360">
        <v>7</v>
      </c>
    </row>
    <row r="43" spans="1:3" s="282" customFormat="1" ht="3" customHeight="1">
      <c r="C43" s="284"/>
    </row>
    <row r="44" spans="1:3" ht="10.4" customHeight="1">
      <c r="A44" s="394" t="s">
        <v>68</v>
      </c>
      <c r="C44" s="284"/>
    </row>
    <row r="45" spans="1:3">
      <c r="C45" s="284"/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7"/>
  <sheetViews>
    <sheetView zoomScaleNormal="100" workbookViewId="0">
      <selection activeCell="A4" sqref="A4"/>
    </sheetView>
  </sheetViews>
  <sheetFormatPr defaultColWidth="9.1796875" defaultRowHeight="12.5"/>
  <cols>
    <col min="1" max="1" width="9" style="46" customWidth="1"/>
    <col min="2" max="9" width="9.453125" style="46" customWidth="1"/>
    <col min="10" max="10" width="6" style="46" customWidth="1"/>
    <col min="11" max="12" width="5.54296875" style="46" customWidth="1"/>
    <col min="13" max="13" width="9.54296875" style="46" customWidth="1"/>
    <col min="14" max="14" width="5.54296875" style="46" customWidth="1"/>
    <col min="15" max="16384" width="9.1796875" style="46"/>
  </cols>
  <sheetData>
    <row r="1" spans="1:253" s="75" customFormat="1" ht="12.75" customHeight="1"/>
    <row r="2" spans="1:253" s="75" customFormat="1" ht="12.75" customHeight="1"/>
    <row r="3" spans="1:253" ht="25.15" customHeight="1">
      <c r="A3" s="76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/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/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  <c r="GM3" s="52"/>
      <c r="GN3" s="52"/>
      <c r="GO3" s="52"/>
      <c r="GP3" s="52"/>
      <c r="GQ3" s="52"/>
      <c r="GR3" s="52"/>
      <c r="GS3" s="52"/>
      <c r="GT3" s="52"/>
      <c r="GU3" s="52"/>
      <c r="GV3" s="52"/>
      <c r="GW3" s="52"/>
      <c r="GX3" s="52"/>
      <c r="GY3" s="52"/>
      <c r="GZ3" s="52"/>
      <c r="HA3" s="52"/>
      <c r="HB3" s="52"/>
      <c r="HC3" s="52"/>
      <c r="HD3" s="52"/>
      <c r="HE3" s="52"/>
      <c r="HF3" s="52"/>
      <c r="HG3" s="52"/>
      <c r="HH3" s="52"/>
      <c r="HI3" s="52"/>
      <c r="HJ3" s="52"/>
      <c r="HK3" s="52"/>
      <c r="HL3" s="52"/>
      <c r="HM3" s="52"/>
      <c r="HN3" s="52"/>
      <c r="HO3" s="52"/>
      <c r="HP3" s="52"/>
      <c r="HQ3" s="52"/>
      <c r="HR3" s="52"/>
      <c r="HS3" s="52"/>
      <c r="HT3" s="52"/>
      <c r="HU3" s="52"/>
      <c r="HV3" s="52"/>
      <c r="HW3" s="52"/>
      <c r="HX3" s="52"/>
      <c r="HY3" s="52"/>
      <c r="HZ3" s="52"/>
      <c r="IA3" s="52"/>
      <c r="IB3" s="52"/>
      <c r="IC3" s="52"/>
      <c r="ID3" s="52"/>
      <c r="IE3" s="52"/>
      <c r="IF3" s="52"/>
      <c r="IG3" s="52"/>
      <c r="IH3" s="52"/>
      <c r="II3" s="52"/>
      <c r="IJ3" s="52"/>
      <c r="IK3" s="52"/>
      <c r="IL3" s="52"/>
      <c r="IM3" s="52"/>
      <c r="IN3" s="52"/>
      <c r="IO3" s="52"/>
      <c r="IP3" s="52"/>
      <c r="IQ3" s="52"/>
      <c r="IR3" s="52"/>
      <c r="IS3" s="52"/>
    </row>
    <row r="4" spans="1:253" s="391" customFormat="1" ht="12" customHeight="1">
      <c r="A4" s="51" t="s">
        <v>86</v>
      </c>
      <c r="B4" s="51"/>
      <c r="C4" s="51"/>
      <c r="D4" s="51"/>
      <c r="E4" s="51"/>
      <c r="F4" s="51"/>
      <c r="G4" s="51"/>
      <c r="H4" s="51"/>
      <c r="I4" s="51"/>
      <c r="J4" s="50"/>
      <c r="K4" s="50"/>
      <c r="L4" s="50"/>
      <c r="M4" s="50"/>
      <c r="N4" s="50"/>
      <c r="O4" s="50"/>
      <c r="P4" s="50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</row>
    <row r="5" spans="1:253" s="67" customFormat="1" ht="11.5">
      <c r="A5" s="64" t="s">
        <v>46</v>
      </c>
      <c r="B5" s="65"/>
      <c r="C5" s="65"/>
      <c r="D5" s="65"/>
      <c r="E5" s="65"/>
      <c r="F5" s="65"/>
      <c r="G5" s="65"/>
      <c r="H5" s="65"/>
      <c r="I5" s="65"/>
      <c r="J5" s="66"/>
      <c r="K5" s="66"/>
      <c r="L5" s="66"/>
      <c r="M5" s="66"/>
      <c r="N5" s="66"/>
      <c r="O5" s="66"/>
      <c r="P5" s="66"/>
    </row>
    <row r="6" spans="1:253" s="67" customFormat="1" ht="12" customHeight="1">
      <c r="A6" s="66" t="s">
        <v>211</v>
      </c>
    </row>
    <row r="7" spans="1:253" ht="14">
      <c r="A7" s="68"/>
      <c r="B7" s="68"/>
      <c r="C7" s="68"/>
      <c r="D7" s="68"/>
      <c r="E7" s="68"/>
      <c r="F7" s="68"/>
      <c r="G7" s="68"/>
      <c r="H7" s="68"/>
      <c r="I7" s="68"/>
    </row>
    <row r="10" spans="1:253" ht="22.75" customHeight="1">
      <c r="N10" s="392"/>
    </row>
    <row r="11" spans="1:253">
      <c r="N11" s="392"/>
    </row>
    <row r="12" spans="1:253" ht="22.75" customHeight="1">
      <c r="N12" s="392"/>
      <c r="O12" s="392"/>
      <c r="P12" s="392"/>
    </row>
    <row r="14" spans="1:253" ht="22.75" customHeight="1"/>
    <row r="17" spans="1:15">
      <c r="J17" s="37"/>
      <c r="K17" s="37"/>
      <c r="L17" s="37"/>
      <c r="M17" s="37"/>
      <c r="N17" s="37"/>
      <c r="O17" s="37"/>
    </row>
    <row r="18" spans="1:15">
      <c r="J18" s="40"/>
      <c r="K18" s="45"/>
      <c r="L18" s="40"/>
      <c r="M18" s="40"/>
      <c r="N18" s="40"/>
      <c r="O18" s="42"/>
    </row>
    <row r="19" spans="1:15">
      <c r="J19" s="40"/>
      <c r="K19" s="40"/>
      <c r="L19" s="40"/>
      <c r="M19" s="40"/>
      <c r="N19" s="40"/>
      <c r="O19" s="37"/>
    </row>
    <row r="20" spans="1:15">
      <c r="J20" s="40"/>
      <c r="K20" s="40"/>
      <c r="L20" s="40"/>
      <c r="M20" s="40"/>
      <c r="N20" s="40"/>
      <c r="O20" s="37"/>
    </row>
    <row r="21" spans="1:15">
      <c r="J21" s="43"/>
      <c r="K21" s="43"/>
      <c r="L21" s="44"/>
      <c r="M21" s="43"/>
      <c r="N21" s="40"/>
      <c r="O21" s="37"/>
    </row>
    <row r="22" spans="1:15">
      <c r="J22" s="38"/>
      <c r="K22" s="38"/>
      <c r="L22" s="38"/>
      <c r="M22" s="38"/>
      <c r="N22" s="40"/>
      <c r="O22" s="42"/>
    </row>
    <row r="23" spans="1:15">
      <c r="J23" s="38"/>
      <c r="K23" s="38"/>
      <c r="L23" s="38"/>
      <c r="M23" s="38"/>
      <c r="N23" s="40"/>
      <c r="O23" s="37"/>
    </row>
    <row r="24" spans="1:15">
      <c r="A24" s="394" t="s">
        <v>190</v>
      </c>
      <c r="J24" s="38"/>
      <c r="K24" s="38"/>
      <c r="L24" s="38"/>
      <c r="M24" s="38"/>
      <c r="N24" s="37"/>
      <c r="O24" s="37"/>
    </row>
    <row r="25" spans="1:15">
      <c r="J25" s="38"/>
      <c r="K25" s="38"/>
      <c r="L25" s="38"/>
      <c r="M25" s="38"/>
      <c r="N25" s="37"/>
      <c r="O25" s="37"/>
    </row>
    <row r="26" spans="1:15">
      <c r="J26" s="38"/>
      <c r="K26" s="38"/>
      <c r="L26" s="38"/>
      <c r="M26" s="38"/>
      <c r="N26" s="37"/>
      <c r="O26" s="37"/>
    </row>
    <row r="27" spans="1:15">
      <c r="J27" s="38"/>
      <c r="K27" s="38"/>
      <c r="L27" s="38"/>
      <c r="M27" s="38"/>
      <c r="N27" s="37"/>
      <c r="O27" s="37"/>
    </row>
    <row r="28" spans="1:15">
      <c r="F28" s="393"/>
      <c r="H28" s="37"/>
      <c r="I28" s="37"/>
      <c r="J28" s="38"/>
      <c r="K28" s="38"/>
      <c r="L28" s="38"/>
      <c r="M28" s="38"/>
      <c r="N28" s="37"/>
      <c r="O28" s="37"/>
    </row>
    <row r="29" spans="1:15">
      <c r="H29" s="37"/>
      <c r="I29" s="37"/>
      <c r="J29" s="38"/>
      <c r="K29" s="38"/>
      <c r="L29" s="41"/>
      <c r="M29" s="38"/>
      <c r="N29" s="37"/>
      <c r="O29" s="37"/>
    </row>
    <row r="30" spans="1:15">
      <c r="H30" s="37"/>
      <c r="I30" s="37"/>
      <c r="J30" s="38"/>
      <c r="K30" s="38"/>
      <c r="L30" s="41"/>
      <c r="M30" s="38"/>
      <c r="N30" s="37"/>
      <c r="O30" s="37"/>
    </row>
    <row r="31" spans="1:15">
      <c r="H31" s="37"/>
      <c r="I31" s="37"/>
      <c r="J31" s="38"/>
      <c r="K31" s="38"/>
      <c r="L31" s="39"/>
      <c r="M31" s="38"/>
      <c r="N31" s="37"/>
      <c r="O31" s="37"/>
    </row>
    <row r="32" spans="1:15">
      <c r="H32" s="37"/>
      <c r="I32" s="37"/>
      <c r="J32" s="38"/>
      <c r="K32" s="38"/>
      <c r="L32" s="39"/>
      <c r="M32" s="38"/>
      <c r="N32" s="37"/>
      <c r="O32" s="37"/>
    </row>
    <row r="33" spans="8:15">
      <c r="H33" s="37"/>
      <c r="I33" s="37"/>
      <c r="J33" s="37"/>
      <c r="K33" s="37"/>
      <c r="L33" s="37"/>
      <c r="M33" s="37"/>
      <c r="N33" s="37"/>
      <c r="O33" s="37"/>
    </row>
    <row r="34" spans="8:15">
      <c r="H34" s="37"/>
      <c r="I34" s="37"/>
      <c r="J34" s="37"/>
      <c r="K34" s="37"/>
      <c r="L34" s="37"/>
      <c r="M34" s="37"/>
      <c r="N34" s="37"/>
      <c r="O34" s="37"/>
    </row>
    <row r="35" spans="8:15">
      <c r="H35" s="37"/>
      <c r="I35" s="37"/>
      <c r="J35" s="37"/>
      <c r="K35" s="37"/>
      <c r="L35" s="37"/>
      <c r="M35" s="37"/>
      <c r="N35" s="37"/>
      <c r="O35" s="37"/>
    </row>
    <row r="36" spans="8:15">
      <c r="H36" s="37"/>
      <c r="I36" s="37"/>
      <c r="J36" s="37"/>
      <c r="K36" s="37"/>
      <c r="L36" s="37"/>
      <c r="M36" s="37"/>
      <c r="N36" s="37"/>
      <c r="O36" s="37"/>
    </row>
    <row r="37" spans="8:15">
      <c r="H37" s="37"/>
      <c r="I37" s="37"/>
      <c r="J37" s="37"/>
      <c r="K37" s="37"/>
      <c r="L37" s="37"/>
      <c r="M37" s="37"/>
      <c r="N37" s="37"/>
      <c r="O37" s="37"/>
    </row>
  </sheetData>
  <pageMargins left="0.59055118110236227" right="0.59055118110236227" top="0.78740157480314965" bottom="0.78740157480314965" header="0" footer="0"/>
  <pageSetup paperSize="9" scale="9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3"/>
  <sheetViews>
    <sheetView zoomScaleNormal="100" workbookViewId="0">
      <selection activeCell="A4" sqref="A4"/>
    </sheetView>
  </sheetViews>
  <sheetFormatPr defaultColWidth="9.1796875" defaultRowHeight="12.5"/>
  <cols>
    <col min="1" max="1" width="12.1796875" style="54" customWidth="1"/>
    <col min="2" max="2" width="14.81640625" style="54" customWidth="1"/>
    <col min="3" max="6" width="9.453125" style="54" customWidth="1"/>
    <col min="7" max="16384" width="9.1796875" style="54"/>
  </cols>
  <sheetData>
    <row r="1" spans="1:250" s="75" customFormat="1" ht="12.75" customHeight="1"/>
    <row r="2" spans="1:250" s="75" customFormat="1" ht="12.75" customHeight="1"/>
    <row r="3" spans="1:250" s="36" customFormat="1" ht="12.75" customHeight="1">
      <c r="A3" s="76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/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/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  <c r="GM3" s="52"/>
      <c r="GN3" s="52"/>
      <c r="GO3" s="52"/>
      <c r="GP3" s="52"/>
      <c r="GQ3" s="52"/>
      <c r="GR3" s="52"/>
      <c r="GS3" s="52"/>
      <c r="GT3" s="52"/>
      <c r="GU3" s="52"/>
      <c r="GV3" s="52"/>
      <c r="GW3" s="52"/>
      <c r="GX3" s="52"/>
      <c r="GY3" s="52"/>
      <c r="GZ3" s="52"/>
      <c r="HA3" s="52"/>
      <c r="HB3" s="52"/>
      <c r="HC3" s="52"/>
      <c r="HD3" s="52"/>
      <c r="HE3" s="52"/>
      <c r="HF3" s="52"/>
      <c r="HG3" s="52"/>
      <c r="HH3" s="52"/>
      <c r="HI3" s="52"/>
      <c r="HJ3" s="52"/>
      <c r="HK3" s="52"/>
      <c r="HL3" s="52"/>
      <c r="HM3" s="52"/>
      <c r="HN3" s="52"/>
      <c r="HO3" s="52"/>
      <c r="HP3" s="52"/>
      <c r="HQ3" s="52"/>
      <c r="HR3" s="52"/>
      <c r="HS3" s="52"/>
      <c r="HT3" s="52"/>
      <c r="HU3" s="52"/>
      <c r="HV3" s="52"/>
      <c r="HW3" s="52"/>
      <c r="HX3" s="52"/>
      <c r="HY3" s="52"/>
      <c r="HZ3" s="52"/>
      <c r="IA3" s="52"/>
      <c r="IB3" s="52"/>
      <c r="IC3" s="52"/>
      <c r="ID3" s="52"/>
      <c r="IE3" s="52"/>
      <c r="IF3" s="52"/>
      <c r="IG3" s="52"/>
      <c r="IH3" s="52"/>
      <c r="II3" s="52"/>
      <c r="IJ3" s="52"/>
      <c r="IK3" s="52"/>
      <c r="IL3" s="52"/>
      <c r="IM3" s="52"/>
      <c r="IN3" s="52"/>
      <c r="IO3" s="52"/>
      <c r="IP3" s="52"/>
    </row>
    <row r="4" spans="1:250" s="48" customFormat="1" ht="12" customHeight="1">
      <c r="A4" s="51" t="s">
        <v>87</v>
      </c>
      <c r="B4" s="51"/>
      <c r="C4" s="51"/>
      <c r="D4" s="51"/>
      <c r="E4" s="51"/>
      <c r="F4" s="51"/>
      <c r="G4" s="51"/>
      <c r="H4" s="51"/>
      <c r="I4" s="50"/>
      <c r="J4" s="50"/>
      <c r="K4" s="50"/>
      <c r="L4" s="50"/>
      <c r="M4" s="50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</row>
    <row r="5" spans="1:250" s="67" customFormat="1" ht="12" customHeight="1">
      <c r="A5" s="64" t="s">
        <v>72</v>
      </c>
      <c r="B5" s="65"/>
      <c r="C5" s="65"/>
      <c r="D5" s="65"/>
      <c r="E5" s="65"/>
      <c r="F5" s="65"/>
      <c r="G5" s="65"/>
      <c r="H5" s="65"/>
      <c r="I5" s="66"/>
      <c r="J5" s="66"/>
      <c r="K5" s="66"/>
      <c r="L5" s="66"/>
      <c r="M5" s="66"/>
    </row>
    <row r="6" spans="1:250" s="47" customFormat="1" ht="12" customHeight="1">
      <c r="A6" s="66" t="s">
        <v>211</v>
      </c>
      <c r="B6" s="67"/>
      <c r="C6" s="67"/>
      <c r="D6" s="67"/>
      <c r="E6" s="67"/>
      <c r="F6" s="67"/>
      <c r="G6" s="67"/>
      <c r="H6" s="67"/>
    </row>
    <row r="7" spans="1:250" ht="6" customHeight="1">
      <c r="A7" s="331"/>
      <c r="B7" s="331"/>
      <c r="C7" s="331"/>
      <c r="D7" s="331"/>
      <c r="E7" s="331"/>
      <c r="F7" s="331"/>
      <c r="G7" s="331"/>
      <c r="H7" s="331"/>
    </row>
    <row r="8" spans="1:250" s="57" customFormat="1" ht="15" customHeight="1">
      <c r="A8" s="508" t="s">
        <v>55</v>
      </c>
      <c r="B8" s="508"/>
      <c r="C8" s="58" t="s">
        <v>54</v>
      </c>
      <c r="D8" s="58" t="s">
        <v>53</v>
      </c>
      <c r="E8" s="59" t="s">
        <v>52</v>
      </c>
      <c r="F8" s="58" t="s">
        <v>41</v>
      </c>
      <c r="G8" s="95"/>
      <c r="H8" s="95"/>
    </row>
    <row r="9" spans="1:250" s="55" customFormat="1" ht="20.149999999999999" customHeight="1">
      <c r="A9" s="509" t="s">
        <v>51</v>
      </c>
      <c r="B9" s="56" t="s">
        <v>48</v>
      </c>
      <c r="C9" s="332">
        <v>29.708127000000001</v>
      </c>
      <c r="D9" s="332">
        <v>30.072990999999998</v>
      </c>
      <c r="E9" s="332">
        <v>37.878785999999998</v>
      </c>
      <c r="F9" s="332">
        <v>31.153804000000001</v>
      </c>
      <c r="G9" s="333"/>
      <c r="H9" s="333"/>
    </row>
    <row r="10" spans="1:250" s="55" customFormat="1" ht="20.149999999999999" customHeight="1">
      <c r="A10" s="509"/>
      <c r="B10" s="56" t="s">
        <v>47</v>
      </c>
      <c r="C10" s="332">
        <v>27.941884999999999</v>
      </c>
      <c r="D10" s="332">
        <v>30.363454999999998</v>
      </c>
      <c r="E10" s="332">
        <v>45.771205000000002</v>
      </c>
      <c r="F10" s="332">
        <v>34.848787999999999</v>
      </c>
      <c r="G10" s="333"/>
      <c r="H10" s="333"/>
    </row>
    <row r="11" spans="1:250" s="55" customFormat="1" ht="20.149999999999999" customHeight="1">
      <c r="A11" s="509" t="s">
        <v>93</v>
      </c>
      <c r="B11" s="56" t="s">
        <v>48</v>
      </c>
      <c r="C11" s="332">
        <v>9.8166229999999999</v>
      </c>
      <c r="D11" s="332">
        <v>13.023861</v>
      </c>
      <c r="E11" s="332">
        <v>18.965529</v>
      </c>
      <c r="F11" s="332">
        <v>11.999423</v>
      </c>
      <c r="G11" s="333"/>
      <c r="H11" s="333"/>
    </row>
    <row r="12" spans="1:250" s="55" customFormat="1" ht="20.149999999999999" customHeight="1">
      <c r="A12" s="509"/>
      <c r="B12" s="56" t="s">
        <v>47</v>
      </c>
      <c r="C12" s="332">
        <v>4.3813969999999998</v>
      </c>
      <c r="D12" s="332">
        <v>6.0485170000000004</v>
      </c>
      <c r="E12" s="332">
        <v>14.022923</v>
      </c>
      <c r="F12" s="332">
        <v>7.6206909999999999</v>
      </c>
      <c r="G12" s="333"/>
      <c r="H12" s="333"/>
    </row>
    <row r="13" spans="1:250" s="55" customFormat="1" ht="20.149999999999999" customHeight="1">
      <c r="A13" s="509" t="s">
        <v>49</v>
      </c>
      <c r="B13" s="56" t="s">
        <v>48</v>
      </c>
      <c r="C13" s="332">
        <v>63.369633</v>
      </c>
      <c r="D13" s="332">
        <v>60.791206000000003</v>
      </c>
      <c r="E13" s="332">
        <v>50.306361000000003</v>
      </c>
      <c r="F13" s="332">
        <v>60.560160000000003</v>
      </c>
      <c r="G13" s="333"/>
      <c r="H13" s="333"/>
    </row>
    <row r="14" spans="1:250" s="55" customFormat="1" ht="20.149999999999999" customHeight="1">
      <c r="A14" s="510"/>
      <c r="B14" s="334" t="s">
        <v>47</v>
      </c>
      <c r="C14" s="335">
        <v>68.853115000000003</v>
      </c>
      <c r="D14" s="335">
        <v>65.351284000000007</v>
      </c>
      <c r="E14" s="335">
        <v>46.470196000000001</v>
      </c>
      <c r="F14" s="335">
        <v>60.093688</v>
      </c>
      <c r="G14" s="333"/>
      <c r="H14" s="333"/>
    </row>
    <row r="15" spans="1:250" s="55" customFormat="1" ht="3" customHeight="1">
      <c r="A15" s="333"/>
      <c r="B15" s="333"/>
      <c r="C15" s="333"/>
      <c r="D15" s="333"/>
      <c r="E15" s="333"/>
      <c r="F15" s="333"/>
      <c r="G15" s="333"/>
      <c r="H15" s="333"/>
    </row>
    <row r="16" spans="1:250" s="8" customFormat="1" ht="10" customHeight="1">
      <c r="A16" s="394" t="s">
        <v>190</v>
      </c>
      <c r="B16" s="24"/>
      <c r="C16" s="24"/>
      <c r="D16" s="24"/>
      <c r="E16" s="24"/>
      <c r="F16" s="24"/>
      <c r="G16" s="24"/>
      <c r="H16" s="24"/>
      <c r="I16" s="23"/>
      <c r="J16" s="23"/>
      <c r="K16" s="24"/>
      <c r="L16" s="24"/>
    </row>
    <row r="17" spans="1:8" s="55" customFormat="1" ht="9">
      <c r="A17" s="333"/>
      <c r="B17" s="333"/>
      <c r="C17" s="333"/>
      <c r="D17" s="333"/>
      <c r="E17" s="333"/>
      <c r="F17" s="333"/>
      <c r="G17" s="333"/>
      <c r="H17" s="333"/>
    </row>
    <row r="18" spans="1:8" s="55" customFormat="1" ht="9">
      <c r="A18" s="108"/>
      <c r="B18" s="108"/>
      <c r="C18" s="108"/>
      <c r="D18" s="108"/>
      <c r="E18" s="108"/>
      <c r="F18" s="108"/>
      <c r="G18" s="108"/>
      <c r="H18" s="108"/>
    </row>
    <row r="19" spans="1:8">
      <c r="A19" s="336"/>
      <c r="B19" s="336"/>
      <c r="C19" s="336"/>
      <c r="D19" s="336"/>
      <c r="E19" s="336"/>
      <c r="F19" s="336"/>
      <c r="G19" s="336"/>
      <c r="H19" s="336"/>
    </row>
    <row r="20" spans="1:8">
      <c r="A20" s="336"/>
      <c r="B20" s="336"/>
      <c r="C20" s="336"/>
      <c r="D20" s="336"/>
      <c r="E20" s="336"/>
      <c r="F20" s="336"/>
      <c r="G20" s="336"/>
      <c r="H20" s="336"/>
    </row>
    <row r="21" spans="1:8">
      <c r="A21" s="336"/>
      <c r="B21" s="336"/>
      <c r="C21" s="336"/>
      <c r="D21" s="336"/>
      <c r="E21" s="336"/>
      <c r="F21" s="336"/>
      <c r="G21" s="336"/>
      <c r="H21" s="336"/>
    </row>
    <row r="22" spans="1:8">
      <c r="A22" s="336"/>
      <c r="B22" s="336"/>
      <c r="C22" s="336"/>
      <c r="D22" s="336"/>
      <c r="E22" s="336"/>
      <c r="F22" s="336"/>
      <c r="G22" s="336"/>
      <c r="H22" s="336"/>
    </row>
    <row r="23" spans="1:8">
      <c r="A23" s="336"/>
      <c r="B23" s="336"/>
      <c r="C23" s="336"/>
      <c r="D23" s="336"/>
      <c r="E23" s="336"/>
      <c r="F23" s="336"/>
      <c r="G23" s="336"/>
      <c r="H23" s="336"/>
    </row>
  </sheetData>
  <mergeCells count="4">
    <mergeCell ref="A8:B8"/>
    <mergeCell ref="A9:A10"/>
    <mergeCell ref="A11:A12"/>
    <mergeCell ref="A13:A14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29</vt:i4>
      </vt:variant>
      <vt:variant>
        <vt:lpstr>Intervalli denominati</vt:lpstr>
      </vt:variant>
      <vt:variant>
        <vt:i4>1</vt:i4>
      </vt:variant>
    </vt:vector>
  </HeadingPairs>
  <TitlesOfParts>
    <vt:vector size="30" baseType="lpstr">
      <vt:lpstr>Indice</vt:lpstr>
      <vt:lpstr>8.1</vt:lpstr>
      <vt:lpstr>8.1 - dati</vt:lpstr>
      <vt:lpstr>8.2</vt:lpstr>
      <vt:lpstr>8.2 - dati</vt:lpstr>
      <vt:lpstr>8.3</vt:lpstr>
      <vt:lpstr>8.3 - dati</vt:lpstr>
      <vt:lpstr>8.4</vt:lpstr>
      <vt:lpstr>8.4 - dati</vt:lpstr>
      <vt:lpstr>8.5</vt:lpstr>
      <vt:lpstr>8.5 - dati</vt:lpstr>
      <vt:lpstr>8.6 </vt:lpstr>
      <vt:lpstr>8.6 - dati</vt:lpstr>
      <vt:lpstr>8.7 </vt:lpstr>
      <vt:lpstr>8.7 - dati</vt:lpstr>
      <vt:lpstr>8.8 </vt:lpstr>
      <vt:lpstr>8.8 - dati</vt:lpstr>
      <vt:lpstr>8.9 </vt:lpstr>
      <vt:lpstr>8.9 - dati </vt:lpstr>
      <vt:lpstr>8.10</vt:lpstr>
      <vt:lpstr>8.10 - dati</vt:lpstr>
      <vt:lpstr>8.11</vt:lpstr>
      <vt:lpstr>8.11 - dati</vt:lpstr>
      <vt:lpstr>8.12</vt:lpstr>
      <vt:lpstr>8.12 - dati</vt:lpstr>
      <vt:lpstr>8.13</vt:lpstr>
      <vt:lpstr>8.13 - dati</vt:lpstr>
      <vt:lpstr>8.14</vt:lpstr>
      <vt:lpstr>8.14 - dati</vt:lpstr>
      <vt:lpstr>'8.14'!Area_stampa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2014-11-17T08:44:34Z</dcterms:created>
  <dcterms:modified xsi:type="dcterms:W3CDTF">2023-12-01T14:24:40Z</dcterms:modified>
</cp:coreProperties>
</file>