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iddi\Desktop\D06\"/>
    </mc:Choice>
  </mc:AlternateContent>
  <bookViews>
    <workbookView xWindow="0" yWindow="0" windowWidth="16575" windowHeight="5475"/>
  </bookViews>
  <sheets>
    <sheet name="Prospetto 1" sheetId="2" r:id="rId1"/>
  </sheets>
  <externalReferences>
    <externalReference r:id="rId2"/>
    <externalReference r:id="rId3"/>
    <externalReference r:id="rId4"/>
  </externalReferences>
  <definedNames>
    <definedName name="_1__123Graph_AGRAFICO_1" localSheetId="0" hidden="1">'[1]Tabella 4'!$C$10:$C$26</definedName>
    <definedName name="_1__123Graph_AGRAFICO_1" hidden="1">'[2]Tabella 4'!$C$10:$C$26</definedName>
    <definedName name="_2__123Graph_AGRAFICO_2" localSheetId="0" hidden="1">'[1]Tabella 4'!$O$14:$O$26</definedName>
    <definedName name="_2__123Graph_AGRAFICO_2" hidden="1">'[2]Tabella 4'!$O$14:$O$26</definedName>
    <definedName name="_3__123Graph_AGRAFICO_3" localSheetId="0" hidden="1">'[1]Tabella 4'!$K$14:$K$26</definedName>
    <definedName name="_3__123Graph_AGRAFICO_3" hidden="1">'[2]Tabella 4'!$K$14:$K$26</definedName>
    <definedName name="_4__123Graph_BGRAFICO_1" localSheetId="0" hidden="1">'[1]Tabella 4'!$F$10:$F$26</definedName>
    <definedName name="_4__123Graph_BGRAFICO_1" hidden="1">'[2]Tabella 4'!$F$10:$F$26</definedName>
    <definedName name="_5__123Graph_BGRAFICO_2" localSheetId="0" hidden="1">'[1]Tabella 4'!$P$14:$P$26</definedName>
    <definedName name="_5__123Graph_BGRAFICO_2" hidden="1">'[2]Tabella 4'!$P$14:$P$26</definedName>
    <definedName name="_6__123Graph_BGRAFICO_3" localSheetId="0" hidden="1">'[1]Tabella 4'!$N$14:$N$26</definedName>
    <definedName name="_6__123Graph_BGRAFICO_3" hidden="1">'[2]Tabella 4'!$N$14:$N$26</definedName>
    <definedName name="_7__123Graph_XGRAFICO_1" localSheetId="0" hidden="1">'[1]Tabella 4'!$A$10:$A$26</definedName>
    <definedName name="_7__123Graph_XGRAFICO_1" hidden="1">'[2]Tabella 4'!$A$10:$A$26</definedName>
    <definedName name="_8__123Graph_XGRAFICO_2" localSheetId="0" hidden="1">'[1]Tabella 4'!$A$14:$A$26</definedName>
    <definedName name="_8__123Graph_XGRAFICO_2" hidden="1">'[2]Tabella 4'!$A$14:$A$26</definedName>
    <definedName name="_9__123Graph_XGRAFICO_3" localSheetId="0" hidden="1">'[1]Tabella 4'!$A$14:$A$26</definedName>
    <definedName name="_9__123Graph_XGRAFICO_3" hidden="1">'[2]Tabella 4'!$A$14:$A$26</definedName>
    <definedName name="_Parse_Out" localSheetId="0" hidden="1">#REF!</definedName>
    <definedName name="_Parse_Out" hidden="1">#REF!</definedName>
    <definedName name="a">#REF!</definedName>
    <definedName name="AA">#REF!</definedName>
    <definedName name="aaz">#REF!</definedName>
    <definedName name="adc">#REF!</definedName>
    <definedName name="afaf">#REF!</definedName>
    <definedName name="alfa_altobasso">#REF!</definedName>
    <definedName name="_xlnm.Print_Area">'[3]posizioni giuridiche host'!$A$1:$F$17</definedName>
    <definedName name="az">#REF!</definedName>
    <definedName name="bb">#REF!</definedName>
    <definedName name="bbz">#REF!</definedName>
    <definedName name="bgtff">#REF!</definedName>
    <definedName name="bhgttyu">#REF!</definedName>
    <definedName name="bmmb">#REF!</definedName>
    <definedName name="cc">#REF!</definedName>
    <definedName name="Centrodi_costa">#REF!</definedName>
    <definedName name="cf">#REF!</definedName>
    <definedName name="cftg">#REF!</definedName>
    <definedName name="cftgmic">#REF!</definedName>
    <definedName name="cjk">#REF!</definedName>
    <definedName name="Comuni">#REF!</definedName>
    <definedName name="_xlnm.Criteria">#REF!</definedName>
    <definedName name="cvf">#REF!</definedName>
    <definedName name="cvfds">#REF!</definedName>
    <definedName name="cvfrt">#REF!</definedName>
    <definedName name="cvghh">#REF!</definedName>
    <definedName name="d">#REF!</definedName>
    <definedName name="dad">#REF!</definedName>
    <definedName name="daddo">#REF!</definedName>
    <definedName name="dadmic">#REF!</definedName>
    <definedName name="_xlnm.Database">#REF!</definedName>
    <definedName name="dd">#REF!</definedName>
    <definedName name="ddd">#REF!</definedName>
    <definedName name="ded">#REF!</definedName>
    <definedName name="dewwed">#REF!</definedName>
    <definedName name="df">#REF!</definedName>
    <definedName name="dfgcv">#REF!</definedName>
    <definedName name="dfgr">#REF!</definedName>
    <definedName name="dsert">#REF!</definedName>
    <definedName name="E">#REF!</definedName>
    <definedName name="eee">#REF!</definedName>
    <definedName name="ehgheg">#REF!</definedName>
    <definedName name="_xlnm.Extract">#REF!</definedName>
    <definedName name="etyhehh">#REF!</definedName>
    <definedName name="ff">#REF!</definedName>
    <definedName name="FFFF">#REF!</definedName>
    <definedName name="fggg">#REF!</definedName>
    <definedName name="gfrt">#REF!</definedName>
    <definedName name="gfsd">#REF!</definedName>
    <definedName name="gg">#REF!</definedName>
    <definedName name="GGGG">#REF!</definedName>
    <definedName name="ghegeeg">#REF!</definedName>
    <definedName name="grafico" localSheetId="0" hidden="1">'[1]Tabella 4'!$N$14:$N$26</definedName>
    <definedName name="grafico" hidden="1">'[2]Tabella 4'!$N$14:$N$26</definedName>
    <definedName name="grafico_reati" localSheetId="0" hidden="1">'[1]Tabella 4'!$F$10:$F$26</definedName>
    <definedName name="grafico_reati" hidden="1">'[2]Tabella 4'!$F$10:$F$26</definedName>
    <definedName name="grareati" localSheetId="0" hidden="1">'[1]Tabella 4'!$A$10:$A$26</definedName>
    <definedName name="grareati" hidden="1">'[2]Tabella 4'!$A$10:$A$26</definedName>
    <definedName name="grdgd">#REF!</definedName>
    <definedName name="gtbgdj">#REF!</definedName>
    <definedName name="hgfd">#REF!</definedName>
    <definedName name="hh">#REF!</definedName>
    <definedName name="HHHH">#REF!</definedName>
    <definedName name="hkg">#REF!</definedName>
    <definedName name="II">#REF!</definedName>
    <definedName name="iyulf">#REF!</definedName>
    <definedName name="iyyk">#REF!</definedName>
    <definedName name="jj">#REF!</definedName>
    <definedName name="JJJJ">#REF!</definedName>
    <definedName name="kk">#REF!</definedName>
    <definedName name="KKKK">#REF!</definedName>
    <definedName name="laura">#REF!</definedName>
    <definedName name="ll">#REF!</definedName>
    <definedName name="LLLL">#REF!</definedName>
    <definedName name="marina" localSheetId="0" hidden="1">#REF!</definedName>
    <definedName name="marina" hidden="1">#REF!</definedName>
    <definedName name="mm">#REF!</definedName>
    <definedName name="mnnjh">#REF!</definedName>
    <definedName name="n">#REF!</definedName>
    <definedName name="nfttfd">#REF!</definedName>
    <definedName name="nftyt">#REF!</definedName>
    <definedName name="ngyggf">#REF!</definedName>
    <definedName name="nn">#REF!</definedName>
    <definedName name="nuove_province_sardegna">#REF!</definedName>
    <definedName name="nytf">#REF!</definedName>
    <definedName name="OO">#REF!</definedName>
    <definedName name="pippo">#REF!</definedName>
    <definedName name="pippone">#REF!</definedName>
    <definedName name="ploh">#REF!</definedName>
    <definedName name="pluto">#REF!</definedName>
    <definedName name="PP">#REF!</definedName>
    <definedName name="primo">#REF!</definedName>
    <definedName name="prova">#REF!</definedName>
    <definedName name="prova2">#REF!</definedName>
    <definedName name="Q">#REF!</definedName>
    <definedName name="qqq">#REF!</definedName>
    <definedName name="RR">#REF!</definedName>
    <definedName name="rrr">#REF!</definedName>
    <definedName name="s">#REF!</definedName>
    <definedName name="sdf">#REF!</definedName>
    <definedName name="sdfrtyg">#REF!</definedName>
    <definedName name="sdfzs">#REF!</definedName>
    <definedName name="sdvv">#REF!</definedName>
    <definedName name="sg">#REF!</definedName>
    <definedName name="ss">#REF!</definedName>
    <definedName name="ssd">#REF!</definedName>
    <definedName name="sssd">#REF!</definedName>
    <definedName name="ssssssssssssss">#REF!</definedName>
    <definedName name="t">#REF!</definedName>
    <definedName name="tav">#REF!</definedName>
    <definedName name="tavola">#REF!</definedName>
    <definedName name="thy">#REF!</definedName>
    <definedName name="Titoli_stampa_MI">#REF!</definedName>
    <definedName name="tp">#REF!</definedName>
    <definedName name="tpl">#REF!</definedName>
    <definedName name="tpoò">#REF!</definedName>
    <definedName name="TT">#REF!</definedName>
    <definedName name="tttt">#REF!</definedName>
    <definedName name="tyiuty">#REF!</definedName>
    <definedName name="tyokyt">#REF!</definedName>
    <definedName name="ukyt">#REF!</definedName>
    <definedName name="umb">#REF!</definedName>
    <definedName name="UU">#REF!</definedName>
    <definedName name="uuu">#REF!</definedName>
    <definedName name="vfgtyh">#REF!</definedName>
    <definedName name="vn">#REF!</definedName>
    <definedName name="vv">#REF!</definedName>
    <definedName name="vxxv">#REF!</definedName>
    <definedName name="W">#REF!</definedName>
    <definedName name="www">#REF!</definedName>
    <definedName name="wwwwwwwwwwwwww">#REF!</definedName>
    <definedName name="x">#REF!</definedName>
    <definedName name="xbcv">#REF!</definedName>
    <definedName name="xx">#REF!</definedName>
    <definedName name="xxsdf">#REF!</definedName>
    <definedName name="xxxd">#REF!</definedName>
    <definedName name="yiomhfd">#REF!</definedName>
    <definedName name="yuim">#REF!</definedName>
    <definedName name="yuop">#REF!</definedName>
    <definedName name="YY">#REF!</definedName>
    <definedName name="yyy">#REF!</definedName>
    <definedName name="yyyy">#REF!</definedName>
    <definedName name="yyyyy">#REF!</definedName>
    <definedName name="yyyyyyyy">#REF!</definedName>
    <definedName name="yyyyyyyyyyy">#REF!</definedName>
    <definedName name="yyyyyyyyyyyyyy">#REF!</definedName>
    <definedName name="yyyyyyyyyyyyyyyyyyyyy">#REF!</definedName>
    <definedName name="zjyr">#REF!</definedName>
    <definedName name="zz">#REF!</definedName>
    <definedName name="z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" i="2" l="1"/>
  <c r="Q19" i="2"/>
  <c r="Q18" i="2"/>
  <c r="Q21" i="2" s="1"/>
  <c r="B13" i="2"/>
  <c r="B12" i="2"/>
  <c r="B11" i="2"/>
  <c r="E21" i="2" l="1"/>
  <c r="J21" i="2"/>
  <c r="L21" i="2"/>
  <c r="H21" i="2"/>
  <c r="B21" i="2"/>
  <c r="M21" i="2"/>
  <c r="C21" i="2"/>
  <c r="O21" i="2"/>
  <c r="G21" i="2"/>
  <c r="D21" i="2"/>
</calcChain>
</file>

<file path=xl/sharedStrings.xml><?xml version="1.0" encoding="utf-8"?>
<sst xmlns="http://schemas.openxmlformats.org/spreadsheetml/2006/main" count="32" uniqueCount="32">
  <si>
    <t>Prospetto 6.1</t>
  </si>
  <si>
    <t>Adulti in area penale esterna al 31 dicembre, secondo la tipologia di misura concessa</t>
  </si>
  <si>
    <t>ANNI</t>
  </si>
  <si>
    <t>Misure alternative alla detenzione</t>
  </si>
  <si>
    <t>Sanzioni sostitutive</t>
  </si>
  <si>
    <t>Misure di sicurezza</t>
  </si>
  <si>
    <t>Sanzioni di comunità: 
Lavori di pubblica utilità per</t>
  </si>
  <si>
    <t>Misure di comunità</t>
  </si>
  <si>
    <t>Totale adulti in area penale esterna</t>
  </si>
  <si>
    <t>Totale</t>
  </si>
  <si>
    <t>Affidamento in prova</t>
  </si>
  <si>
    <t>Detenzione domiciliare</t>
  </si>
  <si>
    <t>Semi-
libertà</t>
  </si>
  <si>
    <t>Semide-
tenzione</t>
  </si>
  <si>
    <t>Libertà controllata</t>
  </si>
  <si>
    <t>Libertà vigilata</t>
  </si>
  <si>
    <t>Violazione delle leggi sugli stupefacenti</t>
  </si>
  <si>
    <t>Violazione del codice della strada</t>
  </si>
  <si>
    <t>Messa alla prova</t>
  </si>
  <si>
    <t>2015</t>
  </si>
  <si>
    <t>2016</t>
  </si>
  <si>
    <t>2017</t>
  </si>
  <si>
    <t>2018</t>
  </si>
  <si>
    <t>2019</t>
  </si>
  <si>
    <t>2020</t>
  </si>
  <si>
    <t>Fonte: Ministero della giustizia – Dipartimento per la giustizia minorile e di comunità; Istat - Detenuti adulti e minori nel sistema penitenziario (E)</t>
  </si>
  <si>
    <t>Anni 2015-2022</t>
  </si>
  <si>
    <t>2021</t>
  </si>
  <si>
    <t>2022 (v.a.)</t>
  </si>
  <si>
    <t>- maschi</t>
  </si>
  <si>
    <t>- femmine</t>
  </si>
  <si>
    <t>2022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</si>
</sst>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_-* #,##0;\-* #,##0;_-* &quot;-&quot;;_-@"/>
    <numFmt numFmtId="166" formatCode="_-* #,##0.0;\-* #,##0.0;_-* &quot;-&quot;;_-@"/>
    <numFmt numFmtId="167" formatCode="_-* #,##0.0\ _€_-;\-* #,##0.0\ _€_-;_-* &quot;-&quot;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70707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2"/>
      <name val="Helv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2" fillId="0" borderId="0"/>
    <xf numFmtId="0" fontId="2" fillId="0" borderId="0"/>
    <xf numFmtId="49" fontId="2" fillId="0" borderId="0"/>
    <xf numFmtId="164" fontId="9" fillId="0" borderId="0"/>
    <xf numFmtId="0" fontId="2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1" fontId="2" fillId="0" borderId="0" applyFont="0" applyFill="0" applyBorder="0" applyAlignment="0" applyProtection="0"/>
    <xf numFmtId="0" fontId="1" fillId="0" borderId="0"/>
    <xf numFmtId="0" fontId="10" fillId="0" borderId="0"/>
  </cellStyleXfs>
  <cellXfs count="39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quotePrefix="1" applyFont="1" applyAlignment="1">
      <alignment horizontal="left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quotePrefix="1" applyFont="1" applyAlignment="1">
      <alignment horizontal="left" vertical="center"/>
    </xf>
    <xf numFmtId="0" fontId="6" fillId="0" borderId="0" xfId="1" applyFont="1"/>
    <xf numFmtId="0" fontId="7" fillId="0" borderId="0" xfId="1" applyFont="1" applyAlignment="1">
      <alignment vertical="center"/>
    </xf>
    <xf numFmtId="49" fontId="6" fillId="0" borderId="1" xfId="3" applyFont="1" applyBorder="1" applyAlignment="1">
      <alignment horizontal="centerContinuous" vertical="center"/>
    </xf>
    <xf numFmtId="49" fontId="6" fillId="0" borderId="0" xfId="3" applyFont="1" applyAlignment="1">
      <alignment vertical="center"/>
    </xf>
    <xf numFmtId="49" fontId="6" fillId="0" borderId="2" xfId="3" applyFont="1" applyBorder="1" applyAlignment="1">
      <alignment horizontal="right" vertical="top" wrapText="1"/>
    </xf>
    <xf numFmtId="49" fontId="8" fillId="0" borderId="2" xfId="3" applyFont="1" applyBorder="1" applyAlignment="1">
      <alignment horizontal="right" vertical="top" wrapText="1"/>
    </xf>
    <xf numFmtId="49" fontId="8" fillId="0" borderId="2" xfId="3" quotePrefix="1" applyFont="1" applyBorder="1" applyAlignment="1">
      <alignment horizontal="right" vertical="top" wrapText="1"/>
    </xf>
    <xf numFmtId="49" fontId="6" fillId="0" borderId="3" xfId="3" applyFont="1" applyBorder="1" applyAlignment="1">
      <alignment horizontal="centerContinuous" vertical="center"/>
    </xf>
    <xf numFmtId="49" fontId="6" fillId="0" borderId="2" xfId="3" quotePrefix="1" applyFont="1" applyBorder="1" applyAlignment="1">
      <alignment horizontal="right" vertical="top" wrapText="1"/>
    </xf>
    <xf numFmtId="49" fontId="7" fillId="0" borderId="0" xfId="3" applyFont="1" applyAlignment="1">
      <alignment vertical="center"/>
    </xf>
    <xf numFmtId="49" fontId="6" fillId="0" borderId="0" xfId="3" applyFont="1" applyAlignment="1">
      <alignment horizontal="right" vertical="center"/>
    </xf>
    <xf numFmtId="49" fontId="8" fillId="0" borderId="0" xfId="3" applyFont="1" applyAlignment="1">
      <alignment horizontal="right" vertical="center"/>
    </xf>
    <xf numFmtId="49" fontId="6" fillId="0" borderId="0" xfId="3" applyFont="1" applyAlignment="1">
      <alignment vertical="center" wrapText="1"/>
    </xf>
    <xf numFmtId="165" fontId="6" fillId="0" borderId="0" xfId="4" applyNumberFormat="1" applyFont="1" applyAlignment="1">
      <alignment horizontal="right" vertical="center"/>
    </xf>
    <xf numFmtId="165" fontId="8" fillId="0" borderId="0" xfId="4" applyNumberFormat="1" applyFont="1" applyAlignment="1">
      <alignment horizontal="right" vertical="center"/>
    </xf>
    <xf numFmtId="49" fontId="6" fillId="0" borderId="0" xfId="3" quotePrefix="1" applyFont="1" applyAlignment="1">
      <alignment horizontal="left" vertical="center" wrapText="1"/>
    </xf>
    <xf numFmtId="49" fontId="6" fillId="2" borderId="0" xfId="3" quotePrefix="1" applyFont="1" applyFill="1" applyAlignment="1">
      <alignment horizontal="left" vertical="center" wrapText="1"/>
    </xf>
    <xf numFmtId="166" fontId="6" fillId="0" borderId="0" xfId="4" applyNumberFormat="1" applyFont="1" applyAlignment="1">
      <alignment horizontal="right" vertical="center"/>
    </xf>
    <xf numFmtId="166" fontId="8" fillId="0" borderId="0" xfId="4" applyNumberFormat="1" applyFont="1" applyAlignment="1">
      <alignment horizontal="right" vertical="center"/>
    </xf>
    <xf numFmtId="167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6" fillId="0" borderId="3" xfId="3" applyFont="1" applyBorder="1" applyAlignment="1">
      <alignment vertical="center"/>
    </xf>
    <xf numFmtId="49" fontId="6" fillId="0" borderId="2" xfId="3" quotePrefix="1" applyFont="1" applyBorder="1" applyAlignment="1">
      <alignment horizontal="center" vertical="center" wrapText="1"/>
    </xf>
    <xf numFmtId="49" fontId="8" fillId="2" borderId="0" xfId="3" quotePrefix="1" applyFont="1" applyFill="1" applyAlignment="1">
      <alignment horizontal="left" vertical="center" wrapText="1"/>
    </xf>
    <xf numFmtId="49" fontId="6" fillId="0" borderId="0" xfId="3" quotePrefix="1" applyFont="1" applyAlignment="1">
      <alignment horizontal="justify" vertical="center" wrapText="1"/>
    </xf>
    <xf numFmtId="0" fontId="4" fillId="0" borderId="0" xfId="2" quotePrefix="1" applyFont="1" applyAlignment="1">
      <alignment horizontal="left" vertical="center" wrapText="1"/>
    </xf>
    <xf numFmtId="49" fontId="6" fillId="0" borderId="1" xfId="3" quotePrefix="1" applyFont="1" applyBorder="1" applyAlignment="1">
      <alignment horizontal="left" vertical="center" wrapText="1"/>
    </xf>
    <xf numFmtId="49" fontId="6" fillId="0" borderId="3" xfId="3" applyFont="1" applyBorder="1" applyAlignment="1">
      <alignment horizontal="left" vertical="center" wrapText="1"/>
    </xf>
    <xf numFmtId="49" fontId="6" fillId="0" borderId="2" xfId="3" applyFont="1" applyBorder="1" applyAlignment="1">
      <alignment horizontal="center" vertical="center" wrapText="1"/>
    </xf>
    <xf numFmtId="49" fontId="6" fillId="0" borderId="2" xfId="3" quotePrefix="1" applyFont="1" applyBorder="1" applyAlignment="1">
      <alignment horizontal="center" vertical="center" wrapText="1"/>
    </xf>
    <xf numFmtId="49" fontId="6" fillId="0" borderId="1" xfId="3" applyFont="1" applyBorder="1" applyAlignment="1">
      <alignment horizontal="center" vertical="center" wrapText="1"/>
    </xf>
    <xf numFmtId="49" fontId="6" fillId="0" borderId="3" xfId="3" applyFont="1" applyBorder="1" applyAlignment="1">
      <alignment horizontal="center" vertical="center" wrapText="1"/>
    </xf>
  </cellXfs>
  <cellStyles count="14">
    <cellStyle name="Migliaia [0] 2 2 2" xfId="11"/>
    <cellStyle name="Migliaia 4" xfId="8"/>
    <cellStyle name="Normale" xfId="0" builtinId="0"/>
    <cellStyle name="Normale 2" xfId="2"/>
    <cellStyle name="Normale 2 2" xfId="5"/>
    <cellStyle name="Normale 3 2" xfId="1"/>
    <cellStyle name="Normale 3 2 2" xfId="9"/>
    <cellStyle name="Normale 5 2" xfId="7"/>
    <cellStyle name="Normale 6" xfId="12"/>
    <cellStyle name="Normale 7 2" xfId="10"/>
    <cellStyle name="Normale 8" xfId="13"/>
    <cellStyle name="Normale 9 2" xfId="6"/>
    <cellStyle name="Normale_PER6-18" xfId="4"/>
    <cellStyle name="Normale_Tav. 6.41 ASI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15240</xdr:rowOff>
    </xdr:from>
    <xdr:ext cx="5768340" cy="474618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"/>
          <a:ext cx="5768340" cy="474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mstat\Statistica\TEMP\Serie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melapintus/Desktop/C:/Users/pamelapintus/Desktop/Formstat/Statistica/TEMP/Serie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melapintus/Desktop/M.pedrotti/condivisa/documenti/PRESENZE/PRES_2003/Luglio_2001/FINALE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Copertine"/>
      <sheetName val="Tabella 1"/>
      <sheetName val="Tabella 2"/>
      <sheetName val="Tabella 3"/>
      <sheetName val="Tabella 4"/>
      <sheetName val="Tabella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 t="str">
            <v>I sem. 90</v>
          </cell>
          <cell r="C10">
            <v>261</v>
          </cell>
          <cell r="F10">
            <v>2793</v>
          </cell>
        </row>
        <row r="11">
          <cell r="A11" t="str">
            <v>II sem.90</v>
          </cell>
          <cell r="C11">
            <v>195</v>
          </cell>
          <cell r="F11">
            <v>1963</v>
          </cell>
        </row>
        <row r="12">
          <cell r="A12" t="str">
            <v>I sem. 91</v>
          </cell>
          <cell r="C12">
            <v>185</v>
          </cell>
          <cell r="F12">
            <v>1926</v>
          </cell>
        </row>
        <row r="13">
          <cell r="A13" t="str">
            <v>II sem. 91</v>
          </cell>
          <cell r="C13">
            <v>275</v>
          </cell>
          <cell r="F13">
            <v>2470</v>
          </cell>
        </row>
        <row r="14">
          <cell r="A14" t="str">
            <v>I sem.92</v>
          </cell>
          <cell r="C14">
            <v>230</v>
          </cell>
          <cell r="F14">
            <v>3697</v>
          </cell>
          <cell r="K14">
            <v>1724</v>
          </cell>
          <cell r="N14">
            <v>631</v>
          </cell>
          <cell r="O14">
            <v>35.629921259842519</v>
          </cell>
          <cell r="P14">
            <v>44</v>
          </cell>
        </row>
        <row r="15">
          <cell r="A15" t="str">
            <v>II sem.92</v>
          </cell>
          <cell r="C15">
            <v>205</v>
          </cell>
          <cell r="F15">
            <v>2998</v>
          </cell>
          <cell r="K15">
            <v>979</v>
          </cell>
          <cell r="N15">
            <v>479</v>
          </cell>
          <cell r="O15">
            <v>47.800925925925924</v>
          </cell>
          <cell r="P15">
            <v>57.391304347826086</v>
          </cell>
        </row>
        <row r="16">
          <cell r="A16" t="str">
            <v>I sem.93</v>
          </cell>
          <cell r="C16">
            <v>241</v>
          </cell>
          <cell r="F16">
            <v>3604</v>
          </cell>
          <cell r="K16">
            <v>1393</v>
          </cell>
          <cell r="N16">
            <v>752</v>
          </cell>
          <cell r="O16">
            <v>56.447480785653291</v>
          </cell>
          <cell r="P16">
            <v>40.990990990990994</v>
          </cell>
        </row>
        <row r="17">
          <cell r="A17" t="str">
            <v>II sem.93</v>
          </cell>
          <cell r="C17">
            <v>256</v>
          </cell>
          <cell r="F17">
            <v>3239</v>
          </cell>
          <cell r="K17">
            <v>1088</v>
          </cell>
          <cell r="N17">
            <v>595</v>
          </cell>
          <cell r="O17">
            <v>52.332657200811362</v>
          </cell>
          <cell r="P17">
            <v>77.450980392156865</v>
          </cell>
        </row>
        <row r="18">
          <cell r="A18" t="str">
            <v>I sem.94</v>
          </cell>
          <cell r="C18">
            <v>289</v>
          </cell>
          <cell r="F18">
            <v>3707</v>
          </cell>
          <cell r="K18">
            <v>1986</v>
          </cell>
          <cell r="N18">
            <v>975</v>
          </cell>
          <cell r="O18">
            <v>49.09409701928697</v>
          </cell>
          <cell r="P18">
            <v>49.090909090909093</v>
          </cell>
        </row>
        <row r="19">
          <cell r="A19" t="str">
            <v>II sem.94</v>
          </cell>
          <cell r="C19">
            <v>274</v>
          </cell>
          <cell r="F19">
            <v>3702</v>
          </cell>
          <cell r="K19">
            <v>1501</v>
          </cell>
          <cell r="N19">
            <v>765</v>
          </cell>
          <cell r="O19">
            <v>49.713467048710605</v>
          </cell>
          <cell r="P19">
            <v>67.61904761904762</v>
          </cell>
        </row>
        <row r="20">
          <cell r="A20" t="str">
            <v>I sem.95</v>
          </cell>
          <cell r="C20">
            <v>289</v>
          </cell>
          <cell r="F20">
            <v>4011</v>
          </cell>
          <cell r="K20">
            <v>2097</v>
          </cell>
          <cell r="N20">
            <v>1039</v>
          </cell>
          <cell r="O20">
            <v>49.407327586206897</v>
          </cell>
          <cell r="P20">
            <v>50.622406639004147</v>
          </cell>
        </row>
        <row r="21">
          <cell r="A21" t="str">
            <v>II sem.95</v>
          </cell>
          <cell r="C21">
            <v>283</v>
          </cell>
          <cell r="F21">
            <v>3619</v>
          </cell>
          <cell r="K21">
            <v>1603</v>
          </cell>
          <cell r="N21">
            <v>797</v>
          </cell>
          <cell r="O21">
            <v>51.763858891288699</v>
          </cell>
          <cell r="P21">
            <v>36.44859813084112</v>
          </cell>
        </row>
        <row r="22">
          <cell r="A22" t="str">
            <v>I sem.96</v>
          </cell>
          <cell r="C22">
            <v>310</v>
          </cell>
          <cell r="F22">
            <v>4063</v>
          </cell>
          <cell r="K22">
            <v>1981</v>
          </cell>
          <cell r="N22">
            <v>928</v>
          </cell>
          <cell r="O22">
            <v>48.603351955307261</v>
          </cell>
          <cell r="P22">
            <v>30.366492146596858</v>
          </cell>
        </row>
        <row r="23">
          <cell r="A23" t="str">
            <v>II sem.96</v>
          </cell>
          <cell r="C23">
            <v>237</v>
          </cell>
          <cell r="F23">
            <v>2961</v>
          </cell>
          <cell r="K23">
            <v>1724</v>
          </cell>
          <cell r="N23">
            <v>882</v>
          </cell>
          <cell r="O23">
            <v>51.089108910891092</v>
          </cell>
          <cell r="P23">
            <v>51.674641148325357</v>
          </cell>
        </row>
        <row r="24">
          <cell r="A24" t="str">
            <v>I sem.97</v>
          </cell>
          <cell r="C24">
            <v>288</v>
          </cell>
          <cell r="F24">
            <v>4008</v>
          </cell>
          <cell r="K24">
            <v>1719</v>
          </cell>
          <cell r="N24">
            <v>919</v>
          </cell>
          <cell r="O24">
            <v>60.765895953757223</v>
          </cell>
          <cell r="P24">
            <v>23.28358208955224</v>
          </cell>
        </row>
        <row r="25">
          <cell r="A25" t="str">
            <v>II sem.97</v>
          </cell>
          <cell r="C25">
            <v>278</v>
          </cell>
          <cell r="F25">
            <v>3383</v>
          </cell>
          <cell r="K25">
            <v>1509</v>
          </cell>
          <cell r="N25">
            <v>1053</v>
          </cell>
          <cell r="O25">
            <v>68.47905951506246</v>
          </cell>
          <cell r="P25">
            <v>81.756756756756758</v>
          </cell>
        </row>
        <row r="26">
          <cell r="A26" t="str">
            <v>I sem.98</v>
          </cell>
          <cell r="C26">
            <v>306</v>
          </cell>
          <cell r="F26">
            <v>4038</v>
          </cell>
          <cell r="K26">
            <v>1635</v>
          </cell>
          <cell r="N26">
            <v>1001</v>
          </cell>
          <cell r="O26">
            <v>63.453536754507631</v>
          </cell>
          <cell r="P26">
            <v>44.559585492227981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4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sizioni giuridiche ho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tabSelected="1" zoomScaleNormal="100" workbookViewId="0">
      <selection activeCell="A4" sqref="A4"/>
    </sheetView>
  </sheetViews>
  <sheetFormatPr defaultColWidth="9.28515625" defaultRowHeight="9" x14ac:dyDescent="0.25"/>
  <cols>
    <col min="1" max="1" width="13.28515625" style="10" customWidth="1"/>
    <col min="2" max="2" width="5.7109375" style="10" customWidth="1"/>
    <col min="3" max="3" width="8.28515625" style="10" customWidth="1"/>
    <col min="4" max="4" width="8" style="10" customWidth="1"/>
    <col min="5" max="5" width="5.28515625" style="10" customWidth="1"/>
    <col min="6" max="6" width="0.7109375" style="10" customWidth="1"/>
    <col min="7" max="7" width="6.28515625" style="10" customWidth="1"/>
    <col min="8" max="8" width="7" style="10" customWidth="1"/>
    <col min="9" max="9" width="0.7109375" style="10" customWidth="1"/>
    <col min="10" max="10" width="7.28515625" style="10" customWidth="1"/>
    <col min="11" max="11" width="0.7109375" style="10" customWidth="1"/>
    <col min="12" max="12" width="10.28515625" style="10" customWidth="1"/>
    <col min="13" max="13" width="9.28515625" style="10" customWidth="1"/>
    <col min="14" max="14" width="0.7109375" style="10" customWidth="1"/>
    <col min="15" max="15" width="8.28515625" style="10" customWidth="1"/>
    <col min="16" max="16" width="0.7109375" style="10" customWidth="1"/>
    <col min="17" max="17" width="6.5703125" style="10" customWidth="1"/>
    <col min="18" max="16384" width="9.28515625" style="10"/>
  </cols>
  <sheetData>
    <row r="1" spans="1:25" s="1" customFormat="1" ht="12.75" customHeight="1" x14ac:dyDescent="0.2"/>
    <row r="2" spans="1:25" s="1" customFormat="1" ht="12.75" customHeight="1" x14ac:dyDescent="0.2"/>
    <row r="3" spans="1:25" s="1" customFormat="1" ht="12.75" customHeight="1" x14ac:dyDescent="0.2">
      <c r="A3" s="2"/>
    </row>
    <row r="4" spans="1:25" s="5" customFormat="1" ht="12" customHeight="1" x14ac:dyDescent="0.25">
      <c r="A4" s="3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25" s="5" customFormat="1" ht="24" customHeight="1" x14ac:dyDescent="0.25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25" s="5" customFormat="1" ht="12" customHeight="1" x14ac:dyDescent="0.25">
      <c r="A6" s="6" t="s">
        <v>26</v>
      </c>
    </row>
    <row r="7" spans="1:25" s="1" customFormat="1" ht="6" customHeight="1" x14ac:dyDescent="0.2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25" ht="27" customHeight="1" x14ac:dyDescent="0.25">
      <c r="A8" s="33" t="s">
        <v>2</v>
      </c>
      <c r="B8" s="35" t="s">
        <v>3</v>
      </c>
      <c r="C8" s="35"/>
      <c r="D8" s="35"/>
      <c r="E8" s="35"/>
      <c r="F8" s="9"/>
      <c r="G8" s="35" t="s">
        <v>4</v>
      </c>
      <c r="H8" s="35"/>
      <c r="I8" s="9"/>
      <c r="J8" s="29" t="s">
        <v>5</v>
      </c>
      <c r="K8" s="9"/>
      <c r="L8" s="36" t="s">
        <v>6</v>
      </c>
      <c r="M8" s="35"/>
      <c r="N8" s="9"/>
      <c r="O8" s="29" t="s">
        <v>7</v>
      </c>
      <c r="P8" s="9"/>
      <c r="Q8" s="37" t="s">
        <v>8</v>
      </c>
    </row>
    <row r="9" spans="1:25" ht="28.15" customHeight="1" x14ac:dyDescent="0.25">
      <c r="A9" s="34"/>
      <c r="B9" s="11" t="s">
        <v>9</v>
      </c>
      <c r="C9" s="12" t="s">
        <v>10</v>
      </c>
      <c r="D9" s="12" t="s">
        <v>11</v>
      </c>
      <c r="E9" s="13" t="s">
        <v>12</v>
      </c>
      <c r="F9" s="14"/>
      <c r="G9" s="15" t="s">
        <v>13</v>
      </c>
      <c r="H9" s="11" t="s">
        <v>14</v>
      </c>
      <c r="I9" s="14"/>
      <c r="J9" s="11" t="s">
        <v>15</v>
      </c>
      <c r="K9" s="14"/>
      <c r="L9" s="15" t="s">
        <v>16</v>
      </c>
      <c r="M9" s="15" t="s">
        <v>17</v>
      </c>
      <c r="N9" s="14"/>
      <c r="O9" s="11" t="s">
        <v>18</v>
      </c>
      <c r="P9" s="14"/>
      <c r="Q9" s="38"/>
    </row>
    <row r="10" spans="1:25" ht="3" customHeight="1" x14ac:dyDescent="0.25">
      <c r="A10" s="16"/>
      <c r="B10" s="17"/>
      <c r="C10" s="18"/>
      <c r="D10" s="18"/>
      <c r="E10" s="18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25" ht="10.15" customHeight="1" x14ac:dyDescent="0.25">
      <c r="A11" s="19" t="s">
        <v>19</v>
      </c>
      <c r="B11" s="20">
        <f>+C11+D11+E11</f>
        <v>22285</v>
      </c>
      <c r="C11" s="21">
        <v>12096</v>
      </c>
      <c r="D11" s="21">
        <v>9491</v>
      </c>
      <c r="E11" s="21">
        <v>698</v>
      </c>
      <c r="F11" s="20"/>
      <c r="G11" s="20">
        <v>7</v>
      </c>
      <c r="H11" s="20">
        <v>192</v>
      </c>
      <c r="I11" s="20"/>
      <c r="J11" s="20">
        <v>3675</v>
      </c>
      <c r="K11" s="20"/>
      <c r="L11" s="20">
        <v>365</v>
      </c>
      <c r="M11" s="20">
        <v>5589</v>
      </c>
      <c r="N11" s="20"/>
      <c r="O11" s="20">
        <v>6557</v>
      </c>
      <c r="P11" s="20"/>
      <c r="Q11" s="20">
        <v>38670</v>
      </c>
      <c r="S11" s="20"/>
      <c r="T11" s="20"/>
      <c r="U11" s="20"/>
      <c r="V11" s="20"/>
      <c r="W11" s="20"/>
      <c r="X11" s="20"/>
      <c r="Y11" s="20"/>
    </row>
    <row r="12" spans="1:25" ht="10.15" customHeight="1" x14ac:dyDescent="0.25">
      <c r="A12" s="22" t="s">
        <v>20</v>
      </c>
      <c r="B12" s="20">
        <f>+C12+D12+E12</f>
        <v>23424</v>
      </c>
      <c r="C12" s="21">
        <v>12811</v>
      </c>
      <c r="D12" s="21">
        <v>9857</v>
      </c>
      <c r="E12" s="21">
        <v>756</v>
      </c>
      <c r="F12" s="20"/>
      <c r="G12" s="20">
        <v>5</v>
      </c>
      <c r="H12" s="20">
        <v>157</v>
      </c>
      <c r="I12" s="20"/>
      <c r="J12" s="20">
        <v>3794</v>
      </c>
      <c r="K12" s="20"/>
      <c r="L12" s="20">
        <v>386</v>
      </c>
      <c r="M12" s="20">
        <v>6061</v>
      </c>
      <c r="N12" s="20"/>
      <c r="O12" s="20">
        <v>9090</v>
      </c>
      <c r="P12" s="20"/>
      <c r="Q12" s="20">
        <v>42917</v>
      </c>
      <c r="S12" s="20"/>
      <c r="T12" s="20"/>
      <c r="U12" s="20"/>
      <c r="V12" s="20"/>
      <c r="W12" s="20"/>
      <c r="X12" s="20"/>
      <c r="Y12" s="20"/>
    </row>
    <row r="13" spans="1:25" ht="10.15" customHeight="1" x14ac:dyDescent="0.25">
      <c r="A13" s="22" t="s">
        <v>21</v>
      </c>
      <c r="B13" s="20">
        <f>+C13+D13+E13</f>
        <v>25872</v>
      </c>
      <c r="C13" s="21">
        <v>14535</v>
      </c>
      <c r="D13" s="21">
        <v>10487</v>
      </c>
      <c r="E13" s="21">
        <v>850</v>
      </c>
      <c r="F13" s="20"/>
      <c r="G13" s="20">
        <v>6</v>
      </c>
      <c r="H13" s="20">
        <v>168</v>
      </c>
      <c r="I13" s="20"/>
      <c r="J13" s="20">
        <v>3769</v>
      </c>
      <c r="K13" s="20"/>
      <c r="L13" s="20">
        <v>447</v>
      </c>
      <c r="M13" s="20">
        <v>6673</v>
      </c>
      <c r="N13" s="20"/>
      <c r="O13" s="20">
        <v>10760</v>
      </c>
      <c r="P13" s="20"/>
      <c r="Q13" s="20">
        <v>47695</v>
      </c>
      <c r="S13" s="20"/>
      <c r="T13" s="20"/>
      <c r="U13" s="20"/>
      <c r="V13" s="20"/>
      <c r="W13" s="20"/>
      <c r="X13" s="20"/>
      <c r="Y13" s="20"/>
    </row>
    <row r="14" spans="1:25" ht="10.15" customHeight="1" x14ac:dyDescent="0.25">
      <c r="A14" s="22" t="s">
        <v>22</v>
      </c>
      <c r="B14" s="20">
        <v>28031</v>
      </c>
      <c r="C14" s="21">
        <v>16612</v>
      </c>
      <c r="D14" s="21">
        <v>10552</v>
      </c>
      <c r="E14" s="21">
        <v>867</v>
      </c>
      <c r="F14" s="20"/>
      <c r="G14" s="20">
        <v>9</v>
      </c>
      <c r="H14" s="20">
        <v>143</v>
      </c>
      <c r="I14" s="20"/>
      <c r="J14" s="20">
        <v>4018</v>
      </c>
      <c r="K14" s="20"/>
      <c r="L14" s="20">
        <v>478</v>
      </c>
      <c r="M14" s="20">
        <v>7110</v>
      </c>
      <c r="N14" s="20"/>
      <c r="O14" s="20">
        <v>15144</v>
      </c>
      <c r="P14" s="20"/>
      <c r="Q14" s="20">
        <v>54933</v>
      </c>
      <c r="S14" s="20"/>
      <c r="T14" s="20"/>
      <c r="U14" s="20"/>
      <c r="V14" s="20"/>
      <c r="W14" s="20"/>
      <c r="X14" s="20"/>
      <c r="Y14" s="20"/>
    </row>
    <row r="15" spans="1:25" ht="10.15" customHeight="1" x14ac:dyDescent="0.25">
      <c r="A15" s="22" t="s">
        <v>23</v>
      </c>
      <c r="B15" s="20">
        <v>29557</v>
      </c>
      <c r="C15" s="21">
        <v>18191</v>
      </c>
      <c r="D15" s="21">
        <v>10338</v>
      </c>
      <c r="E15" s="21">
        <v>1028</v>
      </c>
      <c r="F15" s="20"/>
      <c r="G15" s="20">
        <v>2</v>
      </c>
      <c r="H15" s="20">
        <v>109</v>
      </c>
      <c r="I15" s="20"/>
      <c r="J15" s="20">
        <v>4154</v>
      </c>
      <c r="K15" s="20"/>
      <c r="L15" s="20">
        <v>617</v>
      </c>
      <c r="M15" s="20">
        <v>7706</v>
      </c>
      <c r="N15" s="20"/>
      <c r="O15" s="20">
        <v>18227</v>
      </c>
      <c r="P15" s="20"/>
      <c r="Q15" s="20">
        <v>60372</v>
      </c>
      <c r="S15" s="20"/>
      <c r="T15" s="20"/>
      <c r="U15" s="20"/>
      <c r="V15" s="20"/>
      <c r="W15" s="20"/>
      <c r="X15" s="20"/>
      <c r="Y15" s="20"/>
    </row>
    <row r="16" spans="1:25" ht="10.15" customHeight="1" x14ac:dyDescent="0.25">
      <c r="A16" s="22" t="s">
        <v>24</v>
      </c>
      <c r="B16" s="20">
        <v>29023</v>
      </c>
      <c r="C16" s="21">
        <v>16713</v>
      </c>
      <c r="D16" s="21">
        <v>11562</v>
      </c>
      <c r="E16" s="21">
        <v>748</v>
      </c>
      <c r="F16" s="20"/>
      <c r="G16" s="20">
        <v>3</v>
      </c>
      <c r="H16" s="20">
        <v>92</v>
      </c>
      <c r="I16" s="20"/>
      <c r="J16" s="20">
        <v>4260</v>
      </c>
      <c r="K16" s="20"/>
      <c r="L16" s="20">
        <v>701</v>
      </c>
      <c r="M16" s="20">
        <v>8073</v>
      </c>
      <c r="N16" s="20"/>
      <c r="O16" s="20">
        <v>18052</v>
      </c>
      <c r="P16" s="20"/>
      <c r="Q16" s="20">
        <v>60204</v>
      </c>
      <c r="S16" s="20"/>
      <c r="T16" s="20"/>
      <c r="U16" s="20"/>
      <c r="V16" s="20"/>
      <c r="W16" s="20"/>
      <c r="X16" s="20"/>
      <c r="Y16" s="20"/>
    </row>
    <row r="17" spans="1:25" ht="10.15" customHeight="1" x14ac:dyDescent="0.25">
      <c r="A17" s="23" t="s">
        <v>27</v>
      </c>
      <c r="B17" s="20">
        <v>31310</v>
      </c>
      <c r="C17" s="21">
        <v>19327</v>
      </c>
      <c r="D17" s="21">
        <v>11171</v>
      </c>
      <c r="E17" s="21">
        <v>812</v>
      </c>
      <c r="F17" s="20"/>
      <c r="G17" s="20">
        <v>5</v>
      </c>
      <c r="H17" s="20">
        <v>115</v>
      </c>
      <c r="I17" s="20"/>
      <c r="J17" s="20">
        <v>4565</v>
      </c>
      <c r="K17" s="20"/>
      <c r="L17" s="20">
        <v>597</v>
      </c>
      <c r="M17" s="20">
        <v>8185</v>
      </c>
      <c r="N17" s="20"/>
      <c r="O17" s="20">
        <v>24400</v>
      </c>
      <c r="P17" s="20"/>
      <c r="Q17" s="20">
        <v>69177</v>
      </c>
      <c r="S17" s="20"/>
      <c r="T17" s="20"/>
      <c r="U17" s="20"/>
      <c r="V17" s="20"/>
      <c r="W17" s="20"/>
      <c r="X17" s="20"/>
      <c r="Y17" s="20"/>
    </row>
    <row r="18" spans="1:25" ht="10.15" customHeight="1" x14ac:dyDescent="0.25">
      <c r="A18" s="23" t="s">
        <v>28</v>
      </c>
      <c r="B18" s="20">
        <v>35802</v>
      </c>
      <c r="C18" s="21">
        <v>23647</v>
      </c>
      <c r="D18" s="21">
        <v>11181</v>
      </c>
      <c r="E18" s="21">
        <v>974</v>
      </c>
      <c r="F18" s="20"/>
      <c r="G18" s="20">
        <v>1</v>
      </c>
      <c r="H18" s="20">
        <v>108</v>
      </c>
      <c r="I18" s="20"/>
      <c r="J18" s="20">
        <v>4540</v>
      </c>
      <c r="K18" s="20"/>
      <c r="L18" s="20">
        <v>694</v>
      </c>
      <c r="M18" s="20">
        <v>8582</v>
      </c>
      <c r="N18" s="20"/>
      <c r="O18" s="20">
        <v>24255</v>
      </c>
      <c r="P18" s="20"/>
      <c r="Q18" s="20">
        <f>+SUM(C18:O18)</f>
        <v>73982</v>
      </c>
      <c r="S18" s="20"/>
      <c r="T18" s="20"/>
      <c r="U18" s="20"/>
      <c r="V18" s="20"/>
      <c r="W18" s="20"/>
      <c r="X18" s="20"/>
      <c r="Y18" s="20"/>
    </row>
    <row r="19" spans="1:25" ht="10.15" customHeight="1" x14ac:dyDescent="0.25">
      <c r="A19" s="30" t="s">
        <v>29</v>
      </c>
      <c r="B19" s="21">
        <v>32487</v>
      </c>
      <c r="C19" s="21">
        <v>21551</v>
      </c>
      <c r="D19" s="21">
        <v>9994</v>
      </c>
      <c r="E19" s="21">
        <v>942</v>
      </c>
      <c r="F19" s="21"/>
      <c r="G19" s="21">
        <v>1</v>
      </c>
      <c r="H19" s="21">
        <v>93</v>
      </c>
      <c r="I19" s="21"/>
      <c r="J19" s="21">
        <v>4249</v>
      </c>
      <c r="K19" s="21"/>
      <c r="L19" s="21">
        <v>622</v>
      </c>
      <c r="M19" s="21">
        <v>7597</v>
      </c>
      <c r="N19" s="21"/>
      <c r="O19" s="21">
        <v>20469</v>
      </c>
      <c r="P19" s="21"/>
      <c r="Q19" s="21">
        <f t="shared" ref="Q19:Q20" si="0">+SUM(C19:O19)</f>
        <v>65518</v>
      </c>
      <c r="S19" s="20"/>
      <c r="T19" s="20"/>
      <c r="U19" s="20"/>
      <c r="V19" s="20"/>
      <c r="W19" s="20"/>
      <c r="X19" s="20"/>
      <c r="Y19" s="20"/>
    </row>
    <row r="20" spans="1:25" ht="10.15" customHeight="1" x14ac:dyDescent="0.25">
      <c r="A20" s="30" t="s">
        <v>30</v>
      </c>
      <c r="B20" s="21">
        <v>3315</v>
      </c>
      <c r="C20" s="21">
        <v>2096</v>
      </c>
      <c r="D20" s="21">
        <v>1187</v>
      </c>
      <c r="E20" s="21">
        <v>32</v>
      </c>
      <c r="F20" s="21"/>
      <c r="G20" s="21">
        <v>0</v>
      </c>
      <c r="H20" s="21">
        <v>15</v>
      </c>
      <c r="I20" s="21"/>
      <c r="J20" s="21">
        <v>291</v>
      </c>
      <c r="K20" s="21"/>
      <c r="L20" s="21">
        <v>72</v>
      </c>
      <c r="M20" s="21">
        <v>985</v>
      </c>
      <c r="N20" s="21"/>
      <c r="O20" s="21">
        <v>3786</v>
      </c>
      <c r="P20" s="21"/>
      <c r="Q20" s="21">
        <f t="shared" si="0"/>
        <v>8464</v>
      </c>
      <c r="S20" s="20"/>
      <c r="T20" s="20"/>
      <c r="U20" s="20"/>
      <c r="V20" s="20"/>
      <c r="W20" s="20"/>
      <c r="X20" s="20"/>
      <c r="Y20" s="20"/>
    </row>
    <row r="21" spans="1:25" s="27" customFormat="1" ht="10.15" customHeight="1" x14ac:dyDescent="0.25">
      <c r="A21" s="23" t="s">
        <v>31</v>
      </c>
      <c r="B21" s="24">
        <f>IF(+B18/$Q$18*100&lt;0.05,"..",B18/$Q$18*100)</f>
        <v>48.392852315428073</v>
      </c>
      <c r="C21" s="25">
        <f t="shared" ref="C21:Q21" si="1">IF(+C18/$Q$18*100&lt;0.05,"..",C18/$Q$18*100)</f>
        <v>31.963180233029654</v>
      </c>
      <c r="D21" s="25">
        <f t="shared" si="1"/>
        <v>15.113135627585089</v>
      </c>
      <c r="E21" s="25">
        <f t="shared" si="1"/>
        <v>1.3165364548133329</v>
      </c>
      <c r="F21" s="24"/>
      <c r="G21" s="24" t="str">
        <f t="shared" si="1"/>
        <v>..</v>
      </c>
      <c r="H21" s="24">
        <f t="shared" si="1"/>
        <v>0.14598145494850098</v>
      </c>
      <c r="I21" s="24"/>
      <c r="J21" s="24">
        <f t="shared" si="1"/>
        <v>6.1366278283906892</v>
      </c>
      <c r="K21" s="24"/>
      <c r="L21" s="24">
        <f t="shared" si="1"/>
        <v>0.93806601605796003</v>
      </c>
      <c r="M21" s="24">
        <f t="shared" si="1"/>
        <v>11.600118947852179</v>
      </c>
      <c r="N21" s="24"/>
      <c r="O21" s="24">
        <f t="shared" si="1"/>
        <v>32.785001757184176</v>
      </c>
      <c r="P21" s="24"/>
      <c r="Q21" s="24">
        <f t="shared" si="1"/>
        <v>100</v>
      </c>
      <c r="R21" s="26"/>
      <c r="S21" s="20"/>
      <c r="T21" s="20"/>
      <c r="U21" s="20"/>
      <c r="V21" s="20"/>
      <c r="W21" s="20"/>
      <c r="X21" s="20"/>
      <c r="Y21" s="20"/>
    </row>
    <row r="22" spans="1:25" ht="3" customHeight="1" x14ac:dyDescent="0.2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T22" s="20"/>
      <c r="U22" s="20"/>
      <c r="V22" s="20"/>
      <c r="W22" s="20"/>
      <c r="X22" s="20"/>
      <c r="Y22" s="20"/>
    </row>
    <row r="23" spans="1:25" ht="3" customHeight="1" x14ac:dyDescent="0.25"/>
    <row r="24" spans="1:25" x14ac:dyDescent="0.25">
      <c r="A24" s="31" t="s">
        <v>25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</row>
    <row r="25" spans="1:25" x14ac:dyDescent="0.25"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</row>
    <row r="29" spans="1:25" x14ac:dyDescent="0.25">
      <c r="A29" s="20"/>
    </row>
  </sheetData>
  <mergeCells count="7">
    <mergeCell ref="A24:Q24"/>
    <mergeCell ref="A5:Q5"/>
    <mergeCell ref="A8:A9"/>
    <mergeCell ref="B8:E8"/>
    <mergeCell ref="G8:H8"/>
    <mergeCell ref="L8:M8"/>
    <mergeCell ref="Q8:Q9"/>
  </mergeCells>
  <pageMargins left="0.59055118110236227" right="0.59055118110236227" top="0.78740157480314965" bottom="0.78740157480314965" header="0" footer="0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Prospetto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Pintus</dc:creator>
  <cp:lastModifiedBy>Andrea Tiddi</cp:lastModifiedBy>
  <dcterms:created xsi:type="dcterms:W3CDTF">2022-09-12T15:44:33Z</dcterms:created>
  <dcterms:modified xsi:type="dcterms:W3CDTF">2023-11-29T11:58:22Z</dcterms:modified>
</cp:coreProperties>
</file>