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Questa_cartella_di_lavoro" defaultThemeVersion="124226"/>
  <bookViews>
    <workbookView xWindow="0" yWindow="0" windowWidth="19200" windowHeight="6580" tabRatio="780"/>
  </bookViews>
  <sheets>
    <sheet name="Indice" sheetId="40" r:id="rId1"/>
    <sheet name="20.1" sheetId="65" r:id="rId2"/>
    <sheet name="20.2" sheetId="66" r:id="rId3"/>
    <sheet name="20.3 " sheetId="67" r:id="rId4"/>
    <sheet name="20.4" sheetId="68" r:id="rId5"/>
    <sheet name="20.5" sheetId="64" r:id="rId6"/>
    <sheet name="20.6" sheetId="74" r:id="rId7"/>
    <sheet name="20.6 segue" sheetId="75" r:id="rId8"/>
    <sheet name="20.7" sheetId="76" r:id="rId9"/>
    <sheet name="20.8" sheetId="77" r:id="rId10"/>
    <sheet name="20.9" sheetId="72" r:id="rId11"/>
    <sheet name="20.10" sheetId="73" r:id="rId12"/>
    <sheet name="20.11" sheetId="69" r:id="rId13"/>
    <sheet name="20.12 " sheetId="70" r:id="rId14"/>
    <sheet name="20.13 " sheetId="71" r:id="rId15"/>
    <sheet name="20.14" sheetId="78" r:id="rId16"/>
    <sheet name="20.15" sheetId="79" r:id="rId17"/>
    <sheet name="20.16" sheetId="80" r:id="rId18"/>
    <sheet name="20.17" sheetId="46" r:id="rId19"/>
    <sheet name="20.18" sheetId="47" r:id="rId20"/>
    <sheet name="20.19" sheetId="49" r:id="rId21"/>
    <sheet name="20.20" sheetId="48" r:id="rId22"/>
    <sheet name="20.21" sheetId="55" r:id="rId23"/>
    <sheet name="20.22" sheetId="56" r:id="rId24"/>
  </sheets>
  <externalReferences>
    <externalReference r:id="rId25"/>
  </externalReferences>
  <definedNames>
    <definedName name="_xlnm.Print_Area" localSheetId="6">'20.6'!$A$4:$I$80</definedName>
    <definedName name="banner" localSheetId="11">'[1]20.1'!#REF!</definedName>
    <definedName name="banner" localSheetId="10">'[1]20.1'!#REF!</definedName>
    <definedName name="banner">'[1]20.1'!#REF!</definedName>
  </definedNames>
  <calcPr calcId="162913"/>
</workbook>
</file>

<file path=xl/calcChain.xml><?xml version="1.0" encoding="utf-8"?>
<calcChain xmlns="http://schemas.openxmlformats.org/spreadsheetml/2006/main">
  <c r="E51" i="64" l="1"/>
  <c r="C51" i="64"/>
  <c r="K49" i="64"/>
  <c r="K51" i="64"/>
  <c r="J49" i="64"/>
  <c r="J51" i="64"/>
  <c r="I49" i="64"/>
  <c r="I51" i="64"/>
  <c r="H49" i="64"/>
  <c r="H51" i="64"/>
  <c r="F49" i="64"/>
  <c r="F51" i="64"/>
  <c r="E49" i="64"/>
  <c r="D49" i="64"/>
  <c r="D51" i="64"/>
  <c r="C49" i="64"/>
  <c r="B49" i="64"/>
  <c r="B51" i="64"/>
  <c r="I31" i="75"/>
  <c r="H31" i="75"/>
  <c r="F31" i="75"/>
  <c r="E31" i="75"/>
  <c r="C31" i="75"/>
  <c r="B31" i="75"/>
</calcChain>
</file>

<file path=xl/sharedStrings.xml><?xml version="1.0" encoding="utf-8"?>
<sst xmlns="http://schemas.openxmlformats.org/spreadsheetml/2006/main" count="1129" uniqueCount="563">
  <si>
    <t>Passeggeri</t>
  </si>
  <si>
    <t>Fonte: Istat, Rilevazione del trasporto ferroviario (R)</t>
  </si>
  <si>
    <t>Tavola 20.1</t>
  </si>
  <si>
    <r>
      <t>Passeggeri trasportati e movimenti di treni passeggeri per dimensione di impresa</t>
    </r>
    <r>
      <rPr>
        <sz val="9"/>
        <rFont val="Arial"/>
        <family val="2"/>
      </rPr>
      <t xml:space="preserve"> (a)</t>
    </r>
  </si>
  <si>
    <t>PASSEGGERI TRASPORTATI
MOVIMENTO DI TRENI PASSEGGERI</t>
  </si>
  <si>
    <t xml:space="preserve">Variazioni % </t>
  </si>
  <si>
    <t>Valori assoluti</t>
  </si>
  <si>
    <t>Composizioni %</t>
  </si>
  <si>
    <t>GRANDI IMPRESE</t>
  </si>
  <si>
    <t>Passeggeri-km (in migliaia)</t>
  </si>
  <si>
    <t>Percorso medio di un passeggero (in chilometri)</t>
  </si>
  <si>
    <t>-</t>
  </si>
  <si>
    <t>Movimenti di treni passeggeri  (in migliaia di treni-chilometro)</t>
  </si>
  <si>
    <t>PICCOLE E MEDIE IMPRESE</t>
  </si>
  <si>
    <t>TOTALE</t>
  </si>
  <si>
    <t>Tavola 20.2</t>
  </si>
  <si>
    <t>TIPI DI TRASPORTO</t>
  </si>
  <si>
    <t>Nazionale</t>
  </si>
  <si>
    <t>Internazionale in entrata</t>
  </si>
  <si>
    <t>Internazionale in uscita</t>
  </si>
  <si>
    <t>Transito</t>
  </si>
  <si>
    <t>Totale</t>
  </si>
  <si>
    <t xml:space="preserve">Percorrenza media </t>
  </si>
  <si>
    <t>(a) La merce trasportata, come richiesto dal regolamento, non include il peso dei carri privati vuoti.</t>
  </si>
  <si>
    <t>Tavola 20.3</t>
  </si>
  <si>
    <t>Variazioni %</t>
  </si>
  <si>
    <t>Tavola 20.4</t>
  </si>
  <si>
    <t>PAESI</t>
  </si>
  <si>
    <r>
      <t xml:space="preserve">Passeggeri-chilometro </t>
    </r>
    <r>
      <rPr>
        <strike/>
        <sz val="7"/>
        <rFont val="Arial"/>
        <family val="2"/>
      </rPr>
      <t xml:space="preserve"> </t>
    </r>
  </si>
  <si>
    <t xml:space="preserve">Tonnellate-chilometro (b) </t>
  </si>
  <si>
    <t>Italia</t>
  </si>
  <si>
    <t>Austria</t>
  </si>
  <si>
    <t xml:space="preserve">Belgio </t>
  </si>
  <si>
    <t>….</t>
  </si>
  <si>
    <t>Bulgaria</t>
  </si>
  <si>
    <t>Croazia</t>
  </si>
  <si>
    <t>Danimarca</t>
  </si>
  <si>
    <t>Estonia</t>
  </si>
  <si>
    <t>Finlandia</t>
  </si>
  <si>
    <t>Francia</t>
  </si>
  <si>
    <t>Germania</t>
  </si>
  <si>
    <t>Grecia</t>
  </si>
  <si>
    <t>Irlanda</t>
  </si>
  <si>
    <t>Lettonia</t>
  </si>
  <si>
    <t>Lituania</t>
  </si>
  <si>
    <t>Lussemburgo</t>
  </si>
  <si>
    <t>Paesi Bassi</t>
  </si>
  <si>
    <t>Polonia</t>
  </si>
  <si>
    <t>Portogallo</t>
  </si>
  <si>
    <t>Regno Unito</t>
  </si>
  <si>
    <t>Repubblica Ceca</t>
  </si>
  <si>
    <t>Romania</t>
  </si>
  <si>
    <t>Slovacchia</t>
  </si>
  <si>
    <t>Slovenia</t>
  </si>
  <si>
    <t>Spagna</t>
  </si>
  <si>
    <t>Svezia</t>
  </si>
  <si>
    <t>Ungheria</t>
  </si>
  <si>
    <r>
      <t>Fonte: Eurostat, International Transport Forum, Union Internationale des chemins de Fer, national statistics</t>
    </r>
    <r>
      <rPr>
        <strike/>
        <sz val="7"/>
        <rFont val="Arial"/>
        <family val="2"/>
      </rPr>
      <t/>
    </r>
  </si>
  <si>
    <t>(b) Escluso il peso dei carri privati vuoti.</t>
  </si>
  <si>
    <t>(c) Non sono compresi gli spostamenti delle locomotive singole.</t>
  </si>
  <si>
    <t>Tavola 20.6</t>
  </si>
  <si>
    <r>
      <t xml:space="preserve">Merci trasportate su strada per titolo di trasporto, regione di origine, regione di destinazione e classe chilometrica di percorrenza </t>
    </r>
    <r>
      <rPr>
        <sz val="9"/>
        <rFont val="Arial"/>
        <family val="2"/>
      </rPr>
      <t>(a) (b)</t>
    </r>
  </si>
  <si>
    <t xml:space="preserve">REGIONI DI ORIGINE
REGIONI DI DESTINAZIONE
CLASSI DI PERCORRENZA  </t>
  </si>
  <si>
    <t>Conto  proprio</t>
  </si>
  <si>
    <t>Conto terzi</t>
  </si>
  <si>
    <t>Tonnellate</t>
  </si>
  <si>
    <t>Tonn-km 
(migliaia)</t>
  </si>
  <si>
    <t>REGIONI DI ORIGINE</t>
  </si>
  <si>
    <t>Piemonte</t>
  </si>
  <si>
    <t>Valle d'Aosta/Vallée d'Aoste</t>
  </si>
  <si>
    <t>Liguria</t>
  </si>
  <si>
    <t>Lombardia</t>
  </si>
  <si>
    <t>Trentino-Alto Adige/Südtirol</t>
  </si>
  <si>
    <t>Bolzano-Bozen</t>
  </si>
  <si>
    <t>Trento</t>
  </si>
  <si>
    <t>Veneto</t>
  </si>
  <si>
    <t>Friuli-Venezia Giulia</t>
  </si>
  <si>
    <t>Emilia-Romagna</t>
  </si>
  <si>
    <t>Toscana</t>
  </si>
  <si>
    <t>Umbria</t>
  </si>
  <si>
    <t>Marche</t>
  </si>
  <si>
    <t>Lazio</t>
  </si>
  <si>
    <t>Abruzzo</t>
  </si>
  <si>
    <t>Molise</t>
  </si>
  <si>
    <t>Campania</t>
  </si>
  <si>
    <t>Puglia</t>
  </si>
  <si>
    <t>Basilicata</t>
  </si>
  <si>
    <t>Calabria</t>
  </si>
  <si>
    <t>Sicilia</t>
  </si>
  <si>
    <t>Sardegna</t>
  </si>
  <si>
    <t>Nord-ovest</t>
  </si>
  <si>
    <t>Nord-est</t>
  </si>
  <si>
    <t>Centro</t>
  </si>
  <si>
    <t>Sud</t>
  </si>
  <si>
    <t>Isole</t>
  </si>
  <si>
    <t xml:space="preserve">ITALIA </t>
  </si>
  <si>
    <t>Estero</t>
  </si>
  <si>
    <t>TOTALE GENERALE</t>
  </si>
  <si>
    <t>REGIONI DI DESTINAZIONE</t>
  </si>
  <si>
    <t>Fonte: Istat, Indagine sul trasporto merci su strada (R)</t>
  </si>
  <si>
    <t>(a) I dati si riferiscono ai veicoli di portata utile non inferiore ai 35 quintali.</t>
  </si>
  <si>
    <t>(b) Eventuali incongruenze nei totali sono da attribuirsi alla procedura di arrotondamento.</t>
  </si>
  <si>
    <r>
      <t xml:space="preserve">Tavola 20.6 </t>
    </r>
    <r>
      <rPr>
        <sz val="9"/>
        <rFont val="Arial"/>
        <family val="2"/>
      </rPr>
      <t>segue</t>
    </r>
  </si>
  <si>
    <t xml:space="preserve">CLASSI CHILOMETRICHE DI PERCORRENZA </t>
  </si>
  <si>
    <t>Trasporti nazionali</t>
  </si>
  <si>
    <t>Fino a 50 chilometri</t>
  </si>
  <si>
    <t>51-100</t>
  </si>
  <si>
    <t>101-150</t>
  </si>
  <si>
    <t>151-200</t>
  </si>
  <si>
    <t>201-300</t>
  </si>
  <si>
    <t>301-400</t>
  </si>
  <si>
    <t>401-500</t>
  </si>
  <si>
    <t>oltre 500 chilometri</t>
  </si>
  <si>
    <t>Trasporti internazionali</t>
  </si>
  <si>
    <t>Tavola 20.7</t>
  </si>
  <si>
    <r>
      <t xml:space="preserve">Merci trasportate su strada per tipo di trasporto e gruppo merceologico </t>
    </r>
    <r>
      <rPr>
        <sz val="9"/>
        <rFont val="Arial"/>
        <family val="2"/>
      </rPr>
      <t>(a) (b)</t>
    </r>
  </si>
  <si>
    <t>GRUPPI MERCEOLOGICI</t>
  </si>
  <si>
    <t>Trasporti  locali
(fino a 50 km)</t>
  </si>
  <si>
    <t>Trasporti  distanze
medio-lunghe</t>
  </si>
  <si>
    <t>Tonn-km
(migliaia)</t>
  </si>
  <si>
    <t>Prodotti dell'agricoltura, della caccia e della silvicoltura; pesci ed altri prodotti della pesca (fiori, animali vivi, latte crudo)</t>
  </si>
  <si>
    <t>Carboni fossili e ligniti; petrolio greggio e gas naturale</t>
  </si>
  <si>
    <t>Minerali metalliferi ed altri prodotti delle miniere e delle cave; torba; uranio e torio (concimi minerali, sale, pietre, ghiaia)</t>
  </si>
  <si>
    <t>Prodotti alimentari, bevande e tabacchi (carni, pelli gregge, pesci trasformati e conservati, oli e grassi vegetali e animali, prodotti lattiero-caseari)</t>
  </si>
  <si>
    <t>Prodotti dell'industria tessile e dell'industria dell'abbigliamento; cuoio e prodotti in cuoio</t>
  </si>
  <si>
    <t>Legno e prodotti in legno e sughero (esclusi i mobili), articoli di paglia e materiali da intreccio, pasta di carta, carta e prodotti di carta, stampati e supporti registrati</t>
  </si>
  <si>
    <t>Coke e prodotti petroliferi raffinati</t>
  </si>
  <si>
    <t>Prodotti chimici e fibre sintetiche e artificiali; articoli in gomma e in materie plastiche; combustibili nucleari (prodotti farmaceutici, pesticidi, altri prodotti chimici per l'agricoltura)</t>
  </si>
  <si>
    <t>Altri prodotti della lavorazione di minerali non metalliferi (vetro, oggetti di vetro, prodotti ceramici e in porcellana, cemento, calce, altri materiali da costruzione)</t>
  </si>
  <si>
    <t>Metalli; manufatti in metallo, escluse la macchine e gli apparecchi meccanici (tubi, caldaie, ferramenta, armi, altri manufatti in metallo)</t>
  </si>
  <si>
    <t>Macchine ed apparecchi meccanici; macchine per ufficio, elaboratori e sistemi informatici; macchine ed apparecchi elettrici; apparecchi radiotelevisivi e apparecchi per le comunicazioni; apparecchi medicali, apparecchi di precisione e strumenti ottici</t>
  </si>
  <si>
    <t>Mezzi di trasporto</t>
  </si>
  <si>
    <t>Mobili; altri manufatti</t>
  </si>
  <si>
    <t>Materie prime secondarie; rifiuti urbani e altri rifiuti</t>
  </si>
  <si>
    <t>Posta, pacchi</t>
  </si>
  <si>
    <t>Attrezzature e materiali utilizzati nel tasporto di merci (container e casse mobili usati, vuoti, pallet e altri materiali d'imballaggio usati, vuoti)</t>
  </si>
  <si>
    <t>Merci trasportate nell'ambito di traslochi (uffici e abitazioni); bagagli e articoli viaggianti come bagaglio accompagnato; autoveicoli trasportati per riparazione; altre merci non destinabili alla vendita (materiale per ponteggi)</t>
  </si>
  <si>
    <t>Merci raggruppate, merci di vario tipo trasportate insieme</t>
  </si>
  <si>
    <t>Merci non individuabili (c)</t>
  </si>
  <si>
    <t>Altre merci</t>
  </si>
  <si>
    <r>
      <t xml:space="preserve">Totale </t>
    </r>
    <r>
      <rPr>
        <sz val="7"/>
        <rFont val="Arial"/>
        <family val="2"/>
      </rPr>
      <t>(d)</t>
    </r>
  </si>
  <si>
    <t>(b) Classificazione Nst/2007.</t>
  </si>
  <si>
    <t>(c) Merci che per un qualunque motivo non possono essere individuate e quindi non possono essere attribuite ai gruppi 1-16.</t>
  </si>
  <si>
    <t>(d) Eventuali incongruenze nei totali sono da attribuirsi alla procedura di arrotondamento.</t>
  </si>
  <si>
    <t>Tavola 20.8</t>
  </si>
  <si>
    <t>Belgio</t>
  </si>
  <si>
    <t>Cipro</t>
  </si>
  <si>
    <t>Fonte: Eurostat</t>
  </si>
  <si>
    <t>Tavola 20.9</t>
  </si>
  <si>
    <t>Incidenti stradali per tipo e persone infortunate per regione</t>
  </si>
  <si>
    <t>ANNI 
REGIONI</t>
  </si>
  <si>
    <t>Incidenti per tipo</t>
  </si>
  <si>
    <t>Persone infortunate</t>
  </si>
  <si>
    <t>Indice di 
mortalità (b)</t>
  </si>
  <si>
    <t>Indice di lesività 
(c)</t>
  </si>
  <si>
    <t>Tra veicoli</t>
  </si>
  <si>
    <t>Veicoli e pedoni</t>
  </si>
  <si>
    <t>Veicoli isolati</t>
  </si>
  <si>
    <t>Morte 
(a)</t>
  </si>
  <si>
    <t>Ferite</t>
  </si>
  <si>
    <t>Trentino-Alto Adige/Sϋdtirol</t>
  </si>
  <si>
    <t>Bolzano/Bozen</t>
  </si>
  <si>
    <t>ITALIA</t>
  </si>
  <si>
    <t>Fonte: Istat, Rilevazione degli incidenti stradali con lesioni a persone (R)</t>
  </si>
  <si>
    <t>(a) Decessi verificatisi entro il 30° giorno.</t>
  </si>
  <si>
    <t>(b) L'indice di mortalità è calcolato come rapporto tra il numero dei decessi in incidenti stradali e il numero degli incidenti per 100.</t>
  </si>
  <si>
    <t>(c) L'indice di lesività è calcolato come rapporto tra il numero dei feriti in incidenti stradali e il numero degli incidenti per 100.</t>
  </si>
  <si>
    <t>Tavola 20.10</t>
  </si>
  <si>
    <r>
      <t xml:space="preserve">Incidenti stradali, morti, feriti, indici di mortalità per categoria della strada e regione </t>
    </r>
    <r>
      <rPr>
        <sz val="9"/>
        <rFont val="Arial"/>
        <family val="2"/>
      </rPr>
      <t>(a)</t>
    </r>
  </si>
  <si>
    <t>ANNI
REGIONI DI EVENTO</t>
  </si>
  <si>
    <t>Autostrade e raccordi</t>
  </si>
  <si>
    <t>Strade urbane</t>
  </si>
  <si>
    <t>Altre strade (b)</t>
  </si>
  <si>
    <t>Incidenti</t>
  </si>
  <si>
    <t>Morti</t>
  </si>
  <si>
    <t>Feriti</t>
  </si>
  <si>
    <t>Indice di 
mortalità</t>
  </si>
  <si>
    <t>Valle d’Aosta/Vallée d’Aoste</t>
  </si>
  <si>
    <t>Trentino-A. Adige/Südtirol</t>
  </si>
  <si>
    <t>(a) L'indice di mortalità è calcolato come rapporto tra il numero dei decessi in incidenti stradali e il numero degli incidenti per 100.</t>
  </si>
  <si>
    <t>(b) Include le strade statali, provinciali, comunali extraurbane e regionali.</t>
  </si>
  <si>
    <t>Tavola 20.5</t>
  </si>
  <si>
    <t>Parco veicolare secondo le risultanze del Pubblico registro automobilistico per categoria e regione</t>
  </si>
  <si>
    <t>ANNI
REGIONI</t>
  </si>
  <si>
    <t>Autoveicoli</t>
  </si>
  <si>
    <t>Motoveicoli</t>
  </si>
  <si>
    <t>Altri 
veicoli</t>
  </si>
  <si>
    <t>Autovetture</t>
  </si>
  <si>
    <t>Autobus</t>
  </si>
  <si>
    <t>Autocarri 
merci e 
speciali</t>
  </si>
  <si>
    <t>Motrici</t>
  </si>
  <si>
    <t>Motocicli</t>
  </si>
  <si>
    <t>Motocarri e motoveicoli speciali</t>
  </si>
  <si>
    <t>Trentino-Alto Adige/Sudtirol</t>
  </si>
  <si>
    <t>Non definito</t>
  </si>
  <si>
    <t>Fonte: Automobil Club d'Italia</t>
  </si>
  <si>
    <t>Tavola 20.14</t>
  </si>
  <si>
    <r>
      <t xml:space="preserve">Merce nel complesso della navigazione e in navigazione internazionale per porto di sbarco e imbarco </t>
    </r>
    <r>
      <rPr>
        <sz val="9"/>
        <rFont val="Arial"/>
        <family val="2"/>
      </rPr>
      <t xml:space="preserve">(a) (b) </t>
    </r>
  </si>
  <si>
    <t>PORTI</t>
  </si>
  <si>
    <t>Navigazione nel complesso</t>
  </si>
  <si>
    <t>Sbarchi</t>
  </si>
  <si>
    <t>Imbarchi</t>
  </si>
  <si>
    <t>Ancona</t>
  </si>
  <si>
    <t>Augusta</t>
  </si>
  <si>
    <t>Bari</t>
  </si>
  <si>
    <t>Brindisi</t>
  </si>
  <si>
    <t>Cagliari</t>
  </si>
  <si>
    <t>Catania</t>
  </si>
  <si>
    <t>Chioggia</t>
  </si>
  <si>
    <t>Civitavecchia</t>
  </si>
  <si>
    <t>Falconara Marittima</t>
  </si>
  <si>
    <t>Fiumicino</t>
  </si>
  <si>
    <t>..</t>
  </si>
  <si>
    <t>Gaeta</t>
  </si>
  <si>
    <t>Gela</t>
  </si>
  <si>
    <t>Genova</t>
  </si>
  <si>
    <t>Gioia Tauro</t>
  </si>
  <si>
    <t>La Maddalena</t>
  </si>
  <si>
    <t>La Spezia</t>
  </si>
  <si>
    <t>Lipari</t>
  </si>
  <si>
    <t>Livorno</t>
  </si>
  <si>
    <t>Messina</t>
  </si>
  <si>
    <t>Milazzo</t>
  </si>
  <si>
    <t>Monfalcone</t>
  </si>
  <si>
    <t>Napoli</t>
  </si>
  <si>
    <t>Olbia</t>
  </si>
  <si>
    <t>Oristano</t>
  </si>
  <si>
    <t>Palau</t>
  </si>
  <si>
    <t>Palermo</t>
  </si>
  <si>
    <t>Piombino</t>
  </si>
  <si>
    <t>Porto Foxi</t>
  </si>
  <si>
    <t>Porto Nogaro</t>
  </si>
  <si>
    <t>Porto Torres</t>
  </si>
  <si>
    <t>Portovesme</t>
  </si>
  <si>
    <t>Pozzallo</t>
  </si>
  <si>
    <t>Ravenna</t>
  </si>
  <si>
    <t>Salerno</t>
  </si>
  <si>
    <t>Savona</t>
  </si>
  <si>
    <t>Taranto</t>
  </si>
  <si>
    <t>Trieste</t>
  </si>
  <si>
    <t>Venezia</t>
  </si>
  <si>
    <t>Piattaforme off-shore</t>
  </si>
  <si>
    <t>Fonte: Istat, Indagine sul trasporto marittimo (R)</t>
  </si>
  <si>
    <t>(a) La navigazione nel complesso è data dalla somma di navigazione internazionale e navigazione di cabotaggio.</t>
  </si>
  <si>
    <t>(b) Porti che trattano annualmente, nel complesso della navigazione, più di 1.000.000 di tonnellate di merce (direttiva n. 42/2009/Ce).</t>
  </si>
  <si>
    <t>(c) La voce altri porti sintetizza il traffico merci realizzato nei porti che trattano annualmente, nel complesso della navigazione, meno di un milione di tonnellate di merce.</t>
  </si>
  <si>
    <t>Tavola 20.15</t>
  </si>
  <si>
    <t>Navigazione di cabotaggio</t>
  </si>
  <si>
    <t>Capri</t>
  </si>
  <si>
    <t>Golfo Aranci</t>
  </si>
  <si>
    <t>Ponza</t>
  </si>
  <si>
    <t>Porto Santo Stefano</t>
  </si>
  <si>
    <t>Procida</t>
  </si>
  <si>
    <t>Sorrento</t>
  </si>
  <si>
    <t>Trapani</t>
  </si>
  <si>
    <t>(b) Il dettaglio del traffico per porto è relativo a quelli che trattano annualmente, nel complesso della navigazione, più di 200.000 passeggeri (direttiva n. 42/2009/Ce).</t>
  </si>
  <si>
    <t>(d) Il totale è comprensivo della somma dei traffici realizzati nei porti il cui dato è oscurato per la tutela del segreto statistico.</t>
  </si>
  <si>
    <t>Tavola 20.16</t>
  </si>
  <si>
    <t>Merce imbarcata e sbarcata nei porti dei paesi europei</t>
  </si>
  <si>
    <t>Malta</t>
  </si>
  <si>
    <t>Norvegia (c)</t>
  </si>
  <si>
    <t>(c) Non fa parte dell'Unione europea.</t>
  </si>
  <si>
    <t>Tavola 20.17</t>
  </si>
  <si>
    <t>Movimenti aerei commerciali, di linea e charter, traffico nazionale, internazionale e di transito di passeggeri e merci e posta per aeroporto</t>
  </si>
  <si>
    <t xml:space="preserve">AEROPORTI                                     </t>
  </si>
  <si>
    <t>Passeggeri in transito diretto</t>
  </si>
  <si>
    <t>Traffico nazionale</t>
  </si>
  <si>
    <t>Traffico internazionale</t>
  </si>
  <si>
    <t xml:space="preserve">Totale </t>
  </si>
  <si>
    <t>Alghero-Fertilia</t>
  </si>
  <si>
    <t>Ancona-Falconara</t>
  </si>
  <si>
    <t>Bari-Palese Macchie</t>
  </si>
  <si>
    <t>Bologna-Borgo Panigale</t>
  </si>
  <si>
    <t>Bolzano</t>
  </si>
  <si>
    <t>Brescia-Montichiari</t>
  </si>
  <si>
    <t>Cagliari-Elmas</t>
  </si>
  <si>
    <t>Catania-Fontanarossa</t>
  </si>
  <si>
    <t>Comiso-Aeroporto degli Iblei</t>
  </si>
  <si>
    <t>Crotone</t>
  </si>
  <si>
    <t>Cuneo-Levaldigi</t>
  </si>
  <si>
    <t>Firenze-Peretola</t>
  </si>
  <si>
    <t>Genova-Sestri</t>
  </si>
  <si>
    <t>Grosseto</t>
  </si>
  <si>
    <t>Lampedusa</t>
  </si>
  <si>
    <t>Marina di Campo-Isola d'Elba</t>
  </si>
  <si>
    <t>Milano-Linate</t>
  </si>
  <si>
    <t>Milano-Malpensa</t>
  </si>
  <si>
    <t>Napoli-Capodichino</t>
  </si>
  <si>
    <t>Olbia-Costa Smeralda</t>
  </si>
  <si>
    <t>Palermo-Punta Raisi</t>
  </si>
  <si>
    <t>Pantelleria</t>
  </si>
  <si>
    <t>Parma</t>
  </si>
  <si>
    <t>Pescara</t>
  </si>
  <si>
    <t>Rimini-Miramare</t>
  </si>
  <si>
    <t>Roma-Ciampino</t>
  </si>
  <si>
    <t>Roma-Fiumicino</t>
  </si>
  <si>
    <t>Taranto-Grottaglie</t>
  </si>
  <si>
    <t>Torino-Caselle</t>
  </si>
  <si>
    <t>Trapani-Birgi</t>
  </si>
  <si>
    <t>Treviso-Sant'Angelo</t>
  </si>
  <si>
    <t>Trieste-Ronchi dei Legionari</t>
  </si>
  <si>
    <t>Venezia-Tessera</t>
  </si>
  <si>
    <t>Verona-Villafranca</t>
  </si>
  <si>
    <t>Fonte: Istat, Indagine sul trasporto aereo (R)</t>
  </si>
  <si>
    <t>Tavola 20.18</t>
  </si>
  <si>
    <t>Traffico nazionale e internazionale di passeggeri e merci nei voli di linea e charter</t>
  </si>
  <si>
    <t>ANNI</t>
  </si>
  <si>
    <t>Traffico  nazionale</t>
  </si>
  <si>
    <t xml:space="preserve"> </t>
  </si>
  <si>
    <t>Tavola 20.19</t>
  </si>
  <si>
    <t>AEROPORTI</t>
  </si>
  <si>
    <t>Servizi di linea</t>
  </si>
  <si>
    <t>Servizi charter</t>
  </si>
  <si>
    <t>Merci e posta</t>
  </si>
  <si>
    <t>Sbarcati</t>
  </si>
  <si>
    <t>Imbarcati</t>
  </si>
  <si>
    <t>Sbarcate</t>
  </si>
  <si>
    <t>Imbarcate</t>
  </si>
  <si>
    <t>Tavola 20.20</t>
  </si>
  <si>
    <t>PAESI EUROPEI</t>
  </si>
  <si>
    <t>Variazioni</t>
  </si>
  <si>
    <t>Assolute</t>
  </si>
  <si>
    <t>Percentuali</t>
  </si>
  <si>
    <t>Fonte: Elaborazione Istat su dati Eurostat</t>
  </si>
  <si>
    <t>Tavola 20.21</t>
  </si>
  <si>
    <t>Principali aggregati strutturali ed economici delle imprese dei servizi postali, delle telecomunicazioni e dell'informatica per classi di attività economica</t>
  </si>
  <si>
    <t>ATTIVITÀ
ECONOMICHE</t>
  </si>
  <si>
    <t xml:space="preserve">Imprese
(numero) </t>
  </si>
  <si>
    <t>Fatturato 
lordo</t>
  </si>
  <si>
    <t>Valore 
aggiunto 
aziendale</t>
  </si>
  <si>
    <t>Spesa per
il personale</t>
  </si>
  <si>
    <t>Investimenti
fissi lordi</t>
  </si>
  <si>
    <t>Addetti (numero)</t>
  </si>
  <si>
    <r>
      <t xml:space="preserve">Servizi postali e attività di corriere </t>
    </r>
    <r>
      <rPr>
        <sz val="7"/>
        <rFont val="Arial"/>
        <family val="2"/>
      </rPr>
      <t>(a)</t>
    </r>
  </si>
  <si>
    <t>Telecomunicazioni</t>
  </si>
  <si>
    <t>Telecomunicazioni fisse</t>
  </si>
  <si>
    <t>Telecomunicazioni mobili</t>
  </si>
  <si>
    <t>Telecomunicazioni satellitari</t>
  </si>
  <si>
    <t>Altre attività di telecomunicazione</t>
  </si>
  <si>
    <t>Produzione di software, consulenza informatica e attività connesse</t>
  </si>
  <si>
    <t>Produzione di software non connesso all'edizione</t>
  </si>
  <si>
    <t>Consulenza nel settore delle tecnologie 
dell'informatica</t>
  </si>
  <si>
    <t>Gestione di strutture informatizzate</t>
  </si>
  <si>
    <t>Altre attività dei servizi connessi alle tecnologie
dell'informatica</t>
  </si>
  <si>
    <r>
      <t>Attività dei servizi d'informazione e altri servizi informatici</t>
    </r>
    <r>
      <rPr>
        <sz val="7"/>
        <rFont val="Arial"/>
        <family val="2"/>
      </rPr>
      <t xml:space="preserve"> (b)</t>
    </r>
  </si>
  <si>
    <t>Elaborazioni dei dati, hosting e attività connesse</t>
  </si>
  <si>
    <t>Portali web</t>
  </si>
  <si>
    <t>(a) I dati sono forniti solo per divisione per salvaguardare il segreto statistico.</t>
  </si>
  <si>
    <t>(b) Con esclusione delle attività comprese nella Ateco 63.9.</t>
  </si>
  <si>
    <t>Tavola 20.22</t>
  </si>
  <si>
    <t>ATTIVITÀ ECONOMICHE</t>
  </si>
  <si>
    <t>Dimensione media 
(a)</t>
  </si>
  <si>
    <t>Costo del lavoro
per dipendente</t>
  </si>
  <si>
    <t>Valori per addetto</t>
  </si>
  <si>
    <t>Valore 
aggiunto</t>
  </si>
  <si>
    <t xml:space="preserve">Investimenti </t>
  </si>
  <si>
    <t>Fatturato</t>
  </si>
  <si>
    <r>
      <t xml:space="preserve">Servizi postali e attività di corriere </t>
    </r>
    <r>
      <rPr>
        <sz val="7"/>
        <rFont val="Arial"/>
        <family val="2"/>
      </rPr>
      <t>(b)</t>
    </r>
  </si>
  <si>
    <t>Produzione di software non connesso all'editoria</t>
  </si>
  <si>
    <t>Consulenza nel settore delle tecnologie dell'informatica</t>
  </si>
  <si>
    <r>
      <t xml:space="preserve">Attività dei servizi d'informazione e altri servizi informatici </t>
    </r>
    <r>
      <rPr>
        <sz val="7"/>
        <rFont val="Arial"/>
        <family val="2"/>
      </rPr>
      <t>(c)</t>
    </r>
  </si>
  <si>
    <t>(a) Numero medio di addetti per impresa.</t>
  </si>
  <si>
    <t>(b) I dati sono forniti solo per divisione per salvaguardare il segreto statistico.</t>
  </si>
  <si>
    <t>(c ) Con esclusione delle attività comprese nella Ateco 63.9.</t>
  </si>
  <si>
    <t>Altri porti (c)</t>
  </si>
  <si>
    <t>Tavola 20.11</t>
  </si>
  <si>
    <t xml:space="preserve">Bambini dell'asilo e della scuola materna, studenti fino a 34 anni per eventuale mezzo di trasporto usato per andare a scuola o all'università, tempo impiegato e ripartizione geografica </t>
  </si>
  <si>
    <t>Tavola 20.12</t>
  </si>
  <si>
    <t>Tavola 20.13</t>
  </si>
  <si>
    <t xml:space="preserve">Persone di 14 anni e oltre che utilizzano i vari mezzi di trasporto (utenza), soddisfatte per frequenza delle corse, puntualità, posto a sedere per regione e tipo di comune di residenza </t>
  </si>
  <si>
    <t>Capitolo 20 - Trasporti e telecomunicazioni</t>
  </si>
  <si>
    <t xml:space="preserve">PAESI </t>
  </si>
  <si>
    <t>Navigazione internazionale</t>
  </si>
  <si>
    <t>Calasetta</t>
  </si>
  <si>
    <t>Carloforte</t>
  </si>
  <si>
    <t>Croazia (a)</t>
  </si>
  <si>
    <t>(a) Entrata nell'Unione europea il 1° luglio 2013.</t>
  </si>
  <si>
    <t>Di cui
dipendenti</t>
  </si>
  <si>
    <t xml:space="preserve">Valori medi delle imprese dei servizi postali delle telecomunicazioni e dell'informatica per classe di attività economica </t>
  </si>
  <si>
    <t>Bergamo-Orio Al Serio</t>
  </si>
  <si>
    <t>Brindisi-Casale</t>
  </si>
  <si>
    <t>Lamezia-Terme</t>
  </si>
  <si>
    <t>Perugia</t>
  </si>
  <si>
    <t>Reggio Calabria</t>
  </si>
  <si>
    <t>ANNI                                      RIPARTIZIONI GEOGRAFICHE</t>
  </si>
  <si>
    <t>Va a
scuola
a piedi</t>
  </si>
  <si>
    <t xml:space="preserve">Usa
mezzi di 
trasporto </t>
  </si>
  <si>
    <t>Mezzo di trasporto</t>
  </si>
  <si>
    <t>Tempo impiegato</t>
  </si>
  <si>
    <t xml:space="preserve">Treno </t>
  </si>
  <si>
    <t>Tram
e bus</t>
  </si>
  <si>
    <t>Metro-
politana</t>
  </si>
  <si>
    <t>Pullman,
corriere</t>
  </si>
  <si>
    <t>Pullman
scola-
stico</t>
  </si>
  <si>
    <t xml:space="preserve"> Auto (come condu-cente)</t>
  </si>
  <si>
    <t xml:space="preserve"> Auto (come passeg-gero)</t>
  </si>
  <si>
    <t>Moto. ciclo-motore</t>
  </si>
  <si>
    <t>Bici-cletta</t>
  </si>
  <si>
    <t xml:space="preserve"> Fino
a 15
minuti</t>
  </si>
  <si>
    <t>Più di
30
minuti</t>
  </si>
  <si>
    <t xml:space="preserve">                            </t>
  </si>
  <si>
    <t xml:space="preserve">      </t>
  </si>
  <si>
    <t>Fonte: Istat. Indagine multiscopo "Aspetti della vita quotidiana" (R)</t>
  </si>
  <si>
    <t>ANNI                                   RIPARTIZIONI GEOGRAFICHE</t>
  </si>
  <si>
    <t xml:space="preserve"> Va a
lavoro
a piedi</t>
  </si>
  <si>
    <t xml:space="preserve"> Usa
mezzi di
trasporto </t>
  </si>
  <si>
    <t>Pullman
aziendale</t>
  </si>
  <si>
    <t xml:space="preserve"> Auto
(come
conducente)</t>
  </si>
  <si>
    <t xml:space="preserve"> Auto
(come
passeggero)</t>
  </si>
  <si>
    <t>Bicicletta</t>
  </si>
  <si>
    <t>ANNI 
REGIONI 
TIPI DI COMUNE</t>
  </si>
  <si>
    <t>Pullman</t>
  </si>
  <si>
    <t>Treno</t>
  </si>
  <si>
    <t>Utenza autobus</t>
  </si>
  <si>
    <t xml:space="preserve">Sod-
disfa-
zione
fre-
quenza </t>
  </si>
  <si>
    <t xml:space="preserve">Sod-
disfa-
zione
puntua-
lità  </t>
  </si>
  <si>
    <t>Sod-
disfa-
zione posto a sedere</t>
  </si>
  <si>
    <t>Utenza pullman</t>
  </si>
  <si>
    <t xml:space="preserve">Sod-
disfa-
zione
puntua-
lità </t>
  </si>
  <si>
    <t>Sod-
disfa-
zione
posto a
sedere</t>
  </si>
  <si>
    <t>Utenza treno</t>
  </si>
  <si>
    <t>REGIONI</t>
  </si>
  <si>
    <t xml:space="preserve">Piemonte               </t>
  </si>
  <si>
    <t xml:space="preserve">Valle d'Aosta/Vallée d'Aoste         </t>
  </si>
  <si>
    <t xml:space="preserve">Liguria                </t>
  </si>
  <si>
    <t xml:space="preserve">Lombardia              </t>
  </si>
  <si>
    <t xml:space="preserve">Veneto                 </t>
  </si>
  <si>
    <t xml:space="preserve">Friuli-Venezia Giulia  </t>
  </si>
  <si>
    <t xml:space="preserve">Emilia-Romagna         </t>
  </si>
  <si>
    <t xml:space="preserve">Toscana                </t>
  </si>
  <si>
    <t xml:space="preserve">Umbria                 </t>
  </si>
  <si>
    <t xml:space="preserve">Marche                 </t>
  </si>
  <si>
    <t xml:space="preserve">Lazio                  </t>
  </si>
  <si>
    <t xml:space="preserve">Abruzzo                </t>
  </si>
  <si>
    <t xml:space="preserve">Molise                 </t>
  </si>
  <si>
    <t xml:space="preserve">Campania               </t>
  </si>
  <si>
    <t xml:space="preserve">Puglia                 </t>
  </si>
  <si>
    <t xml:space="preserve">Basilicata             </t>
  </si>
  <si>
    <t xml:space="preserve">Calabria               </t>
  </si>
  <si>
    <t xml:space="preserve">Sicilia                </t>
  </si>
  <si>
    <t xml:space="preserve">Sardegna               </t>
  </si>
  <si>
    <t xml:space="preserve">TIPI DI COMUNE DI RESIDENZA         </t>
  </si>
  <si>
    <t xml:space="preserve">Comuni centro dell'area metropolitana       </t>
  </si>
  <si>
    <t xml:space="preserve">Comuni periferia dell'area metropolitana   </t>
  </si>
  <si>
    <t xml:space="preserve">Comuni fino a 2.000 abitanti   </t>
  </si>
  <si>
    <t xml:space="preserve">Comuni da 2.001 a 10.000 abitanti      </t>
  </si>
  <si>
    <t xml:space="preserve">Comuni da 10.001 a 50.000 abitanti     </t>
  </si>
  <si>
    <t xml:space="preserve">Comuni da 50.001 abitanti e più  </t>
  </si>
  <si>
    <t>Fonte: Istat, Indagine multiscopo "Aspetti della vita quotidiana" (R)</t>
  </si>
  <si>
    <t>Persone di 15 anni e oltre occupate per eventuale mezzo di trasporto usato per andare al lavoro, tempo impiegato e ripartizione geografica</t>
  </si>
  <si>
    <t>(c) La voce altri porti sintetizza il traffico passeggeri realizzato nei porti che trattano annualmente, nel complesso della navigazione, meno di 200.000 passeggeri.</t>
  </si>
  <si>
    <t>Movimento treni merci (c)</t>
  </si>
  <si>
    <t xml:space="preserve">Passeggeri trasportati e movimenti di treni passeggeri per dimensione di impresa </t>
  </si>
  <si>
    <t xml:space="preserve">Merci trasportate su strada nei paesi europei Ue 27  </t>
  </si>
  <si>
    <t xml:space="preserve">Incidenti stradali, morti, feriti, indici di mortalità per categoria della strada e regione </t>
  </si>
  <si>
    <t xml:space="preserve">Traffico aereo in servizio di linea e charter di passeggeri, merci e posta per aeroporto </t>
  </si>
  <si>
    <t xml:space="preserve">Merci trasportate su ferrovia per dimensione di impresa e tipo di trasporto  </t>
  </si>
  <si>
    <t xml:space="preserve">Merci trasportate su strada per titolo di trasporto, regione di origine, regione di destinazione e classe chilometrica di percorrenza  </t>
  </si>
  <si>
    <t xml:space="preserve">Merci trasportate su strada per tipo di trasporto e gruppo merceologico  </t>
  </si>
  <si>
    <t xml:space="preserve">Merce nel complesso della navigazione e in navigazione internazionale per porto di sbarco e imbarco   </t>
  </si>
  <si>
    <t xml:space="preserve">Passeggeri nel complesso della navigazione e in navigazione di cabotaggio per porto di sbarco e imbarco  </t>
  </si>
  <si>
    <t xml:space="preserve">Merci trasportate su ferrovia per dimensione di impresa e tipo di trasporto   </t>
  </si>
  <si>
    <t xml:space="preserve">Traffico ferroviario nei paesi europei    </t>
  </si>
  <si>
    <r>
      <t xml:space="preserve">Ue 27 </t>
    </r>
    <r>
      <rPr>
        <sz val="7"/>
        <rFont val="Arial"/>
        <family val="2"/>
      </rPr>
      <t>(d)</t>
    </r>
  </si>
  <si>
    <t>Fonte: Eurostat Database e I.stat</t>
  </si>
  <si>
    <t>(c) I dati di alcuni Paesi sono stati revisionati nel tempo, per cui potrebbero non coincidere con quelli riportati nelle edizioni precedenti dell'ASI.</t>
  </si>
  <si>
    <t>(d) Nell'elenco dei paesi dell'Unione europea a 27 non compare Malta per le ragioni contenute nel comma 9 del regolamento Ue 70/2012.</t>
  </si>
  <si>
    <t xml:space="preserve">Bambini dell'asilo e della scuola materna. studenti fino a 34 anni per eventuale mezzo di trasporto usato per andare a scuola o all'università. tempo impiegato e ripartizione geografica </t>
  </si>
  <si>
    <t>Persone di 15 anni e oltre occupate per eventuale mezzo di trasporto usato per andare al lavoro. tempo impiegato e ripartizione geografica</t>
  </si>
  <si>
    <r>
      <t>Trasporto aereo di passeggeri nei paesi europei UE 28</t>
    </r>
    <r>
      <rPr>
        <sz val="9"/>
        <rFont val="Arial"/>
        <family val="2"/>
      </rPr>
      <t xml:space="preserve"> (a)</t>
    </r>
  </si>
  <si>
    <t>Rep. Ceca</t>
  </si>
  <si>
    <t>Trasporto aereo di passeggeri nei paesi europei UE 28</t>
  </si>
  <si>
    <t>Barletta</t>
  </si>
  <si>
    <t>Marina Di Carrara</t>
  </si>
  <si>
    <t>Reggio Di Calabria</t>
  </si>
  <si>
    <t>Totale (d)</t>
  </si>
  <si>
    <t>Isola Del Giglio</t>
  </si>
  <si>
    <t>Termoli</t>
  </si>
  <si>
    <t>Tremiti</t>
  </si>
  <si>
    <t>Anno 2019</t>
  </si>
  <si>
    <t xml:space="preserve">Liguria </t>
  </si>
  <si>
    <t>Sardegna (c)</t>
  </si>
  <si>
    <t>(c) La regione Sardegna non ha autostrade.</t>
  </si>
  <si>
    <t>Principali aggregati strutturali ed economici delle imprese dei servizi postali, delle telecomunicazioni e dell'informatica per classi di attività economica (*)</t>
  </si>
  <si>
    <t xml:space="preserve">Fonte: Istat,  Sistema informativo Frame (E); Rilevazione dei conti economici delle imprese e per l'esercizio di arti e professioni (R)  </t>
  </si>
  <si>
    <t>(*) Dall'anno di riferimento 2017 i dati sono prodotti secondo la definizione di “Imprese” dell’EU Reg. 696/93 sulle unità statistiche, che tiene conto delle relazioni che intercorrono tra le unità giuridiche appartenenti allo stesso gruppo. Pertanto l'impresa corrisponde alla più piccola combinazione di unità giuridiche che costituisce un'unità organizzativa per la produzione di beni e servizi che fruisce d'una certa autonomia decisionale. Un'impresa può corrispondere anche ad una sola unità giuridica. Fino all'anno 2016, invece, un’impresa corrispondeva sempre ad una sola unità giuridica.</t>
  </si>
  <si>
    <t>Valori medi delle imprese dei servizi postali delle telecomunicazioni e dell'informatica per classe di attività economica (*)</t>
  </si>
  <si>
    <t>Fonte: Istat,  Sistema informativo Frame (E); Rilevazione dei conti economici delle imprese e per l'esercizio di arti e professioni (R)</t>
  </si>
  <si>
    <t xml:space="preserve">Movimenti
</t>
  </si>
  <si>
    <t>Traffico aereo in servizio di linea e charter di passeggeri, merci e posta per aeroporto</t>
  </si>
  <si>
    <t>Anno 2020</t>
  </si>
  <si>
    <t xml:space="preserve">Tavola 20.9 </t>
  </si>
  <si>
    <t xml:space="preserve">Tavola 20.10 </t>
  </si>
  <si>
    <t>Ortona</t>
  </si>
  <si>
    <t>Siracusa</t>
  </si>
  <si>
    <t>Castellammare Di Stabia</t>
  </si>
  <si>
    <t>Egadi</t>
  </si>
  <si>
    <t>Eolie</t>
  </si>
  <si>
    <t>Ischia</t>
  </si>
  <si>
    <t>Isola d'Elba</t>
  </si>
  <si>
    <t>Formia</t>
  </si>
  <si>
    <t>(e) Eventuali incongruenze nei totali sono da attribuirsi alla procedura di arrotondamento.</t>
  </si>
  <si>
    <t>Da/per Ue 
(a)</t>
  </si>
  <si>
    <t xml:space="preserve">Da/per resto 
del Mondo (b)      </t>
  </si>
  <si>
    <t>Da/per Ue</t>
  </si>
  <si>
    <t>Da/per resto 
del Mondo</t>
  </si>
  <si>
    <t>(b) Esclusi i paesi dell'Unione europea.</t>
  </si>
  <si>
    <t>Totale (d) (e)</t>
  </si>
  <si>
    <r>
      <t xml:space="preserve">Passeggeri nel complesso della navigazione e in navigazione di cabotaggio per porto di sbarco e imbarco </t>
    </r>
    <r>
      <rPr>
        <sz val="9"/>
        <rFont val="Arial"/>
        <family val="2"/>
      </rPr>
      <t>(a) (b)</t>
    </r>
  </si>
  <si>
    <r>
      <t xml:space="preserve">(a) Il numero dei passeggeri arrivati e partiti dagli aeroporti italiani, di fonte Eurostat, è differente da quello diffuso da Istat, per il metodo di calcolo del </t>
    </r>
    <r>
      <rPr>
        <i/>
        <sz val="7"/>
        <rFont val="Arial"/>
        <family val="2"/>
      </rPr>
      <t>double counting</t>
    </r>
    <r>
      <rPr>
        <sz val="7"/>
        <rFont val="Arial"/>
        <family val="2"/>
      </rPr>
      <t>utilizzato da Eurostat (v. Aviation_Manual_V15_2021, pag. 77)</t>
    </r>
  </si>
  <si>
    <t>Anni 2019-2020</t>
  </si>
  <si>
    <t>Anno 2021</t>
  </si>
  <si>
    <t>Anni 2012-2020</t>
  </si>
  <si>
    <t>Anni 2013-2020</t>
  </si>
  <si>
    <t>Anni 2019 e 2020</t>
  </si>
  <si>
    <t>2020/2019</t>
  </si>
  <si>
    <t>(a) A partire dall'anno 2016 il  il regolamento CE n. 91/2003 che disciplinava le statistiche sul trasporto ferroviario è stato modificato dal regolamento UE n. 2032/2016,  a sua volta rifuso nel regolamento UE n. 643/2018, che ha introdotto delle nuove soglie di traffico per cui i due gruppi "Grandi imprese" e "Piccole e Medie imprese" risultano numericamente differenti rispetto agli anni precedenti.</t>
  </si>
  <si>
    <r>
      <t xml:space="preserve">Merci trasportate su ferrovia per dimensione di impresa e tipo di trasporto </t>
    </r>
    <r>
      <rPr>
        <sz val="9"/>
        <rFont val="Arial"/>
        <family val="2"/>
      </rPr>
      <t>(a) (b) (c) (d)</t>
    </r>
  </si>
  <si>
    <t>Variazioni %            2020/2019</t>
  </si>
  <si>
    <t>(b) A partire dall'anno 2016 il  il regolamento CE n. 91/2003 che disciplinava le statistiche sul trasporto ferroviario è stato modificato dal regolamento UE n. 2032/2016,  a sua volta rifuso nel regolamento UE n. 643/2018, che ha introdotto delle nuove soglie di traffico per cui i due gruppi "Grandi imprese" e "Piccole e Medie imprese" risultano numericamente differenti rispetto agli anni precedenti.</t>
  </si>
  <si>
    <t>(d)  Nell'anno 2020 entrambi gli universi di riferimento dei due gruppi "Grandi imprese" e "Piccole e Medie imprese" hanno subito un ampliamento.</t>
  </si>
  <si>
    <t>(b) Dal 2016 il  il regolamento CE n. 91/2003 che disciplinava le statistiche sul trasporto ferroviario è stato modificato dal regolamento UE n. 2032/2016, a sua volta rifuso nel regolamento UE n. 643/2018, che ha introdotto delle nuove soglie di traffico per cui i due gruppi "Grandi imprese" e "Piccole e Medie imprese" risultano numericamente differenti rispetto agli anni precedenti.</t>
  </si>
  <si>
    <r>
      <t xml:space="preserve">Traffico ferroviario nei paesi europei </t>
    </r>
    <r>
      <rPr>
        <sz val="9"/>
        <rFont val="Arial"/>
        <family val="2"/>
      </rPr>
      <t xml:space="preserve">(a)  (b) (c) </t>
    </r>
  </si>
  <si>
    <t>Variazioni %
2020/2019</t>
  </si>
  <si>
    <t>Anno 2021, per 100 persone della stessa zona</t>
  </si>
  <si>
    <t>2021 - PER RIPARTIZIONE GEOGRAFICA</t>
  </si>
  <si>
    <t>ANNO 2021</t>
  </si>
  <si>
    <t>Anno 2019, in migliaia di euro salvo diversa indicazione</t>
  </si>
  <si>
    <t xml:space="preserve">Anno 2019, valori monetari in migliaia di euro salvo diversa indicazione </t>
  </si>
  <si>
    <t>2021 - PER REGIONE</t>
  </si>
  <si>
    <t>2021 - PER REGIONE DI EVENTO</t>
  </si>
  <si>
    <t>ANNO 2020</t>
  </si>
  <si>
    <t>Anni 2012-2020, valori in milioni di tonnellate-chilometro</t>
  </si>
  <si>
    <t>Variazioni  %
2020/2019</t>
  </si>
  <si>
    <t>*</t>
  </si>
  <si>
    <t>(b) la serie storica riportata è quella aggiornata sul Database Eurostat. In base alle regole di confidenzialità applicate, alcuni valori (e di conseguenza gli aggregati di cui sono parte) risultano oscurati anche per anni precedenti al 2020. Per l'Italia sono riportati i dati di I.stat.</t>
  </si>
  <si>
    <t>Anno 2020, migliaia di tonnellate</t>
  </si>
  <si>
    <t>Anno 2020, in migliaia</t>
  </si>
  <si>
    <t>Anni 2013-2020, in milioni di tonnellate</t>
  </si>
  <si>
    <t>Variazioni % 2020/2019</t>
  </si>
  <si>
    <t>Ue 27 (b)</t>
  </si>
  <si>
    <t>Islanda (c)</t>
  </si>
  <si>
    <t>Regno Unito (d)</t>
  </si>
  <si>
    <t>Turchia (e)</t>
  </si>
  <si>
    <t xml:space="preserve">(b) Solo paesi dell'Ue 27 ( dal 2020 senza Regno Unito) con sbocco sul mare. </t>
  </si>
  <si>
    <t>(d) Paese non appartente all'Unione europea dal 31 gennaio 2020.</t>
  </si>
  <si>
    <t>(e) Paese candidato all'Unione europea.</t>
  </si>
  <si>
    <t>(a) Per Belgio, Cipro e Malta: sia i dati espressi in passeggeri-chilometro che in tonnellate-chilometro non sono disponibili. Per Paesi Bassi, Polonia e Ungheria: i dati espressi in passeggeri-chilometro non sono disponibili. Per la Grecia non sono disponibili i soli dati espressi in tonnellate-chilometro. I dati relativi al Regno Unito non sono più disponibili essendo uscito dalla Unione Europea a far data dal 31/01/2020.</t>
  </si>
  <si>
    <t xml:space="preserve"> 2021 - PER REGIONE</t>
  </si>
  <si>
    <t>Anno 2020, movimenti aeromobili e passeggeri in valore assoluto, merci e posta in tonnellate</t>
  </si>
  <si>
    <t xml:space="preserve">Merci/posta </t>
  </si>
  <si>
    <t>Anni 2009-2020, passeggeri in valore assoluto, merci e posta in tonnellate</t>
  </si>
  <si>
    <t>Anno 2020, passeggeri in valore assoluto, merci e posta in tonnellate</t>
  </si>
  <si>
    <t>Pisa-San Giusto</t>
  </si>
  <si>
    <t>Anni 2019 e 2020, valori assoluti in migliaia, variazioni assolute e percentuali</t>
  </si>
  <si>
    <t>(a) Ue 25 dal 2004, Ue 27 dal 2007, Ue 28 dal 2013 e Ue 27 dal 2020</t>
  </si>
  <si>
    <t>Anni 2019-2020, valori assoluti in migliaia di tonnellate-chilometro</t>
  </si>
  <si>
    <t>(c) I dati espressi in passeggeri-chilometro e tonnellate-chilometro per gli anni 2019-2020 sono gli ultimi resi disponibili.</t>
  </si>
  <si>
    <t>Anni 2019-2020, passeggeri-chilometro e tonnellate-chilometro in milioni</t>
  </si>
  <si>
    <t>Anni 2019-2020, merci in tonnellate, movimenti treni merci in migliaia di treni-chilometro, percorrenza media in chilometri</t>
  </si>
  <si>
    <t>(a) Il traffico in tonnellate-chilometro si riferisce ad automezzi immatricolati in ciascuno dei paesi indicati secondo quanto disposto dal regolamento Ue 70/2012.</t>
  </si>
  <si>
    <t>Anni 2009-2020</t>
  </si>
  <si>
    <r>
      <t xml:space="preserve">Merci trasportate su strada nei paesi europei Ue 27 </t>
    </r>
    <r>
      <rPr>
        <sz val="9"/>
        <rFont val="Arial"/>
        <family val="2"/>
      </rPr>
      <t>(a) (b) (c) (d)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</si>
</sst>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_-;\-* #,##0_-;_-* &quot;-&quot;_-;_-@_-"/>
    <numFmt numFmtId="43" formatCode="_-* #,##0.00_-;\-* #,##0.00_-;_-* &quot;-&quot;??_-;_-@_-"/>
    <numFmt numFmtId="164" formatCode="0.0"/>
    <numFmt numFmtId="165" formatCode="#,##0;\-\ #,##0;_-\ &quot;- &quot;"/>
    <numFmt numFmtId="166" formatCode="_-* #,##0_-;\-* #,##0_-;_-* &quot;-&quot;??_-;_-@_-"/>
    <numFmt numFmtId="167" formatCode="#,##0.0"/>
    <numFmt numFmtId="168" formatCode="#,##0;[Red]#,##0"/>
    <numFmt numFmtId="169" formatCode="#,##0_ ;\-#,##0\ "/>
  </numFmts>
  <fonts count="50" x14ac:knownFonts="1">
    <font>
      <sz val="10"/>
      <name val="Arial"/>
    </font>
    <font>
      <sz val="11"/>
      <color indexed="8"/>
      <name val="Calibri"/>
      <family val="2"/>
    </font>
    <font>
      <b/>
      <sz val="9"/>
      <name val="Arial"/>
      <family val="2"/>
    </font>
    <font>
      <sz val="9"/>
      <name val="Arial"/>
      <family val="2"/>
    </font>
    <font>
      <sz val="7"/>
      <name val="Arial"/>
      <family val="2"/>
    </font>
    <font>
      <b/>
      <sz val="7"/>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8"/>
      <color indexed="12"/>
      <name val="Calibri"/>
      <family val="2"/>
    </font>
    <font>
      <sz val="11"/>
      <color indexed="52"/>
      <name val="Calibri"/>
      <family val="2"/>
    </font>
    <font>
      <sz val="10"/>
      <name val="Arial"/>
      <family val="2"/>
    </font>
    <font>
      <sz val="11"/>
      <color indexed="60"/>
      <name val="Calibri"/>
      <family val="2"/>
    </font>
    <font>
      <b/>
      <sz val="18"/>
      <color indexed="56"/>
      <name val="Cambria"/>
      <family val="2"/>
    </font>
    <font>
      <b/>
      <sz val="11"/>
      <color indexed="8"/>
      <name val="Calibri"/>
      <family val="2"/>
    </font>
    <font>
      <sz val="11"/>
      <color indexed="10"/>
      <name val="Calibri"/>
      <family val="2"/>
    </font>
    <font>
      <strike/>
      <sz val="7"/>
      <name val="Arial"/>
      <family val="2"/>
    </font>
    <font>
      <sz val="10"/>
      <name val="Arial"/>
      <family val="2"/>
    </font>
    <font>
      <i/>
      <sz val="7"/>
      <name val="Arial"/>
      <family val="2"/>
    </font>
    <font>
      <sz val="11"/>
      <color indexed="62"/>
      <name val="Calibri"/>
      <family val="2"/>
    </font>
    <font>
      <sz val="11"/>
      <name val="Arial"/>
      <family val="2"/>
    </font>
    <font>
      <b/>
      <sz val="11"/>
      <color indexed="63"/>
      <name val="Calibri"/>
      <family val="2"/>
    </font>
    <font>
      <b/>
      <sz val="10"/>
      <name val="Arial"/>
      <family val="2"/>
    </font>
    <font>
      <i/>
      <sz val="10"/>
      <name val="Arial"/>
      <family val="2"/>
    </font>
    <font>
      <sz val="10"/>
      <name val="Times New Roman"/>
      <family val="1"/>
    </font>
    <font>
      <i/>
      <sz val="10"/>
      <name val="Times New Roman"/>
      <family val="1"/>
    </font>
    <font>
      <sz val="7"/>
      <name val="Times New Roman"/>
      <family val="1"/>
    </font>
    <font>
      <sz val="8"/>
      <name val="Arial"/>
      <family val="2"/>
    </font>
    <font>
      <sz val="10"/>
      <name val="MS Sans Serif"/>
      <family val="2"/>
    </font>
    <font>
      <sz val="9"/>
      <color indexed="23"/>
      <name val="Arial"/>
      <family val="2"/>
    </font>
    <font>
      <sz val="10"/>
      <name val="Arial"/>
      <family val="2"/>
    </font>
    <font>
      <b/>
      <sz val="8"/>
      <name val="Arial"/>
      <family val="2"/>
    </font>
    <font>
      <sz val="7"/>
      <color indexed="10"/>
      <name val="Arial"/>
      <family val="2"/>
    </font>
    <font>
      <b/>
      <i/>
      <sz val="7"/>
      <name val="Arial"/>
      <family val="2"/>
    </font>
    <font>
      <sz val="11"/>
      <color theme="1"/>
      <name val="Calibri"/>
      <family val="2"/>
      <scheme val="minor"/>
    </font>
    <font>
      <u/>
      <sz val="10"/>
      <color theme="10"/>
      <name val="Arial"/>
      <family val="2"/>
    </font>
    <font>
      <sz val="9"/>
      <color rgb="FF707070"/>
      <name val="Arial"/>
      <family val="2"/>
    </font>
    <font>
      <sz val="11"/>
      <color theme="0"/>
      <name val="Arial Black"/>
      <family val="2"/>
    </font>
    <font>
      <sz val="7"/>
      <color rgb="FF707070"/>
      <name val="Arial"/>
      <family val="2"/>
    </font>
    <font>
      <b/>
      <sz val="9"/>
      <color rgb="FFFF0000"/>
      <name val="Arial"/>
      <family val="2"/>
    </font>
    <font>
      <b/>
      <sz val="7"/>
      <color rgb="FFFF0000"/>
      <name val="Arial"/>
      <family val="2"/>
    </font>
    <font>
      <sz val="8"/>
      <color theme="1"/>
      <name val="Arial"/>
      <family val="2"/>
    </font>
    <font>
      <sz val="10"/>
      <color rgb="FF00B050"/>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CC"/>
      </patternFill>
    </fill>
    <fill>
      <patternFill patternType="solid">
        <fgColor rgb="FFA12742"/>
        <bgColor indexed="64"/>
      </patternFill>
    </fill>
  </fills>
  <borders count="15">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rgb="FFB2B2B2"/>
      </left>
      <right style="thin">
        <color rgb="FFB2B2B2"/>
      </right>
      <top style="thin">
        <color rgb="FFB2B2B2"/>
      </top>
      <bottom style="thin">
        <color rgb="FFB2B2B2"/>
      </bottom>
      <diagonal/>
    </border>
    <border>
      <left/>
      <right/>
      <top style="thin">
        <color rgb="FFC00000"/>
      </top>
      <bottom/>
      <diagonal/>
    </border>
  </borders>
  <cellStyleXfs count="163">
    <xf numFmtId="0" fontId="0" fillId="0" borderId="0"/>
    <xf numFmtId="0" fontId="6" fillId="2" borderId="0" applyNumberFormat="0" applyBorder="0" applyAlignment="0" applyProtection="0"/>
    <xf numFmtId="0" fontId="6"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6" fillId="2" borderId="0" applyNumberFormat="0" applyBorder="0" applyAlignment="0" applyProtection="0"/>
    <xf numFmtId="0" fontId="1" fillId="2" borderId="0" applyNumberFormat="0" applyBorder="0" applyAlignment="0" applyProtection="0"/>
    <xf numFmtId="0" fontId="6" fillId="3" borderId="0" applyNumberFormat="0" applyBorder="0" applyAlignment="0" applyProtection="0"/>
    <xf numFmtId="0" fontId="1" fillId="3" borderId="0" applyNumberFormat="0" applyBorder="0" applyAlignment="0" applyProtection="0"/>
    <xf numFmtId="0" fontId="6" fillId="4" borderId="0" applyNumberFormat="0" applyBorder="0" applyAlignment="0" applyProtection="0"/>
    <xf numFmtId="0" fontId="1" fillId="4" borderId="0" applyNumberFormat="0" applyBorder="0" applyAlignment="0" applyProtection="0"/>
    <xf numFmtId="0" fontId="6" fillId="5" borderId="0" applyNumberFormat="0" applyBorder="0" applyAlignment="0" applyProtection="0"/>
    <xf numFmtId="0" fontId="1" fillId="5" borderId="0" applyNumberFormat="0" applyBorder="0" applyAlignment="0" applyProtection="0"/>
    <xf numFmtId="0" fontId="6" fillId="6" borderId="0" applyNumberFormat="0" applyBorder="0" applyAlignment="0" applyProtection="0"/>
    <xf numFmtId="0" fontId="1" fillId="6" borderId="0" applyNumberFormat="0" applyBorder="0" applyAlignment="0" applyProtection="0"/>
    <xf numFmtId="0" fontId="6" fillId="7" borderId="0" applyNumberFormat="0" applyBorder="0" applyAlignment="0" applyProtection="0"/>
    <xf numFmtId="0" fontId="1"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6" fillId="8" borderId="0" applyNumberFormat="0" applyBorder="0" applyAlignment="0" applyProtection="0"/>
    <xf numFmtId="0" fontId="1" fillId="8" borderId="0" applyNumberFormat="0" applyBorder="0" applyAlignment="0" applyProtection="0"/>
    <xf numFmtId="0" fontId="6" fillId="9" borderId="0" applyNumberFormat="0" applyBorder="0" applyAlignment="0" applyProtection="0"/>
    <xf numFmtId="0" fontId="1" fillId="9" borderId="0" applyNumberFormat="0" applyBorder="0" applyAlignment="0" applyProtection="0"/>
    <xf numFmtId="0" fontId="6" fillId="10" borderId="0" applyNumberFormat="0" applyBorder="0" applyAlignment="0" applyProtection="0"/>
    <xf numFmtId="0" fontId="1" fillId="10" borderId="0" applyNumberFormat="0" applyBorder="0" applyAlignment="0" applyProtection="0"/>
    <xf numFmtId="0" fontId="6" fillId="5" borderId="0" applyNumberFormat="0" applyBorder="0" applyAlignment="0" applyProtection="0"/>
    <xf numFmtId="0" fontId="1" fillId="5" borderId="0" applyNumberFormat="0" applyBorder="0" applyAlignment="0" applyProtection="0"/>
    <xf numFmtId="0" fontId="6" fillId="8" borderId="0" applyNumberFormat="0" applyBorder="0" applyAlignment="0" applyProtection="0"/>
    <xf numFmtId="0" fontId="1" fillId="8" borderId="0" applyNumberFormat="0" applyBorder="0" applyAlignment="0" applyProtection="0"/>
    <xf numFmtId="0" fontId="6" fillId="11" borderId="0" applyNumberFormat="0" applyBorder="0" applyAlignment="0" applyProtection="0"/>
    <xf numFmtId="0" fontId="1"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3" borderId="0" applyNumberFormat="0" applyBorder="0" applyAlignment="0" applyProtection="0"/>
    <xf numFmtId="0" fontId="9" fillId="20" borderId="1" applyNumberFormat="0" applyAlignment="0" applyProtection="0"/>
    <xf numFmtId="0" fontId="9" fillId="20" borderId="1" applyNumberFormat="0" applyAlignment="0" applyProtection="0"/>
    <xf numFmtId="0" fontId="17" fillId="0" borderId="2" applyNumberFormat="0" applyFill="0" applyAlignment="0" applyProtection="0"/>
    <xf numFmtId="0" fontId="10" fillId="21" borderId="3" applyNumberFormat="0" applyAlignment="0" applyProtection="0"/>
    <xf numFmtId="0" fontId="10" fillId="21" borderId="3" applyNumberFormat="0" applyAlignment="0" applyProtection="0"/>
    <xf numFmtId="0" fontId="42" fillId="0" borderId="0" applyNumberFormat="0" applyFill="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11" fillId="0" borderId="0" applyNumberFormat="0" applyFill="0" applyBorder="0" applyAlignment="0" applyProtection="0"/>
    <xf numFmtId="0" fontId="12" fillId="4"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6" fillId="0" borderId="0" applyNumberFormat="0" applyFill="0" applyBorder="0" applyProtection="0">
      <alignment horizontal="left" vertical="top"/>
    </xf>
    <xf numFmtId="0" fontId="26" fillId="7" borderId="1" applyNumberFormat="0" applyAlignment="0" applyProtection="0"/>
    <xf numFmtId="0" fontId="17" fillId="0" borderId="2" applyNumberFormat="0" applyFill="0" applyAlignment="0" applyProtection="0"/>
    <xf numFmtId="43" fontId="37" fillId="0" borderId="0" applyFont="0" applyFill="0" applyBorder="0" applyAlignment="0" applyProtection="0"/>
    <xf numFmtId="41" fontId="18" fillId="0" borderId="0" applyFont="0" applyFill="0" applyBorder="0" applyAlignment="0" applyProtection="0"/>
    <xf numFmtId="41"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0" fontId="19" fillId="22" borderId="0" applyNumberFormat="0" applyBorder="0" applyAlignment="0" applyProtection="0"/>
    <xf numFmtId="0" fontId="19" fillId="22" borderId="0" applyNumberFormat="0" applyBorder="0" applyAlignment="0" applyProtection="0"/>
    <xf numFmtId="0" fontId="27" fillId="0" borderId="0"/>
    <xf numFmtId="0" fontId="41" fillId="0" borderId="0"/>
    <xf numFmtId="0" fontId="18" fillId="0" borderId="0"/>
    <xf numFmtId="0" fontId="18" fillId="0" borderId="0"/>
    <xf numFmtId="0" fontId="18" fillId="0" borderId="0"/>
    <xf numFmtId="0" fontId="18" fillId="0" borderId="0"/>
    <xf numFmtId="0" fontId="41" fillId="0" borderId="0"/>
    <xf numFmtId="0" fontId="41" fillId="0" borderId="0"/>
    <xf numFmtId="0" fontId="41" fillId="0" borderId="0"/>
    <xf numFmtId="0" fontId="24" fillId="0" borderId="0"/>
    <xf numFmtId="0" fontId="18" fillId="0" borderId="0"/>
    <xf numFmtId="0" fontId="27" fillId="0" borderId="0"/>
    <xf numFmtId="0" fontId="27" fillId="0" borderId="0"/>
    <xf numFmtId="0" fontId="27" fillId="0" borderId="0"/>
    <xf numFmtId="0" fontId="27" fillId="0" borderId="0"/>
    <xf numFmtId="0" fontId="27" fillId="0" borderId="0"/>
    <xf numFmtId="0" fontId="31" fillId="0" borderId="0"/>
    <xf numFmtId="0" fontId="35" fillId="0" borderId="0"/>
    <xf numFmtId="0" fontId="18" fillId="0" borderId="0" applyNumberFormat="0" applyFont="0" applyFill="0" applyBorder="0" applyAlignment="0" applyProtection="0"/>
    <xf numFmtId="0" fontId="18" fillId="0" borderId="0" applyNumberFormat="0" applyFont="0" applyFill="0" applyBorder="0" applyAlignment="0" applyProtection="0"/>
    <xf numFmtId="0" fontId="41" fillId="24" borderId="13" applyNumberFormat="0" applyFont="0" applyAlignment="0" applyProtection="0"/>
    <xf numFmtId="0" fontId="18" fillId="23" borderId="7" applyNumberFormat="0" applyFont="0" applyAlignment="0" applyProtection="0"/>
    <xf numFmtId="0" fontId="6" fillId="23" borderId="7" applyNumberFormat="0" applyFont="0" applyAlignment="0" applyProtection="0"/>
    <xf numFmtId="0" fontId="6" fillId="23" borderId="7" applyNumberFormat="0" applyFont="0" applyAlignment="0" applyProtection="0"/>
    <xf numFmtId="0" fontId="1" fillId="23" borderId="7" applyNumberFormat="0" applyFont="0" applyAlignment="0" applyProtection="0"/>
    <xf numFmtId="0" fontId="1" fillId="23" borderId="7" applyNumberFormat="0" applyFont="0" applyAlignment="0" applyProtection="0"/>
    <xf numFmtId="165" fontId="18" fillId="0" borderId="0" applyFont="0" applyFill="0" applyBorder="0" applyAlignment="0" applyProtection="0"/>
    <xf numFmtId="0" fontId="28" fillId="20" borderId="8" applyNumberFormat="0" applyAlignment="0" applyProtection="0"/>
    <xf numFmtId="9" fontId="18" fillId="0" borderId="0" applyFont="0" applyFill="0" applyBorder="0" applyAlignment="0" applyProtection="0"/>
    <xf numFmtId="9" fontId="18" fillId="0" borderId="0" applyFont="0" applyFill="0" applyBorder="0" applyAlignment="0" applyProtection="0"/>
    <xf numFmtId="0" fontId="22" fillId="0" borderId="0" applyNumberFormat="0" applyFill="0" applyBorder="0" applyAlignment="0" applyProtection="0"/>
    <xf numFmtId="0" fontId="11" fillId="0" borderId="0" applyNumberFormat="0" applyFill="0" applyBorder="0" applyAlignment="0" applyProtection="0"/>
    <xf numFmtId="0" fontId="20" fillId="0" borderId="0" applyNumberFormat="0" applyFill="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1" fillId="0" borderId="9" applyNumberFormat="0" applyFill="0" applyAlignment="0" applyProtection="0"/>
    <xf numFmtId="0" fontId="8" fillId="3" borderId="0" applyNumberFormat="0" applyBorder="0" applyAlignment="0" applyProtection="0"/>
    <xf numFmtId="0" fontId="12" fillId="4" borderId="0" applyNumberFormat="0" applyBorder="0" applyAlignment="0" applyProtection="0"/>
    <xf numFmtId="0" fontId="22" fillId="0" borderId="0" applyNumberFormat="0" applyFill="0" applyBorder="0" applyAlignment="0" applyProtection="0"/>
  </cellStyleXfs>
  <cellXfs count="587">
    <xf numFmtId="0" fontId="0" fillId="0" borderId="0" xfId="0"/>
    <xf numFmtId="0" fontId="3" fillId="0" borderId="0" xfId="123" applyFont="1" applyFill="1" applyBorder="1"/>
    <xf numFmtId="0" fontId="43" fillId="0" borderId="0" xfId="123" applyFont="1" applyFill="1"/>
    <xf numFmtId="0" fontId="3" fillId="0" borderId="0" xfId="123" applyFont="1" applyFill="1"/>
    <xf numFmtId="0" fontId="2" fillId="0" borderId="0" xfId="123" applyFont="1" applyFill="1" applyAlignment="1">
      <alignment vertical="center"/>
    </xf>
    <xf numFmtId="0" fontId="3" fillId="0" borderId="0" xfId="123" applyFont="1" applyFill="1" applyAlignment="1">
      <alignment vertical="center" wrapText="1"/>
    </xf>
    <xf numFmtId="0" fontId="18" fillId="0" borderId="0" xfId="123" applyFont="1" applyFill="1" applyAlignment="1">
      <alignment vertical="center"/>
    </xf>
    <xf numFmtId="0" fontId="4" fillId="0" borderId="0" xfId="123" applyFont="1" applyFill="1"/>
    <xf numFmtId="0" fontId="4" fillId="0" borderId="10" xfId="123" applyFont="1" applyFill="1" applyBorder="1" applyAlignment="1">
      <alignment horizontal="right" vertical="center" wrapText="1"/>
    </xf>
    <xf numFmtId="0" fontId="4" fillId="0" borderId="0" xfId="123" applyFont="1" applyFill="1" applyAlignment="1">
      <alignment vertical="center"/>
    </xf>
    <xf numFmtId="0" fontId="4" fillId="0" borderId="11" xfId="123" applyFont="1" applyFill="1" applyBorder="1" applyAlignment="1">
      <alignment horizontal="right" vertical="top" wrapText="1"/>
    </xf>
    <xf numFmtId="0" fontId="4" fillId="0" borderId="12" xfId="123" applyFont="1" applyFill="1" applyBorder="1" applyAlignment="1">
      <alignment horizontal="right" vertical="top" wrapText="1"/>
    </xf>
    <xf numFmtId="0" fontId="4" fillId="0" borderId="0" xfId="123" applyFont="1" applyFill="1" applyAlignment="1">
      <alignment vertical="top" wrapText="1"/>
    </xf>
    <xf numFmtId="0" fontId="4" fillId="0" borderId="0" xfId="123" applyFont="1" applyFill="1" applyAlignment="1">
      <alignment horizontal="right" vertical="top" wrapText="1"/>
    </xf>
    <xf numFmtId="0" fontId="4" fillId="0" borderId="0" xfId="123" applyFont="1" applyFill="1" applyAlignment="1">
      <alignment vertical="center" wrapText="1"/>
    </xf>
    <xf numFmtId="3" fontId="4" fillId="0" borderId="0" xfId="123" applyNumberFormat="1" applyFont="1" applyFill="1" applyAlignment="1">
      <alignment horizontal="right"/>
    </xf>
    <xf numFmtId="164" fontId="4" fillId="0" borderId="0" xfId="123" applyNumberFormat="1" applyFont="1" applyFill="1" applyAlignment="1">
      <alignment wrapText="1"/>
    </xf>
    <xf numFmtId="0" fontId="4" fillId="0" borderId="0" xfId="123" applyFont="1" applyFill="1" applyAlignment="1">
      <alignment horizontal="right" vertical="center"/>
    </xf>
    <xf numFmtId="0" fontId="4" fillId="0" borderId="0" xfId="123" applyFont="1" applyFill="1" applyAlignment="1">
      <alignment horizontal="right" vertical="center" wrapText="1"/>
    </xf>
    <xf numFmtId="0" fontId="4" fillId="0" borderId="0" xfId="123" applyFont="1" applyFill="1" applyAlignment="1">
      <alignment horizontal="right" wrapText="1"/>
    </xf>
    <xf numFmtId="164" fontId="4" fillId="0" borderId="0" xfId="123" applyNumberFormat="1" applyFont="1" applyFill="1"/>
    <xf numFmtId="0" fontId="4" fillId="0" borderId="0" xfId="123" applyFont="1" applyFill="1" applyAlignment="1">
      <alignment wrapText="1"/>
    </xf>
    <xf numFmtId="164" fontId="4" fillId="0" borderId="0" xfId="123" applyNumberFormat="1" applyFont="1" applyFill="1" applyAlignment="1">
      <alignment horizontal="right"/>
    </xf>
    <xf numFmtId="164" fontId="4" fillId="0" borderId="0" xfId="123" applyNumberFormat="1" applyFont="1" applyFill="1" applyAlignment="1">
      <alignment horizontal="right" vertical="center"/>
    </xf>
    <xf numFmtId="0" fontId="4" fillId="0" borderId="12" xfId="123" applyFont="1" applyFill="1" applyBorder="1" applyAlignment="1">
      <alignment vertical="top" wrapText="1"/>
    </xf>
    <xf numFmtId="0" fontId="4" fillId="0" borderId="0" xfId="123" applyFont="1" applyFill="1" applyBorder="1" applyAlignment="1">
      <alignment vertical="top" wrapText="1"/>
    </xf>
    <xf numFmtId="0" fontId="4" fillId="0" borderId="0" xfId="123" applyFont="1" applyFill="1" applyBorder="1"/>
    <xf numFmtId="0" fontId="4" fillId="0" borderId="0" xfId="123" applyFont="1" applyFill="1" applyBorder="1" applyAlignment="1">
      <alignment vertical="center" wrapText="1"/>
    </xf>
    <xf numFmtId="3" fontId="4" fillId="0" borderId="0" xfId="123" applyNumberFormat="1" applyFont="1" applyFill="1"/>
    <xf numFmtId="0" fontId="18" fillId="0" borderId="0" xfId="123" applyFont="1" applyFill="1"/>
    <xf numFmtId="0" fontId="2" fillId="0" borderId="0" xfId="123" applyFont="1" applyFill="1"/>
    <xf numFmtId="0" fontId="4" fillId="0" borderId="11" xfId="123" applyFont="1" applyFill="1" applyBorder="1" applyAlignment="1">
      <alignment horizontal="right" vertical="center" wrapText="1"/>
    </xf>
    <xf numFmtId="0" fontId="4" fillId="0" borderId="10" xfId="123" applyFont="1" applyFill="1" applyBorder="1" applyAlignment="1">
      <alignment vertical="top" wrapText="1"/>
    </xf>
    <xf numFmtId="3" fontId="4" fillId="0" borderId="0" xfId="123" applyNumberFormat="1" applyFont="1" applyFill="1" applyAlignment="1">
      <alignment vertical="center"/>
    </xf>
    <xf numFmtId="167" fontId="4" fillId="0" borderId="0" xfId="123" applyNumberFormat="1" applyFont="1" applyFill="1" applyAlignment="1">
      <alignment vertical="center"/>
    </xf>
    <xf numFmtId="164" fontId="4" fillId="0" borderId="0" xfId="123" applyNumberFormat="1" applyFont="1" applyFill="1" applyAlignment="1">
      <alignment vertical="center"/>
    </xf>
    <xf numFmtId="0" fontId="5" fillId="0" borderId="0" xfId="123" applyFont="1" applyFill="1" applyAlignment="1">
      <alignment vertical="center" wrapText="1"/>
    </xf>
    <xf numFmtId="3" fontId="5" fillId="0" borderId="0" xfId="123" applyNumberFormat="1" applyFont="1" applyFill="1" applyAlignment="1">
      <alignment vertical="center"/>
    </xf>
    <xf numFmtId="167" fontId="5" fillId="0" borderId="0" xfId="123" applyNumberFormat="1" applyFont="1" applyFill="1" applyAlignment="1">
      <alignment vertical="center"/>
    </xf>
    <xf numFmtId="164" fontId="5" fillId="0" borderId="0" xfId="123" applyNumberFormat="1" applyFont="1" applyFill="1" applyAlignment="1">
      <alignment vertical="center"/>
    </xf>
    <xf numFmtId="3" fontId="5" fillId="0" borderId="0" xfId="123" applyNumberFormat="1" applyFont="1" applyFill="1"/>
    <xf numFmtId="167" fontId="4" fillId="0" borderId="0" xfId="123" applyNumberFormat="1" applyFont="1" applyFill="1"/>
    <xf numFmtId="164" fontId="4" fillId="0" borderId="0" xfId="123" applyNumberFormat="1" applyFont="1" applyFill="1" applyAlignment="1">
      <alignment horizontal="right" wrapText="1"/>
    </xf>
    <xf numFmtId="164" fontId="5" fillId="0" borderId="0" xfId="123" applyNumberFormat="1" applyFont="1" applyFill="1" applyAlignment="1">
      <alignment horizontal="right" wrapText="1"/>
    </xf>
    <xf numFmtId="0" fontId="4" fillId="0" borderId="0" xfId="123" applyFont="1" applyFill="1" applyBorder="1" applyAlignment="1">
      <alignment horizontal="right" vertical="center" wrapText="1"/>
    </xf>
    <xf numFmtId="0" fontId="18" fillId="0" borderId="12" xfId="123" applyFont="1" applyFill="1" applyBorder="1"/>
    <xf numFmtId="0" fontId="4" fillId="0" borderId="0" xfId="123" applyFont="1" applyFill="1" applyBorder="1" applyAlignment="1">
      <alignment vertical="center"/>
    </xf>
    <xf numFmtId="0" fontId="3" fillId="0" borderId="0" xfId="123" applyFont="1" applyFill="1" applyBorder="1" applyAlignment="1">
      <alignment vertical="center"/>
    </xf>
    <xf numFmtId="0" fontId="43" fillId="0" borderId="0" xfId="123" applyFont="1" applyFill="1" applyAlignment="1">
      <alignment vertical="center"/>
    </xf>
    <xf numFmtId="0" fontId="3" fillId="0" borderId="0" xfId="123" applyFont="1" applyFill="1" applyAlignment="1">
      <alignment vertical="center"/>
    </xf>
    <xf numFmtId="0" fontId="5" fillId="0" borderId="0" xfId="123" applyFont="1" applyFill="1" applyAlignment="1">
      <alignment horizontal="right" vertical="center" wrapText="1"/>
    </xf>
    <xf numFmtId="0" fontId="18" fillId="0" borderId="0" xfId="123" applyFont="1" applyFill="1" applyBorder="1" applyAlignment="1">
      <alignment vertical="center"/>
    </xf>
    <xf numFmtId="0" fontId="2" fillId="0" borderId="0" xfId="123" applyFont="1" applyFill="1" applyAlignment="1">
      <alignment horizontal="left" vertical="center"/>
    </xf>
    <xf numFmtId="0" fontId="4" fillId="0" borderId="0" xfId="123" applyFont="1" applyFill="1" applyBorder="1" applyAlignment="1">
      <alignment horizontal="center" vertical="center"/>
    </xf>
    <xf numFmtId="0" fontId="4" fillId="0" borderId="11" xfId="123" applyFont="1" applyFill="1" applyBorder="1" applyAlignment="1">
      <alignment horizontal="right" vertical="top"/>
    </xf>
    <xf numFmtId="0" fontId="4" fillId="0" borderId="12" xfId="123" applyFont="1" applyFill="1" applyBorder="1" applyAlignment="1">
      <alignment horizontal="center"/>
    </xf>
    <xf numFmtId="3" fontId="4" fillId="0" borderId="0" xfId="123" applyNumberFormat="1" applyFont="1" applyFill="1" applyBorder="1" applyAlignment="1"/>
    <xf numFmtId="164" fontId="4" fillId="0" borderId="0" xfId="123" applyNumberFormat="1" applyFont="1" applyFill="1" applyAlignment="1">
      <alignment vertical="top"/>
    </xf>
    <xf numFmtId="3" fontId="4" fillId="0" borderId="0" xfId="123" applyNumberFormat="1" applyFont="1" applyFill="1" applyBorder="1" applyAlignment="1">
      <alignment horizontal="right"/>
    </xf>
    <xf numFmtId="0" fontId="4" fillId="0" borderId="12" xfId="123" applyFont="1" applyFill="1" applyBorder="1"/>
    <xf numFmtId="0" fontId="5" fillId="0" borderId="0" xfId="123" applyFont="1" applyFill="1" applyBorder="1"/>
    <xf numFmtId="0" fontId="4" fillId="0" borderId="0" xfId="123" applyFont="1" applyFill="1" applyAlignment="1">
      <alignment horizontal="left" vertical="center"/>
    </xf>
    <xf numFmtId="164" fontId="4" fillId="0" borderId="0" xfId="0" applyNumberFormat="1" applyFont="1" applyAlignment="1">
      <alignment horizontal="right" vertical="center"/>
    </xf>
    <xf numFmtId="164" fontId="18" fillId="0" borderId="0" xfId="123" applyNumberFormat="1" applyFont="1" applyFill="1" applyAlignment="1">
      <alignment vertical="center"/>
    </xf>
    <xf numFmtId="3" fontId="18" fillId="0" borderId="0" xfId="123" applyNumberFormat="1" applyFont="1" applyFill="1"/>
    <xf numFmtId="49" fontId="4" fillId="0" borderId="0" xfId="123" applyNumberFormat="1" applyFont="1" applyFill="1" applyBorder="1" applyAlignment="1">
      <alignment horizontal="left" vertical="center" wrapText="1"/>
    </xf>
    <xf numFmtId="0" fontId="4" fillId="0" borderId="0" xfId="123" applyFont="1" applyFill="1" applyBorder="1" applyAlignment="1">
      <alignment horizontal="left" vertical="center"/>
    </xf>
    <xf numFmtId="0" fontId="2" fillId="0" borderId="0" xfId="123" applyFont="1" applyFill="1" applyAlignment="1">
      <alignment vertical="center" wrapText="1"/>
    </xf>
    <xf numFmtId="0" fontId="2" fillId="0" borderId="12" xfId="123" applyFont="1" applyFill="1" applyBorder="1" applyAlignment="1">
      <alignment horizontal="left"/>
    </xf>
    <xf numFmtId="0" fontId="3" fillId="0" borderId="12" xfId="123" applyFont="1" applyFill="1" applyBorder="1" applyAlignment="1"/>
    <xf numFmtId="0" fontId="4" fillId="0" borderId="12" xfId="123" applyFont="1" applyFill="1" applyBorder="1" applyAlignment="1">
      <alignment horizontal="right" vertical="top"/>
    </xf>
    <xf numFmtId="0" fontId="4" fillId="0" borderId="12" xfId="123" applyFont="1" applyFill="1" applyBorder="1" applyAlignment="1">
      <alignment vertical="top"/>
    </xf>
    <xf numFmtId="0" fontId="4" fillId="0" borderId="0" xfId="123" applyFont="1" applyFill="1" applyBorder="1" applyAlignment="1">
      <alignment horizontal="centerContinuous" vertical="center"/>
    </xf>
    <xf numFmtId="0" fontId="4" fillId="0" borderId="0" xfId="123" applyFont="1" applyFill="1" applyBorder="1" applyAlignment="1">
      <alignment horizontal="right" vertical="center"/>
    </xf>
    <xf numFmtId="0" fontId="4" fillId="0" borderId="0" xfId="123" applyFont="1" applyFill="1" applyBorder="1" applyAlignment="1"/>
    <xf numFmtId="0" fontId="4" fillId="0" borderId="0" xfId="123" applyFont="1" applyFill="1" applyBorder="1" applyAlignment="1" applyProtection="1">
      <alignment horizontal="left" vertical="center"/>
      <protection locked="0"/>
    </xf>
    <xf numFmtId="3" fontId="4" fillId="0" borderId="0" xfId="123" applyNumberFormat="1" applyFont="1" applyFill="1" applyBorder="1" applyProtection="1">
      <protection locked="0"/>
    </xf>
    <xf numFmtId="164" fontId="4" fillId="0" borderId="0" xfId="123" applyNumberFormat="1" applyFont="1" applyFill="1" applyBorder="1" applyAlignment="1">
      <alignment horizontal="right" vertical="center"/>
    </xf>
    <xf numFmtId="3" fontId="4" fillId="0" borderId="0" xfId="123" applyNumberFormat="1" applyFont="1" applyFill="1" applyBorder="1" applyAlignment="1">
      <alignment horizontal="right" vertical="center"/>
    </xf>
    <xf numFmtId="0" fontId="4" fillId="0" borderId="0" xfId="123" applyFont="1" applyFill="1" applyBorder="1" applyAlignment="1" applyProtection="1">
      <alignment horizontal="left" vertical="center" wrapText="1"/>
      <protection locked="0"/>
    </xf>
    <xf numFmtId="3" fontId="4" fillId="0" borderId="0" xfId="123" applyNumberFormat="1" applyFont="1" applyFill="1" applyBorder="1" applyProtection="1"/>
    <xf numFmtId="0" fontId="25" fillId="0" borderId="0" xfId="123" applyFont="1" applyFill="1" applyBorder="1" applyAlignment="1" applyProtection="1">
      <alignment horizontal="left" vertical="center"/>
      <protection locked="0"/>
    </xf>
    <xf numFmtId="3" fontId="25" fillId="0" borderId="0" xfId="123" applyNumberFormat="1" applyFont="1" applyFill="1" applyBorder="1" applyProtection="1">
      <protection locked="0"/>
    </xf>
    <xf numFmtId="0" fontId="5" fillId="0" borderId="0" xfId="123" applyFont="1" applyFill="1" applyAlignment="1">
      <alignment vertical="center"/>
    </xf>
    <xf numFmtId="3" fontId="5" fillId="0" borderId="0" xfId="123" applyNumberFormat="1" applyFont="1" applyFill="1" applyBorder="1" applyProtection="1"/>
    <xf numFmtId="3" fontId="5" fillId="0" borderId="0" xfId="123" applyNumberFormat="1" applyFont="1" applyFill="1" applyBorder="1" applyAlignment="1">
      <alignment horizontal="right" vertical="center"/>
    </xf>
    <xf numFmtId="0" fontId="5" fillId="0" borderId="0" xfId="123" applyFont="1" applyFill="1" applyBorder="1" applyAlignment="1">
      <alignment vertical="center"/>
    </xf>
    <xf numFmtId="0" fontId="5" fillId="0" borderId="0" xfId="123" applyFont="1" applyFill="1" applyBorder="1" applyAlignment="1" applyProtection="1">
      <alignment horizontal="left" vertical="center"/>
      <protection locked="0"/>
    </xf>
    <xf numFmtId="0" fontId="5" fillId="0" borderId="0" xfId="123" applyFont="1" applyFill="1" applyBorder="1" applyAlignment="1">
      <alignment horizontal="left" vertical="center"/>
    </xf>
    <xf numFmtId="0" fontId="25" fillId="0" borderId="0" xfId="123" applyFont="1" applyFill="1" applyAlignment="1">
      <alignment horizontal="right" vertical="center"/>
    </xf>
    <xf numFmtId="3" fontId="4" fillId="0" borderId="0" xfId="123" applyNumberFormat="1" applyFont="1" applyFill="1" applyAlignment="1">
      <alignment horizontal="right" vertical="center"/>
    </xf>
    <xf numFmtId="3" fontId="5" fillId="0" borderId="0" xfId="123" applyNumberFormat="1" applyFont="1" applyFill="1" applyAlignment="1">
      <alignment horizontal="right" vertical="center"/>
    </xf>
    <xf numFmtId="0" fontId="18" fillId="0" borderId="0" xfId="123" applyFont="1" applyFill="1" applyBorder="1"/>
    <xf numFmtId="3" fontId="4" fillId="0" borderId="0" xfId="123" applyNumberFormat="1" applyFont="1" applyFill="1" applyAlignment="1">
      <alignment horizontal="left" vertical="center"/>
    </xf>
    <xf numFmtId="0" fontId="4" fillId="0" borderId="10" xfId="123" applyFont="1" applyFill="1" applyBorder="1" applyAlignment="1">
      <alignment horizontal="center" vertical="center"/>
    </xf>
    <xf numFmtId="0" fontId="4" fillId="0" borderId="10" xfId="123" applyFont="1" applyFill="1" applyBorder="1" applyAlignment="1">
      <alignment vertical="center"/>
    </xf>
    <xf numFmtId="0" fontId="4" fillId="0" borderId="0" xfId="123" applyFont="1" applyFill="1" applyAlignment="1">
      <alignment horizontal="center" vertical="center"/>
    </xf>
    <xf numFmtId="3" fontId="5" fillId="0" borderId="0" xfId="123" applyNumberFormat="1" applyFont="1" applyFill="1" applyBorder="1" applyAlignment="1" applyProtection="1">
      <alignment horizontal="right" vertical="center"/>
    </xf>
    <xf numFmtId="0" fontId="29" fillId="0" borderId="0" xfId="123" applyFont="1" applyFill="1" applyAlignment="1">
      <alignment vertical="center"/>
    </xf>
    <xf numFmtId="3" fontId="4" fillId="0" borderId="0" xfId="123" applyNumberFormat="1" applyFont="1" applyFill="1" applyBorder="1" applyAlignment="1" applyProtection="1">
      <alignment vertical="center"/>
      <protection locked="0"/>
    </xf>
    <xf numFmtId="41" fontId="4" fillId="0" borderId="0" xfId="115" applyFont="1" applyFill="1" applyAlignment="1">
      <alignment horizontal="right" vertical="center"/>
    </xf>
    <xf numFmtId="3" fontId="5" fillId="0" borderId="0" xfId="123" applyNumberFormat="1" applyFont="1" applyFill="1" applyBorder="1" applyAlignment="1" applyProtection="1">
      <alignment vertical="center"/>
    </xf>
    <xf numFmtId="0" fontId="25" fillId="0" borderId="12" xfId="123" applyFont="1" applyFill="1" applyBorder="1" applyAlignment="1">
      <alignment horizontal="left"/>
    </xf>
    <xf numFmtId="3" fontId="25" fillId="0" borderId="12" xfId="123" applyNumberFormat="1" applyFont="1" applyFill="1" applyBorder="1" applyAlignment="1">
      <alignment horizontal="right"/>
    </xf>
    <xf numFmtId="0" fontId="25" fillId="0" borderId="0" xfId="123" applyFont="1" applyFill="1" applyBorder="1" applyAlignment="1">
      <alignment horizontal="left"/>
    </xf>
    <xf numFmtId="3" fontId="25" fillId="0" borderId="0" xfId="123" applyNumberFormat="1" applyFont="1" applyFill="1" applyAlignment="1">
      <alignment horizontal="right"/>
    </xf>
    <xf numFmtId="0" fontId="4" fillId="0" borderId="0" xfId="123" applyFont="1" applyFill="1" applyAlignment="1">
      <alignment horizontal="left"/>
    </xf>
    <xf numFmtId="0" fontId="25" fillId="0" borderId="0" xfId="123" applyFont="1" applyFill="1"/>
    <xf numFmtId="0" fontId="30" fillId="0" borderId="0" xfId="123" applyFont="1" applyFill="1"/>
    <xf numFmtId="0" fontId="2" fillId="0" borderId="0" xfId="123" applyFont="1" applyFill="1" applyBorder="1" applyAlignment="1">
      <alignment horizontal="left"/>
    </xf>
    <xf numFmtId="0" fontId="3" fillId="0" borderId="0" xfId="123" applyFont="1" applyFill="1" applyBorder="1" applyAlignment="1"/>
    <xf numFmtId="0" fontId="4" fillId="0" borderId="0" xfId="123" applyFont="1" applyFill="1" applyBorder="1" applyAlignment="1">
      <alignment horizontal="left"/>
    </xf>
    <xf numFmtId="3" fontId="4" fillId="0" borderId="0" xfId="123" applyNumberFormat="1" applyFont="1" applyFill="1" applyBorder="1" applyAlignment="1" applyProtection="1">
      <protection locked="0"/>
    </xf>
    <xf numFmtId="3" fontId="4" fillId="0" borderId="0" xfId="123" applyNumberFormat="1" applyFont="1" applyFill="1" applyAlignment="1"/>
    <xf numFmtId="3" fontId="5" fillId="0" borderId="0" xfId="123" applyNumberFormat="1" applyFont="1" applyFill="1" applyAlignment="1">
      <alignment horizontal="left" vertical="center"/>
    </xf>
    <xf numFmtId="0" fontId="5" fillId="0" borderId="12" xfId="123" applyFont="1" applyFill="1" applyBorder="1" applyAlignment="1">
      <alignment horizontal="left" vertical="center"/>
    </xf>
    <xf numFmtId="3" fontId="5" fillId="0" borderId="12" xfId="123" applyNumberFormat="1" applyFont="1" applyFill="1" applyBorder="1" applyAlignment="1">
      <alignment horizontal="left" vertical="center"/>
    </xf>
    <xf numFmtId="3" fontId="5" fillId="0" borderId="0" xfId="123" applyNumberFormat="1" applyFont="1" applyFill="1" applyBorder="1" applyAlignment="1">
      <alignment horizontal="left" vertical="center"/>
    </xf>
    <xf numFmtId="0" fontId="2" fillId="0" borderId="0" xfId="123" applyFont="1" applyFill="1" applyAlignment="1">
      <alignment horizontal="left" vertical="center" wrapText="1"/>
    </xf>
    <xf numFmtId="0" fontId="4" fillId="0" borderId="11" xfId="123" applyFont="1" applyFill="1" applyBorder="1" applyAlignment="1">
      <alignment vertical="center" wrapText="1"/>
    </xf>
    <xf numFmtId="3" fontId="5" fillId="0" borderId="0" xfId="123" applyNumberFormat="1" applyFont="1" applyFill="1" applyBorder="1" applyAlignment="1">
      <alignment vertical="center"/>
    </xf>
    <xf numFmtId="3" fontId="18" fillId="0" borderId="12" xfId="123" applyNumberFormat="1" applyFont="1" applyFill="1" applyBorder="1"/>
    <xf numFmtId="0" fontId="4" fillId="0" borderId="0" xfId="123" applyFont="1" applyFill="1" applyBorder="1" applyAlignment="1">
      <alignment vertical="top"/>
    </xf>
    <xf numFmtId="3" fontId="2" fillId="0" borderId="0" xfId="123" applyNumberFormat="1" applyFont="1" applyFill="1" applyAlignment="1">
      <alignment vertical="center"/>
    </xf>
    <xf numFmtId="0" fontId="4" fillId="0" borderId="10" xfId="136" applyFont="1" applyFill="1" applyBorder="1" applyAlignment="1">
      <alignment vertical="center"/>
    </xf>
    <xf numFmtId="0" fontId="4" fillId="0" borderId="10" xfId="136" applyFont="1" applyFill="1" applyBorder="1" applyAlignment="1">
      <alignment horizontal="center" vertical="center"/>
    </xf>
    <xf numFmtId="0" fontId="18" fillId="0" borderId="0" xfId="136" applyFont="1" applyFill="1"/>
    <xf numFmtId="0" fontId="4" fillId="0" borderId="11" xfId="136" applyFont="1" applyFill="1" applyBorder="1" applyAlignment="1">
      <alignment horizontal="right" vertical="top" wrapText="1"/>
    </xf>
    <xf numFmtId="0" fontId="18" fillId="0" borderId="0" xfId="136" applyFont="1" applyFill="1" applyAlignment="1">
      <alignment wrapText="1"/>
    </xf>
    <xf numFmtId="0" fontId="4" fillId="0" borderId="0" xfId="136" applyFont="1" applyFill="1" applyAlignment="1">
      <alignment horizontal="left"/>
    </xf>
    <xf numFmtId="3" fontId="4" fillId="0" borderId="0" xfId="149" applyNumberFormat="1" applyFont="1" applyFill="1"/>
    <xf numFmtId="3" fontId="4" fillId="0" borderId="0" xfId="136" applyNumberFormat="1" applyFont="1" applyFill="1"/>
    <xf numFmtId="4" fontId="4" fillId="0" borderId="0" xfId="149" applyNumberFormat="1" applyFont="1" applyFill="1" applyAlignment="1">
      <alignment vertical="center"/>
    </xf>
    <xf numFmtId="0" fontId="31" fillId="0" borderId="0" xfId="136" applyFont="1" applyFill="1"/>
    <xf numFmtId="0" fontId="4" fillId="0" borderId="0" xfId="136" applyFont="1" applyFill="1" applyAlignment="1">
      <alignment horizontal="left" vertical="center"/>
    </xf>
    <xf numFmtId="3" fontId="4" fillId="0" borderId="0" xfId="149" applyNumberFormat="1" applyFont="1" applyFill="1" applyAlignment="1">
      <alignment horizontal="right" vertical="center"/>
    </xf>
    <xf numFmtId="3" fontId="4" fillId="0" borderId="0" xfId="149" applyNumberFormat="1" applyFont="1" applyFill="1" applyAlignment="1">
      <alignment vertical="center"/>
    </xf>
    <xf numFmtId="167" fontId="4" fillId="0" borderId="0" xfId="149" applyNumberFormat="1" applyFont="1" applyFill="1" applyAlignment="1">
      <alignment vertical="center"/>
    </xf>
    <xf numFmtId="0" fontId="31" fillId="0" borderId="0" xfId="136" applyFont="1" applyFill="1" applyAlignment="1">
      <alignment vertical="center"/>
    </xf>
    <xf numFmtId="3" fontId="5" fillId="0" borderId="0" xfId="123" applyNumberFormat="1" applyFont="1" applyFill="1" applyAlignment="1">
      <alignment horizontal="right"/>
    </xf>
    <xf numFmtId="3" fontId="5" fillId="0" borderId="0" xfId="149" applyNumberFormat="1" applyFont="1" applyFill="1" applyAlignment="1">
      <alignment vertical="center"/>
    </xf>
    <xf numFmtId="167" fontId="5" fillId="0" borderId="0" xfId="123" applyNumberFormat="1" applyFont="1" applyFill="1" applyAlignment="1">
      <alignment horizontal="right"/>
    </xf>
    <xf numFmtId="0" fontId="4" fillId="0" borderId="0" xfId="136" applyFont="1" applyFill="1" applyAlignment="1">
      <alignment horizontal="centerContinuous" vertical="center"/>
    </xf>
    <xf numFmtId="3" fontId="4" fillId="0" borderId="0" xfId="136" applyNumberFormat="1" applyFont="1" applyFill="1" applyAlignment="1">
      <alignment horizontal="centerContinuous" vertical="center"/>
    </xf>
    <xf numFmtId="0" fontId="4" fillId="0" borderId="0" xfId="136" applyFont="1" applyFill="1" applyAlignment="1">
      <alignment vertical="center"/>
    </xf>
    <xf numFmtId="3" fontId="4" fillId="0" borderId="0" xfId="136" applyNumberFormat="1" applyFont="1" applyFill="1" applyAlignment="1">
      <alignment vertical="center"/>
    </xf>
    <xf numFmtId="0" fontId="25" fillId="0" borderId="0" xfId="123" applyFont="1" applyFill="1" applyBorder="1" applyAlignment="1">
      <alignment horizontal="left" vertical="center"/>
    </xf>
    <xf numFmtId="3" fontId="25" fillId="0" borderId="0" xfId="149" applyNumberFormat="1" applyFont="1" applyFill="1" applyAlignment="1">
      <alignment horizontal="right" vertical="center"/>
    </xf>
    <xf numFmtId="3" fontId="25" fillId="0" borderId="0" xfId="136" applyNumberFormat="1" applyFont="1" applyFill="1" applyAlignment="1">
      <alignment vertical="center"/>
    </xf>
    <xf numFmtId="164" fontId="25" fillId="0" borderId="0" xfId="123" applyNumberFormat="1" applyFont="1" applyFill="1" applyBorder="1" applyAlignment="1">
      <alignment horizontal="right" vertical="center"/>
    </xf>
    <xf numFmtId="0" fontId="32" fillId="0" borderId="0" xfId="136" applyFont="1" applyFill="1" applyAlignment="1">
      <alignment vertical="center"/>
    </xf>
    <xf numFmtId="0" fontId="5" fillId="0" borderId="12" xfId="136" applyFont="1" applyFill="1" applyBorder="1"/>
    <xf numFmtId="3" fontId="5" fillId="0" borderId="12" xfId="136" applyNumberFormat="1" applyFont="1" applyFill="1" applyBorder="1"/>
    <xf numFmtId="0" fontId="31" fillId="0" borderId="12" xfId="136" applyFont="1" applyFill="1" applyBorder="1"/>
    <xf numFmtId="0" fontId="5" fillId="0" borderId="0" xfId="136" applyFont="1" applyFill="1" applyBorder="1"/>
    <xf numFmtId="3" fontId="5" fillId="0" borderId="0" xfId="136" applyNumberFormat="1" applyFont="1" applyFill="1" applyBorder="1"/>
    <xf numFmtId="3" fontId="4" fillId="0" borderId="0" xfId="136" applyNumberFormat="1" applyFont="1" applyFill="1" applyBorder="1"/>
    <xf numFmtId="167" fontId="5" fillId="0" borderId="0" xfId="136" applyNumberFormat="1" applyFont="1" applyFill="1" applyBorder="1"/>
    <xf numFmtId="3" fontId="33" fillId="0" borderId="0" xfId="136" applyNumberFormat="1" applyFont="1" applyFill="1" applyAlignment="1">
      <alignment vertical="center"/>
    </xf>
    <xf numFmtId="3" fontId="31" fillId="0" borderId="0" xfId="136" applyNumberFormat="1" applyFont="1" applyFill="1" applyAlignment="1">
      <alignment vertical="center"/>
    </xf>
    <xf numFmtId="164" fontId="3" fillId="0" borderId="0" xfId="123" applyNumberFormat="1" applyFont="1" applyFill="1" applyAlignment="1">
      <alignment vertical="center" wrapText="1"/>
    </xf>
    <xf numFmtId="0" fontId="4" fillId="0" borderId="0" xfId="123" applyFont="1" applyFill="1" applyBorder="1" applyAlignment="1">
      <alignment wrapText="1"/>
    </xf>
    <xf numFmtId="0" fontId="5" fillId="0" borderId="0" xfId="123" applyFont="1" applyFill="1" applyAlignment="1">
      <alignment horizontal="right"/>
    </xf>
    <xf numFmtId="3" fontId="4" fillId="0" borderId="0" xfId="123" applyNumberFormat="1" applyFont="1" applyFill="1" applyBorder="1"/>
    <xf numFmtId="0" fontId="2" fillId="0" borderId="0" xfId="123" applyFont="1" applyFill="1" applyBorder="1"/>
    <xf numFmtId="0" fontId="5" fillId="0" borderId="0" xfId="123" applyFont="1" applyFill="1" applyBorder="1" applyAlignment="1">
      <alignment horizontal="right"/>
    </xf>
    <xf numFmtId="0" fontId="25" fillId="0" borderId="0" xfId="123" applyFont="1" applyFill="1" applyAlignment="1">
      <alignment vertical="center"/>
    </xf>
    <xf numFmtId="3" fontId="25" fillId="0" borderId="0" xfId="123" applyNumberFormat="1" applyFont="1" applyFill="1" applyAlignment="1">
      <alignment vertical="center"/>
    </xf>
    <xf numFmtId="164" fontId="25" fillId="0" borderId="0" xfId="123" applyNumberFormat="1" applyFont="1" applyFill="1" applyAlignment="1">
      <alignment horizontal="right" vertical="center"/>
    </xf>
    <xf numFmtId="3" fontId="4" fillId="0" borderId="0" xfId="123" quotePrefix="1" applyNumberFormat="1" applyFont="1" applyFill="1" applyAlignment="1">
      <alignment horizontal="right" vertical="center"/>
    </xf>
    <xf numFmtId="3" fontId="18" fillId="0" borderId="0" xfId="123" applyNumberFormat="1" applyFont="1" applyFill="1" applyAlignment="1">
      <alignment vertical="center"/>
    </xf>
    <xf numFmtId="0" fontId="4" fillId="0" borderId="12" xfId="123" applyFont="1" applyFill="1" applyBorder="1" applyAlignment="1">
      <alignment horizontal="right"/>
    </xf>
    <xf numFmtId="0" fontId="4" fillId="0" borderId="0" xfId="123" applyFont="1" applyFill="1" applyAlignment="1">
      <alignment horizontal="right"/>
    </xf>
    <xf numFmtId="0" fontId="3" fillId="0" borderId="0" xfId="123" applyFont="1" applyFill="1" applyAlignment="1">
      <alignment horizontal="left" vertical="center" wrapText="1"/>
    </xf>
    <xf numFmtId="0" fontId="3" fillId="0" borderId="0" xfId="122" applyFont="1" applyFill="1" applyBorder="1"/>
    <xf numFmtId="0" fontId="43" fillId="0" borderId="0" xfId="122" applyFont="1" applyFill="1"/>
    <xf numFmtId="0" fontId="3" fillId="0" borderId="0" xfId="122" applyFont="1" applyFill="1"/>
    <xf numFmtId="0" fontId="2" fillId="0" borderId="0" xfId="122" applyFont="1" applyFill="1" applyAlignment="1">
      <alignment vertical="center"/>
    </xf>
    <xf numFmtId="0" fontId="3" fillId="0" borderId="0" xfId="122" applyFont="1" applyFill="1" applyAlignment="1">
      <alignment vertical="center" wrapText="1"/>
    </xf>
    <xf numFmtId="0" fontId="18" fillId="0" borderId="0" xfId="122" applyFont="1" applyFill="1" applyAlignment="1">
      <alignment vertical="center"/>
    </xf>
    <xf numFmtId="0" fontId="4" fillId="0" borderId="0" xfId="122" applyFont="1" applyFill="1" applyBorder="1"/>
    <xf numFmtId="0" fontId="4" fillId="0" borderId="10" xfId="122" applyFont="1" applyFill="1" applyBorder="1" applyAlignment="1">
      <alignment horizontal="center" vertical="center" wrapText="1"/>
    </xf>
    <xf numFmtId="0" fontId="4" fillId="0" borderId="11" xfId="122" applyFont="1" applyFill="1" applyBorder="1" applyAlignment="1">
      <alignment horizontal="right" vertical="top"/>
    </xf>
    <xf numFmtId="0" fontId="4" fillId="0" borderId="11" xfId="122" applyFont="1" applyFill="1" applyBorder="1" applyAlignment="1">
      <alignment horizontal="right" vertical="top" wrapText="1"/>
    </xf>
    <xf numFmtId="0" fontId="4" fillId="0" borderId="12" xfId="122" applyFont="1" applyFill="1" applyBorder="1" applyAlignment="1">
      <alignment horizontal="right"/>
    </xf>
    <xf numFmtId="0" fontId="18" fillId="0" borderId="0" xfId="122" applyFont="1" applyFill="1"/>
    <xf numFmtId="0" fontId="4" fillId="0" borderId="0" xfId="122" applyFont="1" applyFill="1" applyBorder="1" applyAlignment="1">
      <alignment horizontal="left"/>
    </xf>
    <xf numFmtId="0" fontId="4" fillId="0" borderId="0" xfId="122" applyFont="1" applyFill="1" applyAlignment="1">
      <alignment horizontal="left" vertical="center"/>
    </xf>
    <xf numFmtId="3" fontId="4" fillId="0" borderId="0" xfId="122" applyNumberFormat="1" applyFont="1" applyFill="1" applyAlignment="1">
      <alignment vertical="center"/>
    </xf>
    <xf numFmtId="0" fontId="4" fillId="0" borderId="0" xfId="122" applyFont="1" applyFill="1" applyAlignment="1">
      <alignment vertical="center"/>
    </xf>
    <xf numFmtId="0" fontId="4" fillId="0" borderId="0" xfId="122" applyFont="1" applyFill="1" applyAlignment="1">
      <alignment horizontal="center" vertical="center"/>
    </xf>
    <xf numFmtId="0" fontId="25" fillId="0" borderId="0" xfId="122" applyFont="1" applyFill="1" applyAlignment="1">
      <alignment vertical="center"/>
    </xf>
    <xf numFmtId="0" fontId="5" fillId="0" borderId="0" xfId="122" applyFont="1" applyFill="1" applyAlignment="1">
      <alignment vertical="center"/>
    </xf>
    <xf numFmtId="0" fontId="5" fillId="0" borderId="0" xfId="122" applyFont="1" applyFill="1" applyBorder="1" applyAlignment="1">
      <alignment vertical="center"/>
    </xf>
    <xf numFmtId="3" fontId="4" fillId="0" borderId="0" xfId="122" applyNumberFormat="1" applyFont="1" applyFill="1" applyBorder="1"/>
    <xf numFmtId="0" fontId="4" fillId="0" borderId="0" xfId="122" applyFont="1" applyFill="1" applyBorder="1" applyAlignment="1">
      <alignment vertical="top"/>
    </xf>
    <xf numFmtId="0" fontId="3" fillId="0" borderId="0" xfId="130" applyFont="1" applyFill="1" applyBorder="1"/>
    <xf numFmtId="3" fontId="3" fillId="0" borderId="0" xfId="130" applyNumberFormat="1" applyFont="1" applyFill="1" applyBorder="1"/>
    <xf numFmtId="0" fontId="43" fillId="0" borderId="0" xfId="130" applyFont="1" applyFill="1"/>
    <xf numFmtId="0" fontId="3" fillId="0" borderId="0" xfId="130" applyFont="1" applyFill="1"/>
    <xf numFmtId="3" fontId="3" fillId="0" borderId="0" xfId="130" applyNumberFormat="1" applyFont="1" applyFill="1"/>
    <xf numFmtId="49" fontId="2" fillId="0" borderId="0" xfId="130" applyNumberFormat="1" applyFont="1" applyFill="1" applyAlignment="1">
      <alignment vertical="center"/>
    </xf>
    <xf numFmtId="0" fontId="2" fillId="0" borderId="0" xfId="130" applyFont="1" applyFill="1" applyAlignment="1">
      <alignment vertical="center"/>
    </xf>
    <xf numFmtId="3" fontId="2" fillId="0" borderId="0" xfId="130" applyNumberFormat="1" applyFont="1" applyFill="1" applyAlignment="1">
      <alignment vertical="center"/>
    </xf>
    <xf numFmtId="0" fontId="2" fillId="0" borderId="0" xfId="130" applyFont="1" applyFill="1" applyAlignment="1">
      <alignment vertical="center" wrapText="1"/>
    </xf>
    <xf numFmtId="0" fontId="18" fillId="0" borderId="0" xfId="130" applyFont="1" applyFill="1" applyAlignment="1">
      <alignment vertical="center"/>
    </xf>
    <xf numFmtId="49" fontId="4" fillId="0" borderId="12" xfId="123" applyNumberFormat="1" applyFont="1" applyFill="1" applyBorder="1" applyAlignment="1">
      <alignment horizontal="center" wrapText="1"/>
    </xf>
    <xf numFmtId="49" fontId="4" fillId="0" borderId="0" xfId="123" applyNumberFormat="1" applyFont="1" applyFill="1" applyBorder="1" applyAlignment="1">
      <alignment horizontal="center" wrapText="1"/>
    </xf>
    <xf numFmtId="3" fontId="4" fillId="0" borderId="12" xfId="123" applyNumberFormat="1" applyFont="1" applyFill="1" applyBorder="1" applyAlignment="1">
      <alignment horizontal="center"/>
    </xf>
    <xf numFmtId="49" fontId="4" fillId="0" borderId="0" xfId="123" applyNumberFormat="1" applyFont="1" applyFill="1"/>
    <xf numFmtId="49" fontId="4" fillId="0" borderId="10" xfId="123" applyNumberFormat="1" applyFont="1" applyFill="1" applyBorder="1" applyAlignment="1">
      <alignment vertical="center"/>
    </xf>
    <xf numFmtId="3" fontId="4" fillId="0" borderId="10" xfId="123" applyNumberFormat="1" applyFont="1" applyFill="1" applyBorder="1"/>
    <xf numFmtId="0" fontId="4" fillId="0" borderId="12" xfId="123" applyFont="1" applyFill="1" applyBorder="1" applyAlignment="1"/>
    <xf numFmtId="3" fontId="4" fillId="0" borderId="11" xfId="115" applyNumberFormat="1" applyFont="1" applyFill="1" applyBorder="1" applyAlignment="1">
      <alignment horizontal="right" vertical="top" wrapText="1"/>
    </xf>
    <xf numFmtId="3" fontId="4" fillId="0" borderId="11" xfId="115" applyNumberFormat="1" applyFont="1" applyFill="1" applyBorder="1" applyAlignment="1">
      <alignment horizontal="right" vertical="top"/>
    </xf>
    <xf numFmtId="3" fontId="4" fillId="0" borderId="12" xfId="123" applyNumberFormat="1" applyFont="1" applyFill="1" applyBorder="1" applyAlignment="1">
      <alignment horizontal="right" vertical="top"/>
    </xf>
    <xf numFmtId="3" fontId="4" fillId="0" borderId="0" xfId="115" applyNumberFormat="1" applyFont="1" applyFill="1" applyBorder="1" applyAlignment="1">
      <alignment vertical="center" wrapText="1"/>
    </xf>
    <xf numFmtId="3" fontId="4" fillId="0" borderId="0" xfId="115" applyNumberFormat="1" applyFont="1" applyFill="1" applyBorder="1" applyAlignment="1">
      <alignment vertical="center"/>
    </xf>
    <xf numFmtId="49" fontId="4" fillId="0" borderId="0" xfId="130" applyNumberFormat="1" applyFont="1" applyFill="1" applyAlignment="1">
      <alignment horizontal="left" vertical="center"/>
    </xf>
    <xf numFmtId="3" fontId="4" fillId="0" borderId="0" xfId="123" applyNumberFormat="1" applyFont="1" applyFill="1" applyBorder="1" applyAlignment="1">
      <alignment horizontal="left" vertical="center"/>
    </xf>
    <xf numFmtId="3" fontId="4" fillId="0" borderId="0" xfId="130" applyNumberFormat="1" applyFont="1" applyFill="1" applyAlignment="1">
      <alignment horizontal="right" vertical="center"/>
    </xf>
    <xf numFmtId="3" fontId="4" fillId="0" borderId="0" xfId="130" applyNumberFormat="1" applyFont="1" applyFill="1" applyAlignment="1">
      <alignment vertical="center"/>
    </xf>
    <xf numFmtId="3" fontId="5" fillId="0" borderId="0" xfId="123" applyNumberFormat="1" applyFont="1" applyFill="1" applyBorder="1" applyAlignment="1">
      <alignment horizontal="left"/>
    </xf>
    <xf numFmtId="3" fontId="25" fillId="0" borderId="0" xfId="123" applyNumberFormat="1" applyFont="1" applyFill="1" applyBorder="1" applyAlignment="1">
      <alignment horizontal="left" vertical="center"/>
    </xf>
    <xf numFmtId="3" fontId="4" fillId="0" borderId="0" xfId="130" applyNumberFormat="1" applyFont="1" applyFill="1" applyBorder="1" applyAlignment="1">
      <alignment vertical="center"/>
    </xf>
    <xf numFmtId="49" fontId="5" fillId="0" borderId="0" xfId="123" applyNumberFormat="1" applyFont="1" applyFill="1" applyBorder="1" applyAlignment="1">
      <alignment horizontal="left" vertical="center"/>
    </xf>
    <xf numFmtId="3" fontId="5" fillId="0" borderId="0" xfId="130" applyNumberFormat="1" applyFont="1" applyFill="1" applyBorder="1" applyAlignment="1">
      <alignment vertical="center"/>
    </xf>
    <xf numFmtId="49" fontId="5" fillId="0" borderId="12" xfId="123" applyNumberFormat="1" applyFont="1" applyFill="1" applyBorder="1" applyAlignment="1">
      <alignment horizontal="left" vertical="center"/>
    </xf>
    <xf numFmtId="49" fontId="4" fillId="0" borderId="0" xfId="123" applyNumberFormat="1" applyFont="1" applyFill="1" applyAlignment="1">
      <alignment horizontal="left" vertical="center"/>
    </xf>
    <xf numFmtId="49" fontId="3" fillId="0" borderId="0" xfId="125" applyNumberFormat="1" applyFont="1" applyFill="1" applyBorder="1"/>
    <xf numFmtId="0" fontId="3" fillId="0" borderId="0" xfId="125" applyFont="1" applyFill="1" applyBorder="1"/>
    <xf numFmtId="49" fontId="43" fillId="0" borderId="0" xfId="125" applyNumberFormat="1" applyFont="1" applyFill="1"/>
    <xf numFmtId="0" fontId="3" fillId="0" borderId="0" xfId="125" applyFont="1" applyFill="1"/>
    <xf numFmtId="49" fontId="2" fillId="0" borderId="0" xfId="125" applyNumberFormat="1" applyFont="1" applyFill="1" applyAlignment="1">
      <alignment vertical="center"/>
    </xf>
    <xf numFmtId="0" fontId="2" fillId="0" borderId="0" xfId="125" applyFont="1" applyFill="1" applyAlignment="1">
      <alignment vertical="center"/>
    </xf>
    <xf numFmtId="0" fontId="2" fillId="0" borderId="0" xfId="125" applyFont="1" applyFill="1" applyAlignment="1">
      <alignment vertical="center" wrapText="1"/>
    </xf>
    <xf numFmtId="0" fontId="18" fillId="0" borderId="0" xfId="125" applyFont="1" applyFill="1" applyAlignment="1">
      <alignment vertical="center"/>
    </xf>
    <xf numFmtId="49" fontId="4" fillId="0" borderId="12" xfId="123" applyNumberFormat="1" applyFont="1" applyFill="1" applyBorder="1" applyAlignment="1">
      <alignment horizontal="center"/>
    </xf>
    <xf numFmtId="49" fontId="4" fillId="0" borderId="0" xfId="123" applyNumberFormat="1" applyFont="1" applyFill="1" applyBorder="1"/>
    <xf numFmtId="49" fontId="4" fillId="0" borderId="10" xfId="123" applyNumberFormat="1" applyFont="1" applyFill="1" applyBorder="1"/>
    <xf numFmtId="49" fontId="18" fillId="0" borderId="10" xfId="123" applyNumberFormat="1" applyFont="1" applyFill="1" applyBorder="1" applyAlignment="1">
      <alignment vertical="center"/>
    </xf>
    <xf numFmtId="49" fontId="4" fillId="0" borderId="12" xfId="123" applyNumberFormat="1" applyFont="1" applyFill="1" applyBorder="1" applyAlignment="1">
      <alignment vertical="center"/>
    </xf>
    <xf numFmtId="49" fontId="4" fillId="0" borderId="11" xfId="115" applyNumberFormat="1" applyFont="1" applyFill="1" applyBorder="1" applyAlignment="1">
      <alignment horizontal="right" vertical="top"/>
    </xf>
    <xf numFmtId="49" fontId="18" fillId="0" borderId="12" xfId="123" applyNumberFormat="1" applyFont="1" applyFill="1" applyBorder="1" applyAlignment="1">
      <alignment vertical="top"/>
    </xf>
    <xf numFmtId="49" fontId="4" fillId="0" borderId="0" xfId="123" applyNumberFormat="1" applyFont="1" applyFill="1" applyBorder="1" applyAlignment="1">
      <alignment horizontal="center" vertical="center"/>
    </xf>
    <xf numFmtId="49" fontId="4" fillId="0" borderId="0" xfId="123" applyNumberFormat="1" applyFont="1" applyFill="1" applyBorder="1" applyAlignment="1">
      <alignment vertical="center"/>
    </xf>
    <xf numFmtId="49" fontId="4" fillId="0" borderId="0" xfId="115" applyNumberFormat="1" applyFont="1" applyFill="1" applyBorder="1" applyAlignment="1">
      <alignment vertical="center"/>
    </xf>
    <xf numFmtId="49" fontId="18" fillId="0" borderId="0" xfId="123" applyNumberFormat="1" applyFont="1" applyFill="1" applyBorder="1"/>
    <xf numFmtId="49" fontId="4" fillId="0" borderId="0" xfId="125" applyNumberFormat="1" applyFont="1" applyFill="1" applyAlignment="1">
      <alignment horizontal="left" vertical="center"/>
    </xf>
    <xf numFmtId="3" fontId="4" fillId="0" borderId="0" xfId="125" applyNumberFormat="1" applyFont="1" applyFill="1" applyAlignment="1">
      <alignment horizontal="right" vertical="center"/>
    </xf>
    <xf numFmtId="3" fontId="4" fillId="0" borderId="0" xfId="114" applyNumberFormat="1" applyFont="1" applyFill="1" applyAlignment="1">
      <alignment horizontal="right" vertical="center"/>
    </xf>
    <xf numFmtId="3" fontId="4" fillId="0" borderId="0" xfId="114" quotePrefix="1" applyNumberFormat="1" applyFont="1" applyFill="1" applyAlignment="1">
      <alignment horizontal="right" vertical="center"/>
    </xf>
    <xf numFmtId="3" fontId="4" fillId="0" borderId="0" xfId="125" quotePrefix="1" applyNumberFormat="1" applyFont="1" applyFill="1" applyAlignment="1">
      <alignment horizontal="right" vertical="center"/>
    </xf>
    <xf numFmtId="49" fontId="5" fillId="0" borderId="0" xfId="125" applyNumberFormat="1" applyFont="1" applyFill="1" applyAlignment="1">
      <alignment horizontal="left" vertical="center"/>
    </xf>
    <xf numFmtId="3" fontId="5" fillId="0" borderId="0" xfId="125" applyNumberFormat="1" applyFont="1" applyFill="1" applyAlignment="1">
      <alignment horizontal="right" vertical="center"/>
    </xf>
    <xf numFmtId="3" fontId="29" fillId="0" borderId="0" xfId="123" applyNumberFormat="1" applyFont="1" applyFill="1" applyAlignment="1">
      <alignment vertical="center"/>
    </xf>
    <xf numFmtId="3" fontId="5" fillId="0" borderId="0" xfId="114" applyNumberFormat="1" applyFont="1" applyFill="1" applyAlignment="1">
      <alignment horizontal="right" vertical="center"/>
    </xf>
    <xf numFmtId="49" fontId="18" fillId="0" borderId="12" xfId="123" applyNumberFormat="1" applyFont="1" applyFill="1" applyBorder="1"/>
    <xf numFmtId="3" fontId="5" fillId="0" borderId="12" xfId="125" applyNumberFormat="1" applyFont="1" applyFill="1" applyBorder="1" applyAlignment="1">
      <alignment horizontal="right"/>
    </xf>
    <xf numFmtId="41" fontId="5" fillId="0" borderId="12" xfId="114" applyFont="1" applyFill="1" applyBorder="1" applyAlignment="1">
      <alignment horizontal="right"/>
    </xf>
    <xf numFmtId="3" fontId="5" fillId="0" borderId="0" xfId="125" applyNumberFormat="1" applyFont="1" applyFill="1" applyBorder="1" applyAlignment="1">
      <alignment horizontal="right"/>
    </xf>
    <xf numFmtId="41" fontId="5" fillId="0" borderId="0" xfId="114" applyFont="1" applyFill="1" applyBorder="1" applyAlignment="1">
      <alignment horizontal="right"/>
    </xf>
    <xf numFmtId="3" fontId="18" fillId="0" borderId="0" xfId="123" applyNumberFormat="1" applyFont="1" applyFill="1" applyBorder="1"/>
    <xf numFmtId="49" fontId="4" fillId="0" borderId="0" xfId="123" applyNumberFormat="1" applyFont="1" applyFill="1" applyBorder="1" applyAlignment="1">
      <alignment horizontal="left" vertical="center"/>
    </xf>
    <xf numFmtId="49" fontId="18" fillId="0" borderId="0" xfId="123" applyNumberFormat="1" applyFont="1" applyFill="1" applyBorder="1" applyAlignment="1">
      <alignment horizontal="left" vertical="center"/>
    </xf>
    <xf numFmtId="3" fontId="4" fillId="0" borderId="0" xfId="123" applyNumberFormat="1" applyFont="1" applyFill="1" applyBorder="1" applyAlignment="1">
      <alignment horizontal="left" vertical="center" wrapText="1"/>
    </xf>
    <xf numFmtId="49" fontId="18" fillId="0" borderId="0" xfId="123" applyNumberFormat="1" applyFont="1" applyFill="1"/>
    <xf numFmtId="0" fontId="4" fillId="0" borderId="11" xfId="123" applyFont="1" applyFill="1" applyBorder="1" applyAlignment="1">
      <alignment horizontal="left" vertical="center" wrapText="1"/>
    </xf>
    <xf numFmtId="0" fontId="34" fillId="0" borderId="0" xfId="123" applyFont="1" applyFill="1" applyBorder="1" applyAlignment="1">
      <alignment horizontal="left" vertical="center" wrapText="1"/>
    </xf>
    <xf numFmtId="0" fontId="34" fillId="0" borderId="0" xfId="123" applyFont="1" applyFill="1" applyBorder="1" applyAlignment="1">
      <alignment horizontal="right" vertical="top"/>
    </xf>
    <xf numFmtId="0" fontId="34" fillId="0" borderId="0" xfId="123" applyFont="1" applyFill="1" applyBorder="1" applyAlignment="1">
      <alignment horizontal="right" vertical="top" wrapText="1"/>
    </xf>
    <xf numFmtId="167" fontId="4" fillId="0" borderId="0" xfId="123" applyNumberFormat="1" applyFont="1" applyFill="1" applyAlignment="1">
      <alignment horizontal="right" vertical="center"/>
    </xf>
    <xf numFmtId="167" fontId="4" fillId="0" borderId="0" xfId="123" applyNumberFormat="1" applyFont="1" applyFill="1" applyBorder="1" applyAlignment="1">
      <alignment horizontal="right" vertical="center"/>
    </xf>
    <xf numFmtId="167" fontId="5" fillId="0" borderId="0" xfId="123" applyNumberFormat="1" applyFont="1" applyFill="1" applyAlignment="1">
      <alignment horizontal="right" vertical="center"/>
    </xf>
    <xf numFmtId="167" fontId="4" fillId="0" borderId="0" xfId="123" applyNumberFormat="1" applyFont="1" applyFill="1" applyBorder="1" applyAlignment="1">
      <alignment vertical="center"/>
    </xf>
    <xf numFmtId="2" fontId="4" fillId="0" borderId="0" xfId="123" applyNumberFormat="1" applyFont="1" applyFill="1" applyAlignment="1">
      <alignment vertical="center"/>
    </xf>
    <xf numFmtId="0" fontId="36" fillId="0" borderId="0" xfId="130" applyFont="1" applyFill="1"/>
    <xf numFmtId="3" fontId="4" fillId="0" borderId="12" xfId="123" applyNumberFormat="1" applyFont="1" applyFill="1" applyBorder="1" applyAlignment="1">
      <alignment horizontal="right" vertical="top" wrapText="1"/>
    </xf>
    <xf numFmtId="0" fontId="18" fillId="0" borderId="0" xfId="123" applyFont="1" applyFill="1" applyAlignment="1">
      <alignment horizontal="right" vertical="top"/>
    </xf>
    <xf numFmtId="0" fontId="4" fillId="0" borderId="0" xfId="123" applyFont="1" applyFill="1" applyBorder="1" applyAlignment="1">
      <alignment horizontal="left" vertical="center" wrapText="1"/>
    </xf>
    <xf numFmtId="41" fontId="4" fillId="0" borderId="0" xfId="123" applyNumberFormat="1" applyFont="1" applyFill="1" applyAlignment="1">
      <alignment horizontal="right" vertical="center"/>
    </xf>
    <xf numFmtId="3" fontId="4" fillId="0" borderId="0" xfId="130" applyNumberFormat="1" applyFont="1" applyFill="1" applyAlignment="1">
      <alignment horizontal="right"/>
    </xf>
    <xf numFmtId="49" fontId="5" fillId="0" borderId="0" xfId="115" applyNumberFormat="1" applyFont="1" applyFill="1" applyAlignment="1">
      <alignment vertical="center"/>
    </xf>
    <xf numFmtId="0" fontId="29" fillId="0" borderId="0" xfId="123" applyFont="1" applyFill="1"/>
    <xf numFmtId="0" fontId="5" fillId="0" borderId="12" xfId="123" applyFont="1" applyFill="1" applyBorder="1"/>
    <xf numFmtId="41" fontId="5" fillId="0" borderId="12" xfId="123" applyNumberFormat="1" applyFont="1" applyFill="1" applyBorder="1" applyAlignment="1">
      <alignment vertical="center"/>
    </xf>
    <xf numFmtId="41" fontId="5" fillId="0" borderId="12" xfId="123" applyNumberFormat="1" applyFont="1" applyFill="1" applyBorder="1" applyAlignment="1">
      <alignment horizontal="right" vertical="center"/>
    </xf>
    <xf numFmtId="0" fontId="4" fillId="0" borderId="0" xfId="115" applyNumberFormat="1" applyFont="1" applyFill="1" applyBorder="1" applyAlignment="1"/>
    <xf numFmtId="166" fontId="18" fillId="0" borderId="0" xfId="117" applyNumberFormat="1" applyFont="1" applyFill="1"/>
    <xf numFmtId="0" fontId="4" fillId="0" borderId="0" xfId="123" applyFont="1" applyFill="1" applyAlignment="1">
      <alignment vertical="top"/>
    </xf>
    <xf numFmtId="0" fontId="4" fillId="0" borderId="12" xfId="123" applyFont="1" applyFill="1" applyBorder="1" applyAlignment="1">
      <alignment horizontal="left"/>
    </xf>
    <xf numFmtId="3" fontId="4" fillId="0" borderId="12" xfId="123" applyNumberFormat="1" applyFont="1" applyFill="1" applyBorder="1" applyAlignment="1">
      <alignment horizontal="right" vertical="center"/>
    </xf>
    <xf numFmtId="3" fontId="4" fillId="0" borderId="0" xfId="123" applyNumberFormat="1" applyFont="1" applyFill="1" applyAlignment="1">
      <alignment horizontal="center" vertical="center"/>
    </xf>
    <xf numFmtId="1" fontId="4" fillId="0" borderId="0" xfId="123" applyNumberFormat="1" applyFont="1" applyFill="1"/>
    <xf numFmtId="3" fontId="4" fillId="0" borderId="10" xfId="123" applyNumberFormat="1" applyFont="1" applyFill="1" applyBorder="1" applyAlignment="1">
      <alignment horizontal="centerContinuous" vertical="center"/>
    </xf>
    <xf numFmtId="3" fontId="4" fillId="0" borderId="0" xfId="123" applyNumberFormat="1" applyFont="1" applyFill="1" applyBorder="1" applyAlignment="1">
      <alignment horizontal="center" vertical="center"/>
    </xf>
    <xf numFmtId="3" fontId="4" fillId="0" borderId="0" xfId="123" applyNumberFormat="1" applyFont="1" applyFill="1" applyBorder="1" applyAlignment="1">
      <alignment horizontal="centerContinuous" vertical="center"/>
    </xf>
    <xf numFmtId="3" fontId="5" fillId="0" borderId="12" xfId="123" applyNumberFormat="1" applyFont="1" applyFill="1" applyBorder="1" applyAlignment="1">
      <alignment vertical="center"/>
    </xf>
    <xf numFmtId="3" fontId="5" fillId="0" borderId="12" xfId="123" applyNumberFormat="1" applyFont="1" applyFill="1" applyBorder="1" applyAlignment="1">
      <alignment horizontal="right" vertical="center"/>
    </xf>
    <xf numFmtId="0" fontId="4" fillId="0" borderId="0" xfId="123" applyFont="1" applyFill="1" applyAlignment="1"/>
    <xf numFmtId="0" fontId="4" fillId="0" borderId="10" xfId="123" applyNumberFormat="1" applyFont="1" applyFill="1" applyBorder="1" applyAlignment="1">
      <alignment horizontal="center" vertical="center" wrapText="1"/>
    </xf>
    <xf numFmtId="0" fontId="18" fillId="0" borderId="0" xfId="138" applyNumberFormat="1" applyFont="1" applyFill="1" applyBorder="1" applyAlignment="1"/>
    <xf numFmtId="0" fontId="4" fillId="0" borderId="12" xfId="123" applyNumberFormat="1" applyFont="1" applyFill="1" applyBorder="1" applyAlignment="1">
      <alignment horizontal="right" vertical="center" wrapText="1"/>
    </xf>
    <xf numFmtId="0" fontId="4" fillId="0" borderId="0" xfId="123" applyNumberFormat="1" applyFont="1" applyFill="1" applyBorder="1" applyAlignment="1">
      <alignment horizontal="right" vertical="center" wrapText="1"/>
    </xf>
    <xf numFmtId="0" fontId="4" fillId="0" borderId="0" xfId="123" applyNumberFormat="1" applyFont="1" applyFill="1" applyBorder="1" applyAlignment="1">
      <alignment horizontal="left" vertical="center" wrapText="1"/>
    </xf>
    <xf numFmtId="0" fontId="4" fillId="0" borderId="0" xfId="123" applyNumberFormat="1" applyFont="1" applyFill="1" applyBorder="1" applyAlignment="1">
      <alignment horizontal="right" vertical="top" wrapText="1"/>
    </xf>
    <xf numFmtId="0" fontId="4" fillId="0" borderId="10" xfId="123" applyNumberFormat="1" applyFont="1" applyFill="1" applyBorder="1" applyAlignment="1">
      <alignment horizontal="right" vertical="center" wrapText="1"/>
    </xf>
    <xf numFmtId="0" fontId="4" fillId="0" borderId="10" xfId="123" applyNumberFormat="1" applyFont="1" applyFill="1" applyBorder="1" applyAlignment="1">
      <alignment horizontal="right" vertical="top" wrapText="1"/>
    </xf>
    <xf numFmtId="0" fontId="18" fillId="0" borderId="12" xfId="138" applyNumberFormat="1" applyFont="1" applyFill="1" applyBorder="1" applyAlignment="1"/>
    <xf numFmtId="0" fontId="18" fillId="0" borderId="0" xfId="138" applyNumberFormat="1" applyFont="1" applyFill="1" applyBorder="1" applyAlignment="1">
      <alignment vertical="center"/>
    </xf>
    <xf numFmtId="2" fontId="4" fillId="0" borderId="10" xfId="137" applyNumberFormat="1" applyFont="1" applyFill="1" applyBorder="1" applyAlignment="1">
      <alignment horizontal="right" vertical="top" wrapText="1"/>
    </xf>
    <xf numFmtId="2" fontId="4" fillId="0" borderId="12" xfId="137" applyNumberFormat="1" applyFont="1" applyFill="1" applyBorder="1" applyAlignment="1">
      <alignment horizontal="right" vertical="top" wrapText="1"/>
    </xf>
    <xf numFmtId="0" fontId="4" fillId="0" borderId="0" xfId="137" applyFont="1" applyFill="1"/>
    <xf numFmtId="166" fontId="34" fillId="0" borderId="0" xfId="117" applyNumberFormat="1" applyFont="1" applyFill="1"/>
    <xf numFmtId="2" fontId="5" fillId="0" borderId="0" xfId="137" applyNumberFormat="1" applyFont="1" applyFill="1" applyAlignment="1">
      <alignment vertical="center" wrapText="1"/>
    </xf>
    <xf numFmtId="41" fontId="5" fillId="0" borderId="0" xfId="114" applyFont="1" applyFill="1"/>
    <xf numFmtId="2" fontId="4" fillId="0" borderId="0" xfId="137" applyNumberFormat="1" applyFont="1" applyFill="1" applyAlignment="1">
      <alignment vertical="center" wrapText="1"/>
    </xf>
    <xf numFmtId="41" fontId="4" fillId="0" borderId="0" xfId="114" applyFont="1" applyFill="1"/>
    <xf numFmtId="2" fontId="4" fillId="0" borderId="0" xfId="137" applyNumberFormat="1" applyFont="1" applyFill="1" applyBorder="1" applyAlignment="1">
      <alignment vertical="center"/>
    </xf>
    <xf numFmtId="41" fontId="4" fillId="0" borderId="0" xfId="114" applyFont="1" applyFill="1" applyBorder="1"/>
    <xf numFmtId="2" fontId="4" fillId="0" borderId="0" xfId="137" applyNumberFormat="1" applyFont="1" applyFill="1" applyAlignment="1">
      <alignment vertical="center"/>
    </xf>
    <xf numFmtId="2" fontId="4" fillId="0" borderId="0" xfId="137" applyNumberFormat="1" applyFont="1" applyFill="1" applyAlignment="1">
      <alignment horizontal="right" vertical="center"/>
    </xf>
    <xf numFmtId="41" fontId="4" fillId="0" borderId="0" xfId="115" applyFont="1" applyFill="1" applyBorder="1" applyAlignment="1">
      <alignment vertical="center"/>
    </xf>
    <xf numFmtId="0" fontId="4" fillId="0" borderId="10" xfId="123" applyFont="1" applyFill="1" applyBorder="1"/>
    <xf numFmtId="2" fontId="4" fillId="0" borderId="0" xfId="137" applyNumberFormat="1" applyFont="1" applyFill="1" applyBorder="1" applyAlignment="1">
      <alignment horizontal="right" vertical="center" wrapText="1"/>
    </xf>
    <xf numFmtId="2" fontId="4" fillId="0" borderId="0" xfId="137" applyNumberFormat="1" applyFont="1" applyFill="1" applyBorder="1" applyAlignment="1">
      <alignment horizontal="right" vertical="top" wrapText="1"/>
    </xf>
    <xf numFmtId="0" fontId="4" fillId="0" borderId="12" xfId="137" applyFont="1" applyFill="1" applyBorder="1"/>
    <xf numFmtId="0" fontId="4" fillId="0" borderId="0" xfId="137" applyFont="1" applyFill="1" applyBorder="1"/>
    <xf numFmtId="164" fontId="5" fillId="0" borderId="0" xfId="123" applyNumberFormat="1" applyFont="1" applyFill="1" applyAlignment="1">
      <alignment horizontal="right" vertical="center"/>
    </xf>
    <xf numFmtId="164" fontId="18" fillId="0" borderId="12" xfId="123" applyNumberFormat="1" applyFont="1" applyFill="1" applyBorder="1"/>
    <xf numFmtId="2" fontId="4" fillId="0" borderId="0" xfId="137" applyNumberFormat="1" applyFont="1" applyFill="1"/>
    <xf numFmtId="2" fontId="34" fillId="0" borderId="0" xfId="137" applyNumberFormat="1" applyFont="1" applyFill="1"/>
    <xf numFmtId="1" fontId="4" fillId="0" borderId="0" xfId="123" applyNumberFormat="1" applyFont="1" applyFill="1" applyAlignment="1"/>
    <xf numFmtId="0" fontId="18" fillId="0" borderId="0" xfId="0" applyFont="1"/>
    <xf numFmtId="0" fontId="18" fillId="0" borderId="0" xfId="0" applyFont="1" applyAlignment="1">
      <alignment horizontal="left" vertical="top"/>
    </xf>
    <xf numFmtId="0" fontId="18" fillId="0" borderId="0" xfId="0" applyFont="1" applyAlignment="1">
      <alignment horizontal="left" vertical="top" wrapText="1"/>
    </xf>
    <xf numFmtId="0" fontId="44" fillId="25" borderId="0" xfId="0" applyFont="1" applyFill="1" applyAlignment="1">
      <alignment horizontal="left" vertical="center"/>
    </xf>
    <xf numFmtId="0" fontId="44" fillId="25" borderId="0" xfId="0" applyFont="1" applyFill="1" applyAlignment="1">
      <alignment horizontal="left" vertical="center" wrapText="1"/>
    </xf>
    <xf numFmtId="0" fontId="18" fillId="0" borderId="0" xfId="0" applyFont="1" applyAlignment="1">
      <alignment horizontal="left" vertical="center"/>
    </xf>
    <xf numFmtId="0" fontId="18" fillId="0" borderId="0" xfId="0" applyFont="1" applyAlignment="1">
      <alignment vertical="center"/>
    </xf>
    <xf numFmtId="0" fontId="4" fillId="0" borderId="0" xfId="123" applyFont="1" applyFill="1" applyBorder="1" applyAlignment="1">
      <alignment horizontal="center" vertical="center" wrapText="1"/>
    </xf>
    <xf numFmtId="0" fontId="2" fillId="0" borderId="0" xfId="0" applyFont="1" applyFill="1" applyAlignment="1">
      <alignment vertical="center"/>
    </xf>
    <xf numFmtId="0" fontId="3" fillId="0" borderId="0" xfId="0" applyFont="1" applyFill="1" applyAlignment="1">
      <alignment vertical="center" wrapText="1"/>
    </xf>
    <xf numFmtId="0" fontId="3" fillId="0" borderId="0" xfId="0" applyFont="1" applyFill="1" applyAlignment="1">
      <alignment horizontal="left" vertical="center" wrapText="1"/>
    </xf>
    <xf numFmtId="167" fontId="5" fillId="0" borderId="0" xfId="149" applyNumberFormat="1" applyFont="1" applyFill="1" applyAlignment="1">
      <alignment vertical="center"/>
    </xf>
    <xf numFmtId="0" fontId="4" fillId="0" borderId="0" xfId="123" applyFont="1" applyFill="1" applyBorder="1" applyAlignment="1">
      <alignment horizontal="left" wrapText="1"/>
    </xf>
    <xf numFmtId="3" fontId="25" fillId="0" borderId="0" xfId="123" applyNumberFormat="1" applyFont="1" applyFill="1" applyAlignment="1">
      <alignment horizontal="right" vertical="center"/>
    </xf>
    <xf numFmtId="3" fontId="25" fillId="0" borderId="0" xfId="123" applyNumberFormat="1" applyFont="1" applyFill="1" applyBorder="1" applyAlignment="1">
      <alignment horizontal="right" vertical="center"/>
    </xf>
    <xf numFmtId="0" fontId="5" fillId="0" borderId="0" xfId="123" applyFont="1" applyFill="1" applyBorder="1" applyAlignment="1">
      <alignment horizontal="right" vertical="center"/>
    </xf>
    <xf numFmtId="3" fontId="18" fillId="0" borderId="0" xfId="123" applyNumberFormat="1" applyFont="1" applyFill="1" applyAlignment="1">
      <alignment horizontal="right" vertical="center"/>
    </xf>
    <xf numFmtId="0" fontId="4" fillId="0" borderId="0" xfId="123" applyFont="1" applyFill="1" applyAlignment="1">
      <alignment horizontal="justify" vertical="center" wrapText="1"/>
    </xf>
    <xf numFmtId="0" fontId="4" fillId="0" borderId="0" xfId="139" applyNumberFormat="1" applyFont="1" applyFill="1" applyBorder="1" applyAlignment="1">
      <alignment horizontal="left"/>
    </xf>
    <xf numFmtId="0" fontId="4" fillId="0" borderId="10" xfId="123" applyFont="1" applyFill="1" applyBorder="1" applyAlignment="1">
      <alignment horizontal="center" vertical="center" wrapText="1"/>
    </xf>
    <xf numFmtId="0" fontId="4" fillId="0" borderId="10" xfId="123" applyFont="1" applyFill="1" applyBorder="1" applyAlignment="1">
      <alignment horizontal="right" vertical="top" wrapText="1"/>
    </xf>
    <xf numFmtId="0" fontId="4" fillId="0" borderId="0" xfId="123" applyFont="1" applyFill="1" applyBorder="1" applyAlignment="1">
      <alignment horizontal="right" vertical="top" wrapText="1"/>
    </xf>
    <xf numFmtId="43" fontId="4" fillId="0" borderId="0" xfId="116" applyFont="1" applyFill="1" applyAlignment="1">
      <alignment vertical="center"/>
    </xf>
    <xf numFmtId="43" fontId="4" fillId="0" borderId="0" xfId="116" applyFont="1" applyFill="1" applyAlignment="1">
      <alignment horizontal="right"/>
    </xf>
    <xf numFmtId="43" fontId="4" fillId="0" borderId="0" xfId="116" applyFont="1" applyFill="1"/>
    <xf numFmtId="0" fontId="4" fillId="0" borderId="12" xfId="123" applyFont="1" applyFill="1" applyBorder="1" applyAlignment="1">
      <alignment vertical="center"/>
    </xf>
    <xf numFmtId="3" fontId="4" fillId="0" borderId="12" xfId="123" applyNumberFormat="1" applyFont="1" applyFill="1" applyBorder="1" applyAlignment="1">
      <alignment horizontal="right"/>
    </xf>
    <xf numFmtId="164" fontId="4" fillId="0" borderId="12" xfId="123" applyNumberFormat="1" applyFont="1" applyFill="1" applyBorder="1" applyAlignment="1">
      <alignment vertical="top"/>
    </xf>
    <xf numFmtId="3" fontId="4" fillId="0" borderId="12" xfId="123" applyNumberFormat="1" applyFont="1" applyFill="1" applyBorder="1" applyAlignment="1"/>
    <xf numFmtId="164" fontId="4" fillId="0" borderId="12" xfId="123" applyNumberFormat="1" applyFont="1" applyFill="1" applyBorder="1"/>
    <xf numFmtId="0" fontId="45" fillId="0" borderId="0" xfId="122" applyFont="1" applyFill="1"/>
    <xf numFmtId="0" fontId="4" fillId="0" borderId="0" xfId="122" applyFont="1" applyFill="1"/>
    <xf numFmtId="0" fontId="3" fillId="0" borderId="0" xfId="122" applyFont="1" applyFill="1" applyAlignment="1">
      <alignment vertical="center"/>
    </xf>
    <xf numFmtId="0" fontId="2" fillId="0" borderId="0" xfId="122" applyFont="1" applyFill="1"/>
    <xf numFmtId="0" fontId="4" fillId="0" borderId="10" xfId="122" applyFont="1" applyFill="1" applyBorder="1" applyAlignment="1">
      <alignment horizontal="right" vertical="center" wrapText="1"/>
    </xf>
    <xf numFmtId="0" fontId="4" fillId="0" borderId="10" xfId="122" applyFont="1" applyFill="1" applyBorder="1" applyAlignment="1">
      <alignment horizontal="center" vertical="center"/>
    </xf>
    <xf numFmtId="0" fontId="4" fillId="0" borderId="12" xfId="122" applyFont="1" applyFill="1" applyBorder="1" applyAlignment="1">
      <alignment horizontal="right" vertical="center" wrapText="1"/>
    </xf>
    <xf numFmtId="0" fontId="4" fillId="0" borderId="12" xfId="122" applyFont="1" applyFill="1" applyBorder="1" applyAlignment="1">
      <alignment horizontal="right" vertical="top" wrapText="1"/>
    </xf>
    <xf numFmtId="0" fontId="4" fillId="0" borderId="0" xfId="122" applyFont="1" applyFill="1" applyAlignment="1">
      <alignment wrapText="1"/>
    </xf>
    <xf numFmtId="164" fontId="4" fillId="0" borderId="0" xfId="122" applyNumberFormat="1" applyFont="1" applyFill="1" applyAlignment="1">
      <alignment horizontal="right" vertical="center"/>
    </xf>
    <xf numFmtId="164" fontId="4" fillId="0" borderId="0" xfId="122" applyNumberFormat="1" applyFont="1" applyFill="1" applyAlignment="1">
      <alignment vertical="center"/>
    </xf>
    <xf numFmtId="0" fontId="4" fillId="0" borderId="0" xfId="122" applyFont="1" applyFill="1" applyAlignment="1">
      <alignment horizontal="left"/>
    </xf>
    <xf numFmtId="164" fontId="4" fillId="0" borderId="0" xfId="122" applyNumberFormat="1" applyFont="1" applyFill="1" applyAlignment="1">
      <alignment horizontal="right"/>
    </xf>
    <xf numFmtId="164" fontId="5" fillId="0" borderId="0" xfId="122" applyNumberFormat="1" applyFont="1" applyFill="1" applyAlignment="1">
      <alignment horizontal="right"/>
    </xf>
    <xf numFmtId="0" fontId="4" fillId="0" borderId="12" xfId="122" applyFont="1" applyFill="1" applyBorder="1"/>
    <xf numFmtId="3" fontId="4" fillId="0" borderId="0" xfId="122" applyNumberFormat="1" applyFont="1" applyFill="1"/>
    <xf numFmtId="164" fontId="4" fillId="0" borderId="0" xfId="122" applyNumberFormat="1" applyFont="1" applyFill="1"/>
    <xf numFmtId="0" fontId="4" fillId="0" borderId="10" xfId="122" applyFont="1" applyFill="1" applyBorder="1" applyAlignment="1">
      <alignment horizontal="centerContinuous"/>
    </xf>
    <xf numFmtId="0" fontId="4" fillId="0" borderId="0" xfId="122" applyFont="1" applyFill="1" applyAlignment="1">
      <alignment horizontal="right"/>
    </xf>
    <xf numFmtId="0" fontId="18" fillId="0" borderId="0" xfId="122" applyFont="1" applyFill="1" applyBorder="1" applyAlignment="1">
      <alignment horizontal="left" vertical="center" wrapText="1"/>
    </xf>
    <xf numFmtId="0" fontId="18" fillId="0" borderId="0" xfId="122" applyFont="1" applyFill="1" applyBorder="1" applyAlignment="1">
      <alignment horizontal="right" vertical="center" wrapText="1"/>
    </xf>
    <xf numFmtId="0" fontId="4" fillId="0" borderId="0" xfId="122" applyFont="1" applyFill="1" applyBorder="1" applyAlignment="1">
      <alignment horizontal="right" vertical="center" wrapText="1"/>
    </xf>
    <xf numFmtId="0" fontId="4" fillId="0" borderId="0" xfId="122" applyFont="1" applyFill="1" applyAlignment="1">
      <alignment horizontal="right" vertical="center"/>
    </xf>
    <xf numFmtId="0" fontId="4" fillId="0" borderId="0" xfId="122" applyFont="1" applyFill="1" applyAlignment="1">
      <alignment horizontal="center" vertical="center" wrapText="1"/>
    </xf>
    <xf numFmtId="164" fontId="5" fillId="0" borderId="0" xfId="122" applyNumberFormat="1" applyFont="1" applyFill="1" applyAlignment="1">
      <alignment vertical="center"/>
    </xf>
    <xf numFmtId="164" fontId="25" fillId="0" borderId="0" xfId="122" applyNumberFormat="1" applyFont="1" applyFill="1" applyAlignment="1">
      <alignment vertical="center"/>
    </xf>
    <xf numFmtId="164" fontId="25" fillId="0" borderId="0" xfId="122" applyNumberFormat="1" applyFont="1" applyFill="1" applyAlignment="1">
      <alignment horizontal="right" vertical="center"/>
    </xf>
    <xf numFmtId="164" fontId="5" fillId="0" borderId="0" xfId="122" applyNumberFormat="1" applyFont="1" applyFill="1" applyAlignment="1">
      <alignment horizontal="right" vertical="center"/>
    </xf>
    <xf numFmtId="164" fontId="4" fillId="0" borderId="0" xfId="122" applyNumberFormat="1" applyFont="1" applyFill="1" applyBorder="1" applyAlignment="1">
      <alignment horizontal="right" vertical="center"/>
    </xf>
    <xf numFmtId="164" fontId="4" fillId="0" borderId="0" xfId="122" applyNumberFormat="1" applyFont="1" applyFill="1" applyBorder="1" applyAlignment="1">
      <alignment vertical="center"/>
    </xf>
    <xf numFmtId="164" fontId="4" fillId="0" borderId="0" xfId="123" applyNumberFormat="1" applyFont="1" applyFill="1" applyBorder="1" applyAlignment="1">
      <alignment vertical="top"/>
    </xf>
    <xf numFmtId="164" fontId="4" fillId="0" borderId="0" xfId="123" applyNumberFormat="1" applyFont="1" applyFill="1" applyBorder="1"/>
    <xf numFmtId="0" fontId="18" fillId="0" borderId="0" xfId="123" applyFont="1" applyFill="1" applyBorder="1" applyAlignment="1">
      <alignment horizontal="left" vertical="center"/>
    </xf>
    <xf numFmtId="0" fontId="4" fillId="0" borderId="12" xfId="136" applyFont="1" applyFill="1" applyBorder="1" applyAlignment="1">
      <alignment horizontal="right" vertical="top" wrapText="1"/>
    </xf>
    <xf numFmtId="0" fontId="4" fillId="0" borderId="12" xfId="136" applyFont="1" applyFill="1" applyBorder="1" applyAlignment="1">
      <alignment horizontal="right" vertical="center" wrapText="1"/>
    </xf>
    <xf numFmtId="0" fontId="4" fillId="0" borderId="0" xfId="123" applyNumberFormat="1" applyFont="1" applyFill="1" applyBorder="1" applyAlignment="1">
      <alignment vertical="center"/>
    </xf>
    <xf numFmtId="164" fontId="4" fillId="0" borderId="0" xfId="123" applyNumberFormat="1" applyFont="1" applyFill="1" applyBorder="1" applyAlignment="1">
      <alignment horizontal="right" vertical="center" wrapText="1"/>
    </xf>
    <xf numFmtId="0" fontId="5" fillId="0" borderId="0" xfId="123" applyNumberFormat="1" applyFont="1" applyFill="1" applyBorder="1" applyAlignment="1">
      <alignment vertical="center"/>
    </xf>
    <xf numFmtId="164" fontId="5" fillId="0" borderId="0" xfId="123" applyNumberFormat="1" applyFont="1" applyFill="1" applyBorder="1" applyAlignment="1">
      <alignment horizontal="right" vertical="center" wrapText="1"/>
    </xf>
    <xf numFmtId="3" fontId="4" fillId="0" borderId="0" xfId="130" applyNumberFormat="1" applyFont="1" applyFill="1" applyBorder="1" applyProtection="1">
      <protection locked="0"/>
    </xf>
    <xf numFmtId="3" fontId="4" fillId="0" borderId="0" xfId="130" applyNumberFormat="1" applyFont="1" applyFill="1" applyBorder="1" applyProtection="1"/>
    <xf numFmtId="164" fontId="18" fillId="0" borderId="0" xfId="123" applyNumberFormat="1" applyFont="1" applyFill="1"/>
    <xf numFmtId="0" fontId="4" fillId="0" borderId="0" xfId="122" applyFont="1" applyFill="1" applyBorder="1" applyAlignment="1">
      <alignment vertical="center"/>
    </xf>
    <xf numFmtId="0" fontId="4" fillId="0" borderId="0" xfId="123" applyFont="1" applyFill="1" applyBorder="1" applyAlignment="1">
      <alignment horizontal="left" vertical="top"/>
    </xf>
    <xf numFmtId="0" fontId="18" fillId="0" borderId="0" xfId="123" applyFont="1" applyFill="1" applyAlignment="1">
      <alignment vertical="top"/>
    </xf>
    <xf numFmtId="3" fontId="5" fillId="0" borderId="0" xfId="122" applyNumberFormat="1" applyFont="1" applyFill="1" applyAlignment="1">
      <alignment horizontal="right"/>
    </xf>
    <xf numFmtId="166" fontId="4" fillId="0" borderId="7" xfId="116" applyNumberFormat="1" applyFont="1" applyFill="1" applyBorder="1" applyAlignment="1">
      <alignment horizontal="right"/>
    </xf>
    <xf numFmtId="166" fontId="4" fillId="0" borderId="0" xfId="123" applyNumberFormat="1" applyFont="1" applyFill="1"/>
    <xf numFmtId="166" fontId="5" fillId="0" borderId="0" xfId="123" applyNumberFormat="1" applyFont="1" applyFill="1"/>
    <xf numFmtId="166" fontId="5" fillId="0" borderId="7" xfId="116" applyNumberFormat="1" applyFont="1" applyFill="1" applyBorder="1" applyAlignment="1">
      <alignment horizontal="right"/>
    </xf>
    <xf numFmtId="0" fontId="5" fillId="0" borderId="0" xfId="130" applyFont="1" applyFill="1" applyAlignment="1">
      <alignment vertical="center"/>
    </xf>
    <xf numFmtId="0" fontId="5" fillId="0" borderId="0" xfId="130" applyFont="1" applyFill="1" applyAlignment="1">
      <alignment vertical="center" wrapText="1"/>
    </xf>
    <xf numFmtId="0" fontId="4" fillId="0" borderId="0" xfId="130" applyFont="1" applyFill="1" applyAlignment="1">
      <alignment vertical="center"/>
    </xf>
    <xf numFmtId="166" fontId="4" fillId="0" borderId="0" xfId="116" applyNumberFormat="1" applyFont="1" applyFill="1" applyBorder="1" applyAlignment="1">
      <alignment vertical="center"/>
    </xf>
    <xf numFmtId="166" fontId="5" fillId="0" borderId="0" xfId="116" applyNumberFormat="1" applyFont="1" applyFill="1" applyBorder="1" applyAlignment="1">
      <alignment vertical="center"/>
    </xf>
    <xf numFmtId="166" fontId="4" fillId="0" borderId="0" xfId="116" applyNumberFormat="1" applyFont="1" applyFill="1" applyBorder="1" applyAlignment="1">
      <alignment horizontal="right"/>
    </xf>
    <xf numFmtId="166" fontId="5" fillId="0" borderId="0" xfId="116" applyNumberFormat="1" applyFont="1" applyFill="1" applyBorder="1"/>
    <xf numFmtId="3" fontId="5" fillId="0" borderId="0" xfId="123" applyNumberFormat="1" applyFont="1" applyFill="1" applyBorder="1"/>
    <xf numFmtId="169" fontId="5" fillId="0" borderId="0" xfId="116" applyNumberFormat="1" applyFont="1" applyFill="1" applyBorder="1"/>
    <xf numFmtId="3" fontId="39" fillId="0" borderId="0" xfId="123" applyNumberFormat="1" applyFont="1" applyFill="1" applyAlignment="1">
      <alignment horizontal="right" vertical="center"/>
    </xf>
    <xf numFmtId="49" fontId="5" fillId="0" borderId="0" xfId="130" applyNumberFormat="1" applyFont="1" applyFill="1" applyAlignment="1">
      <alignment horizontal="left" vertical="center"/>
    </xf>
    <xf numFmtId="3" fontId="40" fillId="0" borderId="0" xfId="123" applyNumberFormat="1" applyFont="1" applyFill="1" applyBorder="1" applyAlignment="1">
      <alignment horizontal="left" vertical="center"/>
    </xf>
    <xf numFmtId="0" fontId="42" fillId="0" borderId="14" xfId="97" applyFill="1" applyBorder="1" applyAlignment="1">
      <alignment horizontal="left" vertical="top"/>
    </xf>
    <xf numFmtId="0" fontId="18" fillId="0" borderId="14" xfId="0" applyFont="1" applyFill="1" applyBorder="1" applyAlignment="1">
      <alignment horizontal="left" vertical="top" wrapText="1"/>
    </xf>
    <xf numFmtId="164" fontId="2" fillId="0" borderId="0" xfId="122" applyNumberFormat="1" applyFont="1" applyFill="1" applyAlignment="1">
      <alignment vertical="center"/>
    </xf>
    <xf numFmtId="164" fontId="2" fillId="0" borderId="0" xfId="122" applyNumberFormat="1" applyFont="1" applyFill="1"/>
    <xf numFmtId="164" fontId="3" fillId="0" borderId="0" xfId="122" applyNumberFormat="1" applyFont="1" applyFill="1" applyAlignment="1">
      <alignment vertical="center"/>
    </xf>
    <xf numFmtId="164" fontId="3" fillId="0" borderId="0" xfId="122" applyNumberFormat="1" applyFont="1" applyFill="1"/>
    <xf numFmtId="164" fontId="4" fillId="0" borderId="10" xfId="122" applyNumberFormat="1" applyFont="1" applyFill="1" applyBorder="1" applyAlignment="1">
      <alignment horizontal="centerContinuous" vertical="center"/>
    </xf>
    <xf numFmtId="164" fontId="4" fillId="0" borderId="0" xfId="122" applyNumberFormat="1" applyFont="1" applyFill="1" applyBorder="1" applyAlignment="1">
      <alignment horizontal="center" vertical="center"/>
    </xf>
    <xf numFmtId="164" fontId="4" fillId="0" borderId="0" xfId="122" applyNumberFormat="1" applyFont="1" applyFill="1" applyAlignment="1">
      <alignment horizontal="centerContinuous" vertical="center"/>
    </xf>
    <xf numFmtId="164" fontId="4" fillId="0" borderId="12" xfId="122" applyNumberFormat="1" applyFont="1" applyFill="1" applyBorder="1" applyAlignment="1">
      <alignment horizontal="right" vertical="top" wrapText="1"/>
    </xf>
    <xf numFmtId="164" fontId="4" fillId="0" borderId="12" xfId="122" applyNumberFormat="1" applyFont="1" applyFill="1" applyBorder="1" applyAlignment="1">
      <alignment horizontal="right" vertical="center" wrapText="1"/>
    </xf>
    <xf numFmtId="164" fontId="4" fillId="0" borderId="0" xfId="122" applyNumberFormat="1" applyFont="1" applyFill="1" applyAlignment="1">
      <alignment horizontal="center" vertical="top" wrapText="1"/>
    </xf>
    <xf numFmtId="166" fontId="4" fillId="0" borderId="0" xfId="116" applyNumberFormat="1" applyFont="1" applyFill="1"/>
    <xf numFmtId="1" fontId="4" fillId="0" borderId="0" xfId="122" applyNumberFormat="1" applyFont="1" applyFill="1" applyAlignment="1">
      <alignment horizontal="left" vertical="center"/>
    </xf>
    <xf numFmtId="167" fontId="18" fillId="0" borderId="0" xfId="123" applyNumberFormat="1" applyFont="1" applyFill="1"/>
    <xf numFmtId="0" fontId="2" fillId="0" borderId="0" xfId="0" applyFont="1" applyFill="1" applyAlignment="1">
      <alignment horizontal="left" vertical="center" wrapText="1"/>
    </xf>
    <xf numFmtId="0" fontId="3" fillId="0" borderId="0" xfId="0" applyFont="1" applyFill="1" applyBorder="1"/>
    <xf numFmtId="0" fontId="43" fillId="0" borderId="0" xfId="0" applyFont="1" applyFill="1"/>
    <xf numFmtId="0" fontId="3" fillId="0" borderId="0" xfId="0" applyFont="1" applyFill="1"/>
    <xf numFmtId="0" fontId="18" fillId="0" borderId="0" xfId="0" applyFont="1" applyFill="1" applyAlignment="1">
      <alignment vertical="center"/>
    </xf>
    <xf numFmtId="41" fontId="18" fillId="0" borderId="0" xfId="123" applyNumberFormat="1" applyFont="1" applyFill="1"/>
    <xf numFmtId="0" fontId="2" fillId="0" borderId="0" xfId="0" applyFont="1" applyFill="1" applyAlignment="1">
      <alignment vertical="center" wrapText="1"/>
    </xf>
    <xf numFmtId="164" fontId="38" fillId="0" borderId="0" xfId="123" applyNumberFormat="1" applyFont="1" applyFill="1"/>
    <xf numFmtId="164" fontId="34" fillId="0" borderId="0" xfId="123" applyNumberFormat="1" applyFont="1" applyFill="1"/>
    <xf numFmtId="41" fontId="4" fillId="0" borderId="0" xfId="115" applyFont="1" applyFill="1" applyBorder="1" applyAlignment="1">
      <alignment horizontal="right" vertical="center"/>
    </xf>
    <xf numFmtId="167" fontId="18" fillId="0" borderId="0" xfId="123" applyNumberFormat="1" applyFont="1" applyFill="1" applyAlignment="1">
      <alignment vertical="center"/>
    </xf>
    <xf numFmtId="164" fontId="4" fillId="0" borderId="0" xfId="123" applyNumberFormat="1" applyFont="1" applyFill="1" applyAlignment="1">
      <alignment horizontal="left" vertical="center"/>
    </xf>
    <xf numFmtId="167" fontId="4" fillId="0" borderId="0" xfId="123" applyNumberFormat="1" applyFont="1" applyFill="1" applyAlignment="1">
      <alignment horizontal="left" vertical="center"/>
    </xf>
    <xf numFmtId="164" fontId="18" fillId="0" borderId="0" xfId="138" applyNumberFormat="1" applyFont="1" applyFill="1" applyBorder="1" applyAlignment="1">
      <alignment vertical="center"/>
    </xf>
    <xf numFmtId="0" fontId="4" fillId="0" borderId="0" xfId="123" applyFont="1" applyFill="1" applyAlignment="1">
      <alignment horizontal="right" vertical="top"/>
    </xf>
    <xf numFmtId="3" fontId="46" fillId="0" borderId="0" xfId="130" applyNumberFormat="1" applyFont="1" applyFill="1" applyAlignment="1">
      <alignment vertical="center"/>
    </xf>
    <xf numFmtId="0" fontId="46" fillId="0" borderId="0" xfId="125" applyFont="1" applyFill="1" applyAlignment="1">
      <alignment vertical="center"/>
    </xf>
    <xf numFmtId="0" fontId="46" fillId="0" borderId="0" xfId="123" applyFont="1" applyFill="1" applyAlignment="1">
      <alignment vertical="center"/>
    </xf>
    <xf numFmtId="0" fontId="46" fillId="0" borderId="0" xfId="130" applyFont="1" applyFill="1" applyAlignment="1">
      <alignment vertical="center"/>
    </xf>
    <xf numFmtId="0" fontId="47" fillId="0" borderId="0" xfId="130" applyFont="1" applyFill="1" applyAlignment="1">
      <alignment vertical="center"/>
    </xf>
    <xf numFmtId="0" fontId="18" fillId="0" borderId="0" xfId="0" applyFont="1" applyFill="1" applyAlignment="1">
      <alignment horizontal="left" vertical="top"/>
    </xf>
    <xf numFmtId="0" fontId="18" fillId="0" borderId="0" xfId="0" applyFont="1" applyFill="1"/>
    <xf numFmtId="166" fontId="4" fillId="0" borderId="0" xfId="116" applyNumberFormat="1" applyFont="1" applyFill="1" applyAlignment="1">
      <alignment vertical="center"/>
    </xf>
    <xf numFmtId="0" fontId="5" fillId="0" borderId="0" xfId="122" applyFont="1" applyFill="1" applyAlignment="1">
      <alignment horizontal="right"/>
    </xf>
    <xf numFmtId="0" fontId="5" fillId="0" borderId="0" xfId="122" applyFont="1" applyFill="1"/>
    <xf numFmtId="164" fontId="4" fillId="0" borderId="0" xfId="122" applyNumberFormat="1" applyFont="1" applyFill="1" applyBorder="1"/>
    <xf numFmtId="164" fontId="45" fillId="0" borderId="0" xfId="122" applyNumberFormat="1" applyFont="1" applyFill="1"/>
    <xf numFmtId="164" fontId="4" fillId="0" borderId="0" xfId="122" applyNumberFormat="1" applyFont="1" applyFill="1" applyBorder="1" applyAlignment="1">
      <alignment horizontal="right" vertical="center" wrapText="1"/>
    </xf>
    <xf numFmtId="167" fontId="31" fillId="0" borderId="0" xfId="136" applyNumberFormat="1" applyFont="1" applyFill="1" applyAlignment="1">
      <alignment vertical="center"/>
    </xf>
    <xf numFmtId="164" fontId="4" fillId="0" borderId="0" xfId="123" applyNumberFormat="1" applyFont="1" applyFill="1" applyBorder="1" applyAlignment="1">
      <alignment vertical="center" wrapText="1"/>
    </xf>
    <xf numFmtId="164" fontId="5" fillId="0" borderId="0" xfId="123" applyNumberFormat="1" applyFont="1" applyFill="1" applyBorder="1" applyAlignment="1">
      <alignment horizontal="right" vertical="center"/>
    </xf>
    <xf numFmtId="3" fontId="5" fillId="0" borderId="0" xfId="130" applyNumberFormat="1" applyFont="1" applyFill="1" applyBorder="1" applyAlignment="1">
      <alignment horizontal="right" vertical="center"/>
    </xf>
    <xf numFmtId="167" fontId="5" fillId="0" borderId="0" xfId="123" applyNumberFormat="1" applyFont="1" applyFill="1" applyBorder="1" applyAlignment="1">
      <alignment horizontal="right" vertical="center"/>
    </xf>
    <xf numFmtId="0" fontId="0" fillId="0" borderId="0" xfId="0" applyFill="1"/>
    <xf numFmtId="168" fontId="48" fillId="0" borderId="0" xfId="0" applyNumberFormat="1" applyFont="1" applyFill="1"/>
    <xf numFmtId="168" fontId="48" fillId="0" borderId="0" xfId="0" applyNumberFormat="1" applyFont="1" applyBorder="1" applyAlignment="1">
      <alignment vertical="top"/>
    </xf>
    <xf numFmtId="3" fontId="5" fillId="0" borderId="0" xfId="122" applyNumberFormat="1" applyFont="1" applyFill="1" applyAlignment="1">
      <alignment vertical="center"/>
    </xf>
    <xf numFmtId="0" fontId="5" fillId="0" borderId="12" xfId="122" applyFont="1" applyFill="1" applyBorder="1" applyAlignment="1">
      <alignment vertical="center"/>
    </xf>
    <xf numFmtId="3" fontId="5" fillId="0" borderId="12" xfId="122" applyNumberFormat="1" applyFont="1" applyFill="1" applyBorder="1" applyAlignment="1">
      <alignment vertical="center"/>
    </xf>
    <xf numFmtId="0" fontId="0" fillId="0" borderId="12" xfId="0" applyFill="1" applyBorder="1"/>
    <xf numFmtId="43" fontId="4" fillId="0" borderId="0" xfId="113" applyFont="1" applyFill="1"/>
    <xf numFmtId="3" fontId="49" fillId="0" borderId="0" xfId="0" applyNumberFormat="1" applyFont="1"/>
    <xf numFmtId="3" fontId="49" fillId="0" borderId="0" xfId="0" applyNumberFormat="1" applyFont="1" applyBorder="1"/>
    <xf numFmtId="0" fontId="29" fillId="0" borderId="0" xfId="123" applyFont="1" applyFill="1" applyBorder="1"/>
    <xf numFmtId="0" fontId="44" fillId="0" borderId="0" xfId="0" applyFont="1" applyFill="1" applyAlignment="1">
      <alignment horizontal="left" vertical="center"/>
    </xf>
    <xf numFmtId="0" fontId="18" fillId="0" borderId="14" xfId="0" applyFont="1" applyFill="1" applyBorder="1" applyAlignment="1">
      <alignment horizontal="left" vertical="top"/>
    </xf>
    <xf numFmtId="166" fontId="18" fillId="0" borderId="0" xfId="138" applyNumberFormat="1" applyFont="1" applyFill="1" applyBorder="1" applyAlignment="1"/>
    <xf numFmtId="0" fontId="4" fillId="0" borderId="0" xfId="123" applyFont="1" applyFill="1" applyBorder="1" applyAlignment="1">
      <alignment vertical="center" wrapText="1"/>
    </xf>
    <xf numFmtId="0" fontId="4" fillId="0" borderId="0" xfId="123" applyFont="1" applyFill="1" applyAlignment="1">
      <alignment horizontal="justify" vertical="center" wrapText="1"/>
    </xf>
    <xf numFmtId="0" fontId="4" fillId="0" borderId="10" xfId="123" applyFont="1" applyFill="1" applyBorder="1" applyAlignment="1">
      <alignment vertical="center" wrapText="1"/>
    </xf>
    <xf numFmtId="0" fontId="5" fillId="0" borderId="12" xfId="123" applyFont="1" applyFill="1" applyBorder="1" applyAlignment="1">
      <alignment vertical="center" wrapText="1"/>
    </xf>
    <xf numFmtId="0" fontId="4" fillId="0" borderId="10" xfId="123" applyFont="1" applyFill="1" applyBorder="1" applyAlignment="1">
      <alignment horizontal="center" vertical="center" wrapText="1"/>
    </xf>
    <xf numFmtId="0" fontId="4" fillId="0" borderId="0" xfId="123" applyFont="1" applyFill="1" applyAlignment="1">
      <alignment horizontal="center" vertical="center" wrapText="1"/>
    </xf>
    <xf numFmtId="0" fontId="4" fillId="0" borderId="0" xfId="123" applyFont="1" applyFill="1" applyAlignment="1">
      <alignment horizontal="left" vertical="center"/>
    </xf>
    <xf numFmtId="0" fontId="3" fillId="0" borderId="0" xfId="123" applyFont="1" applyFill="1" applyAlignment="1">
      <alignment horizontal="left" vertical="center" wrapText="1"/>
    </xf>
    <xf numFmtId="49" fontId="4" fillId="0" borderId="10" xfId="123" applyNumberFormat="1" applyFont="1" applyFill="1" applyBorder="1" applyAlignment="1">
      <alignment vertical="center" wrapText="1"/>
    </xf>
    <xf numFmtId="49" fontId="4" fillId="0" borderId="0" xfId="123" applyNumberFormat="1" applyFont="1" applyFill="1" applyBorder="1" applyAlignment="1">
      <alignment vertical="center" wrapText="1"/>
    </xf>
    <xf numFmtId="0" fontId="4" fillId="0" borderId="10" xfId="123" applyFont="1" applyFill="1" applyBorder="1" applyAlignment="1">
      <alignment horizontal="right" vertical="top" wrapText="1"/>
    </xf>
    <xf numFmtId="0" fontId="18" fillId="0" borderId="12" xfId="123" applyFont="1" applyFill="1" applyBorder="1" applyAlignment="1">
      <alignment horizontal="right" vertical="top" wrapText="1"/>
    </xf>
    <xf numFmtId="49" fontId="4" fillId="0" borderId="0" xfId="123" applyNumberFormat="1" applyFont="1" applyFill="1" applyBorder="1" applyAlignment="1">
      <alignment horizontal="left" vertical="center" wrapText="1"/>
    </xf>
    <xf numFmtId="49" fontId="4" fillId="0" borderId="12" xfId="123" applyNumberFormat="1" applyFont="1" applyFill="1" applyBorder="1" applyAlignment="1">
      <alignment vertical="center" wrapText="1"/>
    </xf>
    <xf numFmtId="0" fontId="4" fillId="0" borderId="10" xfId="123" applyFont="1" applyFill="1" applyBorder="1" applyAlignment="1">
      <alignment horizontal="left" vertical="center" wrapText="1"/>
    </xf>
    <xf numFmtId="0" fontId="4" fillId="0" borderId="12" xfId="123" applyFont="1" applyFill="1" applyBorder="1" applyAlignment="1">
      <alignment horizontal="left" vertical="center" wrapText="1"/>
    </xf>
    <xf numFmtId="0" fontId="4" fillId="0" borderId="11" xfId="123" applyFont="1" applyFill="1" applyBorder="1" applyAlignment="1">
      <alignment horizontal="center" vertical="center"/>
    </xf>
    <xf numFmtId="49" fontId="4" fillId="0" borderId="11" xfId="123" applyNumberFormat="1" applyFont="1" applyFill="1" applyBorder="1" applyAlignment="1">
      <alignment horizontal="center" vertical="center"/>
    </xf>
    <xf numFmtId="0" fontId="4" fillId="0" borderId="0" xfId="123" applyFont="1" applyFill="1" applyBorder="1" applyAlignment="1">
      <alignment horizontal="left" vertical="center"/>
    </xf>
    <xf numFmtId="0" fontId="4" fillId="0" borderId="0" xfId="123" applyFont="1" applyFill="1" applyAlignment="1">
      <alignment horizontal="left" vertical="center" wrapText="1"/>
    </xf>
    <xf numFmtId="0" fontId="4" fillId="0" borderId="0" xfId="122" applyFont="1" applyFill="1" applyBorder="1" applyAlignment="1">
      <alignment vertical="center"/>
    </xf>
    <xf numFmtId="0" fontId="18" fillId="0" borderId="0" xfId="122" applyFont="1" applyFill="1" applyBorder="1" applyAlignment="1">
      <alignment vertical="center"/>
    </xf>
    <xf numFmtId="0" fontId="4" fillId="0" borderId="0" xfId="122" applyFont="1" applyFill="1" applyBorder="1" applyAlignment="1">
      <alignment horizontal="center" vertical="center"/>
    </xf>
    <xf numFmtId="0" fontId="4" fillId="0" borderId="0" xfId="122" applyFont="1" applyFill="1" applyAlignment="1">
      <alignment horizontal="center" vertical="center"/>
    </xf>
    <xf numFmtId="0" fontId="4" fillId="0" borderId="10" xfId="122" applyFont="1" applyFill="1" applyBorder="1" applyAlignment="1">
      <alignment horizontal="left" vertical="center" wrapText="1"/>
    </xf>
    <xf numFmtId="0" fontId="4" fillId="0" borderId="12" xfId="122" applyFont="1" applyFill="1" applyBorder="1" applyAlignment="1">
      <alignment horizontal="left" vertical="center" wrapText="1"/>
    </xf>
    <xf numFmtId="0" fontId="4" fillId="0" borderId="11" xfId="122" applyFont="1" applyFill="1" applyBorder="1" applyAlignment="1">
      <alignment horizontal="center" vertical="center"/>
    </xf>
    <xf numFmtId="0" fontId="4" fillId="0" borderId="10" xfId="122" applyFont="1" applyFill="1" applyBorder="1" applyAlignment="1">
      <alignment horizontal="right" vertical="top" wrapText="1"/>
    </xf>
    <xf numFmtId="0" fontId="4" fillId="0" borderId="12" xfId="122" applyFont="1" applyFill="1" applyBorder="1" applyAlignment="1">
      <alignment horizontal="right" vertical="top"/>
    </xf>
    <xf numFmtId="0" fontId="4" fillId="0" borderId="0" xfId="123" applyFont="1" applyFill="1" applyBorder="1" applyAlignment="1">
      <alignment horizontal="center" vertical="center"/>
    </xf>
    <xf numFmtId="0" fontId="2" fillId="0" borderId="0" xfId="123" applyFont="1" applyFill="1" applyAlignment="1">
      <alignment horizontal="left" vertical="center" wrapText="1"/>
    </xf>
    <xf numFmtId="0" fontId="4" fillId="0" borderId="12" xfId="123" applyFont="1" applyFill="1" applyBorder="1" applyAlignment="1">
      <alignment horizontal="left" vertical="center"/>
    </xf>
    <xf numFmtId="0" fontId="4" fillId="0" borderId="12" xfId="123" applyFont="1" applyFill="1" applyBorder="1" applyAlignment="1">
      <alignment horizontal="center" vertical="center"/>
    </xf>
    <xf numFmtId="0" fontId="4" fillId="0" borderId="0" xfId="123" applyFont="1" applyFill="1" applyAlignment="1">
      <alignment horizontal="center" vertical="center"/>
    </xf>
    <xf numFmtId="0" fontId="4" fillId="0" borderId="10" xfId="123" applyFont="1" applyFill="1" applyBorder="1" applyAlignment="1">
      <alignment horizontal="left" vertical="center"/>
    </xf>
    <xf numFmtId="0" fontId="4" fillId="0" borderId="11" xfId="123" applyFont="1" applyFill="1" applyBorder="1" applyAlignment="1">
      <alignment horizontal="center" vertical="center" wrapText="1"/>
    </xf>
    <xf numFmtId="0" fontId="4" fillId="0" borderId="11" xfId="123" applyFont="1" applyFill="1" applyBorder="1" applyAlignment="1">
      <alignment horizontal="center" vertical="top"/>
    </xf>
    <xf numFmtId="0" fontId="4" fillId="0" borderId="0" xfId="123" applyFont="1" applyFill="1" applyBorder="1" applyAlignment="1">
      <alignment horizontal="left" vertical="center" wrapText="1"/>
    </xf>
    <xf numFmtId="0" fontId="4" fillId="0" borderId="0" xfId="123" applyFont="1" applyFill="1" applyBorder="1" applyAlignment="1">
      <alignment horizontal="left" vertical="top" wrapText="1"/>
    </xf>
    <xf numFmtId="3" fontId="4" fillId="0" borderId="0" xfId="136" applyNumberFormat="1" applyFont="1" applyFill="1" applyAlignment="1">
      <alignment horizontal="center" vertical="center"/>
    </xf>
    <xf numFmtId="0" fontId="4" fillId="0" borderId="10" xfId="136" applyFont="1" applyFill="1" applyBorder="1" applyAlignment="1">
      <alignment horizontal="left" vertical="center" wrapText="1"/>
    </xf>
    <xf numFmtId="0" fontId="4" fillId="0" borderId="12" xfId="136" applyFont="1" applyFill="1" applyBorder="1" applyAlignment="1">
      <alignment horizontal="left" vertical="center" wrapText="1"/>
    </xf>
    <xf numFmtId="0" fontId="4" fillId="0" borderId="11" xfId="136" applyFont="1" applyFill="1" applyBorder="1" applyAlignment="1">
      <alignment horizontal="center" vertical="center"/>
    </xf>
    <xf numFmtId="0" fontId="4" fillId="0" borderId="11" xfId="136" applyFont="1" applyFill="1" applyBorder="1" applyAlignment="1">
      <alignment vertical="center"/>
    </xf>
    <xf numFmtId="0" fontId="4" fillId="0" borderId="12" xfId="123" applyFont="1" applyFill="1" applyBorder="1" applyAlignment="1">
      <alignment horizontal="right" vertical="top" wrapText="1"/>
    </xf>
    <xf numFmtId="0" fontId="4" fillId="0" borderId="0" xfId="123" applyFont="1" applyFill="1" applyBorder="1" applyAlignment="1">
      <alignment horizontal="center" vertical="center" wrapText="1"/>
    </xf>
    <xf numFmtId="0" fontId="2" fillId="0" borderId="0" xfId="122" applyFont="1" applyFill="1" applyAlignment="1">
      <alignment horizontal="left" vertical="center" wrapText="1"/>
    </xf>
    <xf numFmtId="0" fontId="4" fillId="0" borderId="10" xfId="122" applyFont="1" applyFill="1" applyBorder="1" applyAlignment="1">
      <alignment horizontal="right" vertical="center" wrapText="1"/>
    </xf>
    <xf numFmtId="0" fontId="4" fillId="0" borderId="12" xfId="122" applyFont="1" applyFill="1" applyBorder="1" applyAlignment="1">
      <alignment horizontal="right" vertical="center" wrapText="1"/>
    </xf>
    <xf numFmtId="0" fontId="4" fillId="0" borderId="11" xfId="122" applyFont="1" applyFill="1" applyBorder="1" applyAlignment="1">
      <alignment horizontal="center"/>
    </xf>
    <xf numFmtId="0" fontId="4" fillId="0" borderId="0" xfId="122" applyFont="1" applyFill="1" applyAlignment="1">
      <alignment horizontal="center" vertical="center" wrapText="1"/>
    </xf>
    <xf numFmtId="0" fontId="18" fillId="0" borderId="12" xfId="122" applyFont="1" applyFill="1" applyBorder="1" applyAlignment="1">
      <alignment horizontal="left" vertical="center" wrapText="1"/>
    </xf>
    <xf numFmtId="0" fontId="18" fillId="0" borderId="11" xfId="122" applyFont="1" applyFill="1" applyBorder="1" applyAlignment="1">
      <alignment horizontal="center"/>
    </xf>
    <xf numFmtId="164" fontId="2" fillId="0" borderId="0" xfId="122" applyNumberFormat="1" applyFont="1" applyFill="1" applyAlignment="1">
      <alignment horizontal="left" vertical="center" wrapText="1"/>
    </xf>
    <xf numFmtId="164" fontId="4" fillId="0" borderId="10" xfId="122" applyNumberFormat="1" applyFont="1" applyFill="1" applyBorder="1" applyAlignment="1">
      <alignment horizontal="left" vertical="center" wrapText="1"/>
    </xf>
    <xf numFmtId="164" fontId="4" fillId="0" borderId="0" xfId="122" applyNumberFormat="1" applyFont="1" applyFill="1" applyBorder="1" applyAlignment="1">
      <alignment horizontal="left" vertical="center" wrapText="1"/>
    </xf>
    <xf numFmtId="164" fontId="4" fillId="0" borderId="12" xfId="122" applyNumberFormat="1" applyFont="1" applyFill="1" applyBorder="1" applyAlignment="1">
      <alignment horizontal="left" vertical="center" wrapText="1"/>
    </xf>
    <xf numFmtId="164" fontId="4" fillId="0" borderId="11" xfId="122" applyNumberFormat="1" applyFont="1" applyFill="1" applyBorder="1" applyAlignment="1">
      <alignment horizontal="center" vertical="center"/>
    </xf>
    <xf numFmtId="3" fontId="4" fillId="0" borderId="0" xfId="123" applyNumberFormat="1" applyFont="1" applyFill="1" applyBorder="1" applyAlignment="1">
      <alignment horizontal="left" vertical="center" wrapText="1"/>
    </xf>
    <xf numFmtId="49" fontId="4" fillId="0" borderId="0" xfId="123" applyNumberFormat="1" applyFont="1" applyFill="1" applyAlignment="1">
      <alignment horizontal="justify" vertical="center" wrapText="1"/>
    </xf>
    <xf numFmtId="0" fontId="2" fillId="0" borderId="0" xfId="130" applyFont="1" applyFill="1" applyAlignment="1">
      <alignment horizontal="left" vertical="center" wrapText="1"/>
    </xf>
    <xf numFmtId="0" fontId="3" fillId="0" borderId="0" xfId="130" applyFont="1" applyFill="1" applyAlignment="1">
      <alignment horizontal="left" vertical="center" wrapText="1"/>
    </xf>
    <xf numFmtId="49" fontId="4" fillId="0" borderId="10" xfId="123" applyNumberFormat="1" applyFont="1" applyFill="1" applyBorder="1" applyAlignment="1">
      <alignment horizontal="left" vertical="center"/>
    </xf>
    <xf numFmtId="49" fontId="4" fillId="0" borderId="12" xfId="123" applyNumberFormat="1" applyFont="1" applyFill="1" applyBorder="1" applyAlignment="1">
      <alignment horizontal="left" vertical="center"/>
    </xf>
    <xf numFmtId="3" fontId="4" fillId="0" borderId="11" xfId="115" applyNumberFormat="1" applyFont="1" applyFill="1" applyBorder="1" applyAlignment="1">
      <alignment horizontal="center" vertical="center"/>
    </xf>
    <xf numFmtId="3" fontId="4" fillId="0" borderId="10" xfId="123" applyNumberFormat="1" applyFont="1" applyFill="1" applyBorder="1" applyAlignment="1">
      <alignment horizontal="left" vertical="center" wrapText="1"/>
    </xf>
    <xf numFmtId="3" fontId="4" fillId="0" borderId="0" xfId="123" applyNumberFormat="1" applyFont="1" applyFill="1" applyBorder="1" applyAlignment="1">
      <alignment horizontal="left" vertical="justify" wrapText="1"/>
    </xf>
    <xf numFmtId="0" fontId="2" fillId="0" borderId="0" xfId="125" applyFont="1" applyFill="1" applyAlignment="1">
      <alignment horizontal="left" vertical="center" wrapText="1"/>
    </xf>
    <xf numFmtId="0" fontId="3" fillId="0" borderId="0" xfId="125" applyFont="1" applyFill="1" applyAlignment="1">
      <alignment horizontal="left" vertical="center" wrapText="1"/>
    </xf>
    <xf numFmtId="49" fontId="4" fillId="0" borderId="11" xfId="115" applyNumberFormat="1" applyFont="1" applyFill="1" applyBorder="1" applyAlignment="1">
      <alignment horizontal="center" vertical="center"/>
    </xf>
    <xf numFmtId="0" fontId="4" fillId="0" borderId="12" xfId="123" applyFont="1" applyFill="1" applyBorder="1" applyAlignment="1">
      <alignment wrapText="1"/>
    </xf>
    <xf numFmtId="166" fontId="4" fillId="0" borderId="10" xfId="117" applyNumberFormat="1" applyFont="1" applyFill="1" applyBorder="1" applyAlignment="1">
      <alignment horizontal="right" vertical="top" wrapText="1"/>
    </xf>
    <xf numFmtId="166" fontId="4" fillId="0" borderId="12" xfId="117" applyNumberFormat="1" applyFont="1" applyFill="1" applyBorder="1" applyAlignment="1">
      <alignment horizontal="right" vertical="top"/>
    </xf>
    <xf numFmtId="0" fontId="4" fillId="0" borderId="11" xfId="123" applyFont="1" applyFill="1" applyBorder="1" applyAlignment="1">
      <alignment horizontal="center" vertical="top" wrapText="1"/>
    </xf>
    <xf numFmtId="0" fontId="4" fillId="0" borderId="0" xfId="123" applyFont="1" applyFill="1" applyBorder="1" applyAlignment="1">
      <alignment horizontal="right" vertical="top" wrapText="1"/>
    </xf>
    <xf numFmtId="0" fontId="4" fillId="0" borderId="12" xfId="123" applyFont="1" applyFill="1" applyBorder="1" applyAlignment="1">
      <alignment horizontal="center" vertical="top"/>
    </xf>
    <xf numFmtId="0" fontId="18" fillId="0" borderId="0" xfId="123" applyFont="1" applyFill="1" applyAlignment="1">
      <alignment horizontal="left" vertical="center"/>
    </xf>
    <xf numFmtId="0" fontId="18" fillId="0" borderId="12" xfId="123" applyFont="1" applyFill="1" applyBorder="1" applyAlignment="1">
      <alignment horizontal="left" vertical="center"/>
    </xf>
    <xf numFmtId="3" fontId="4" fillId="0" borderId="11" xfId="123" applyNumberFormat="1" applyFont="1" applyFill="1" applyBorder="1" applyAlignment="1">
      <alignment horizontal="center" vertical="center"/>
    </xf>
    <xf numFmtId="3" fontId="18" fillId="0" borderId="11" xfId="123" applyNumberFormat="1" applyFont="1" applyFill="1" applyBorder="1" applyAlignment="1">
      <alignment horizontal="center" vertical="center"/>
    </xf>
    <xf numFmtId="3" fontId="4" fillId="0" borderId="12" xfId="123" applyNumberFormat="1" applyFont="1" applyFill="1" applyBorder="1" applyAlignment="1">
      <alignment horizontal="center" vertical="center"/>
    </xf>
    <xf numFmtId="0" fontId="4" fillId="0" borderId="0" xfId="139" applyNumberFormat="1" applyFont="1" applyFill="1" applyBorder="1" applyAlignment="1">
      <alignment horizontal="left" vertical="center" wrapText="1"/>
    </xf>
    <xf numFmtId="0" fontId="18" fillId="0" borderId="0" xfId="123" applyFont="1" applyFill="1" applyAlignment="1">
      <alignment vertical="center" wrapText="1"/>
    </xf>
    <xf numFmtId="0" fontId="4" fillId="0" borderId="10" xfId="123" applyNumberFormat="1" applyFont="1" applyFill="1" applyBorder="1" applyAlignment="1">
      <alignment horizontal="left" vertical="center" wrapText="1"/>
    </xf>
    <xf numFmtId="0" fontId="4" fillId="0" borderId="12" xfId="123" applyNumberFormat="1" applyFont="1" applyFill="1" applyBorder="1" applyAlignment="1">
      <alignment horizontal="left" vertical="center" wrapText="1"/>
    </xf>
    <xf numFmtId="0" fontId="4" fillId="0" borderId="11" xfId="123" applyNumberFormat="1" applyFont="1" applyFill="1" applyBorder="1" applyAlignment="1">
      <alignment horizontal="center" vertical="center" wrapText="1"/>
    </xf>
    <xf numFmtId="0" fontId="4" fillId="0" borderId="0" xfId="123" applyFont="1" applyFill="1" applyAlignment="1">
      <alignment wrapText="1"/>
    </xf>
    <xf numFmtId="0" fontId="0" fillId="0" borderId="0" xfId="0" applyFill="1" applyAlignment="1">
      <alignment wrapText="1"/>
    </xf>
    <xf numFmtId="0" fontId="2" fillId="0" borderId="0" xfId="0" applyFont="1" applyFill="1" applyAlignment="1">
      <alignment horizontal="left" vertical="center" wrapText="1"/>
    </xf>
    <xf numFmtId="0" fontId="3" fillId="0" borderId="0" xfId="0" applyFont="1" applyFill="1" applyAlignment="1">
      <alignment horizontal="left" vertical="center" wrapText="1"/>
    </xf>
    <xf numFmtId="2" fontId="4" fillId="0" borderId="10" xfId="137" applyNumberFormat="1" applyFont="1" applyFill="1" applyBorder="1" applyAlignment="1">
      <alignment horizontal="left" vertical="center" wrapText="1"/>
    </xf>
    <xf numFmtId="2" fontId="4" fillId="0" borderId="12" xfId="137" applyNumberFormat="1" applyFont="1" applyFill="1" applyBorder="1" applyAlignment="1">
      <alignment horizontal="left" vertical="center" wrapText="1"/>
    </xf>
    <xf numFmtId="2" fontId="4" fillId="0" borderId="10" xfId="137" applyNumberFormat="1" applyFont="1" applyFill="1" applyBorder="1" applyAlignment="1">
      <alignment horizontal="right" vertical="top" wrapText="1"/>
    </xf>
    <xf numFmtId="2" fontId="4" fillId="0" borderId="12" xfId="137" applyNumberFormat="1" applyFont="1" applyFill="1" applyBorder="1" applyAlignment="1">
      <alignment horizontal="right" vertical="top" wrapText="1"/>
    </xf>
    <xf numFmtId="2" fontId="4" fillId="0" borderId="11" xfId="137" applyNumberFormat="1" applyFont="1" applyFill="1" applyBorder="1" applyAlignment="1">
      <alignment horizontal="center" vertical="top"/>
    </xf>
    <xf numFmtId="0" fontId="4" fillId="0" borderId="0" xfId="0" applyFont="1" applyFill="1" applyAlignment="1">
      <alignment wrapText="1"/>
    </xf>
    <xf numFmtId="2" fontId="4" fillId="0" borderId="10" xfId="137" applyNumberFormat="1" applyFont="1" applyFill="1" applyBorder="1" applyAlignment="1">
      <alignment horizontal="left" vertical="center"/>
    </xf>
    <xf numFmtId="2" fontId="4" fillId="0" borderId="0" xfId="137" applyNumberFormat="1" applyFont="1" applyFill="1" applyBorder="1" applyAlignment="1">
      <alignment horizontal="left" vertical="center"/>
    </xf>
    <xf numFmtId="2" fontId="4" fillId="0" borderId="0" xfId="137" applyNumberFormat="1" applyFont="1" applyFill="1" applyBorder="1" applyAlignment="1">
      <alignment horizontal="right" vertical="top" wrapText="1"/>
    </xf>
    <xf numFmtId="0" fontId="18" fillId="0" borderId="0" xfId="0" applyFont="1" applyFill="1" applyBorder="1" applyAlignment="1">
      <alignment horizontal="right" vertical="top" wrapText="1"/>
    </xf>
  </cellXfs>
  <cellStyles count="163">
    <cellStyle name="20% - Accent1" xfId="1"/>
    <cellStyle name="20% - Accent1 2" xfId="2"/>
    <cellStyle name="20% - Accent1 2 2" xfId="3"/>
    <cellStyle name="20% - Accent1 3" xfId="4"/>
    <cellStyle name="20% - Accent2" xfId="5"/>
    <cellStyle name="20% - Accent2 2" xfId="6"/>
    <cellStyle name="20% - Accent2 2 2" xfId="7"/>
    <cellStyle name="20% - Accent2 3" xfId="8"/>
    <cellStyle name="20% - Accent3" xfId="9"/>
    <cellStyle name="20% - Accent3 2" xfId="10"/>
    <cellStyle name="20% - Accent3 2 2" xfId="11"/>
    <cellStyle name="20% - Accent3 3" xfId="12"/>
    <cellStyle name="20% - Accent4" xfId="13"/>
    <cellStyle name="20% - Accent4 2" xfId="14"/>
    <cellStyle name="20% - Accent4 2 2" xfId="15"/>
    <cellStyle name="20% - Accent4 3" xfId="16"/>
    <cellStyle name="20% - Accent5" xfId="17"/>
    <cellStyle name="20% - Accent5 2" xfId="18"/>
    <cellStyle name="20% - Accent5 2 2" xfId="19"/>
    <cellStyle name="20% - Accent5 3" xfId="20"/>
    <cellStyle name="20% - Accent6" xfId="21"/>
    <cellStyle name="20% - Accent6 2" xfId="22"/>
    <cellStyle name="20% - Accent6 2 2" xfId="23"/>
    <cellStyle name="20% - Accent6 3" xfId="24"/>
    <cellStyle name="20% - Colore 1 2" xfId="25"/>
    <cellStyle name="20% - Colore 1 2 2" xfId="26"/>
    <cellStyle name="20% - Colore 2 2" xfId="27"/>
    <cellStyle name="20% - Colore 2 2 2" xfId="28"/>
    <cellStyle name="20% - Colore 3 2" xfId="29"/>
    <cellStyle name="20% - Colore 3 2 2" xfId="30"/>
    <cellStyle name="20% - Colore 4 2" xfId="31"/>
    <cellStyle name="20% - Colore 4 2 2" xfId="32"/>
    <cellStyle name="20% - Colore 5 2" xfId="33"/>
    <cellStyle name="20% - Colore 5 2 2" xfId="34"/>
    <cellStyle name="20% - Colore 6 2" xfId="35"/>
    <cellStyle name="20% - Colore 6 2 2" xfId="36"/>
    <cellStyle name="40% - Accent1" xfId="37"/>
    <cellStyle name="40% - Accent1 2" xfId="38"/>
    <cellStyle name="40% - Accent1 2 2" xfId="39"/>
    <cellStyle name="40% - Accent1 3" xfId="40"/>
    <cellStyle name="40% - Accent2" xfId="41"/>
    <cellStyle name="40% - Accent2 2" xfId="42"/>
    <cellStyle name="40% - Accent2 2 2" xfId="43"/>
    <cellStyle name="40% - Accent2 3" xfId="44"/>
    <cellStyle name="40% - Accent3" xfId="45"/>
    <cellStyle name="40% - Accent3 2" xfId="46"/>
    <cellStyle name="40% - Accent3 2 2" xfId="47"/>
    <cellStyle name="40% - Accent3 3" xfId="48"/>
    <cellStyle name="40% - Accent4" xfId="49"/>
    <cellStyle name="40% - Accent4 2" xfId="50"/>
    <cellStyle name="40% - Accent4 2 2" xfId="51"/>
    <cellStyle name="40% - Accent4 3" xfId="52"/>
    <cellStyle name="40% - Accent5" xfId="53"/>
    <cellStyle name="40% - Accent5 2" xfId="54"/>
    <cellStyle name="40% - Accent5 2 2" xfId="55"/>
    <cellStyle name="40% - Accent5 3" xfId="56"/>
    <cellStyle name="40% - Accent6" xfId="57"/>
    <cellStyle name="40% - Accent6 2" xfId="58"/>
    <cellStyle name="40% - Accent6 2 2" xfId="59"/>
    <cellStyle name="40% - Accent6 3" xfId="60"/>
    <cellStyle name="40% - Colore 1 2" xfId="61"/>
    <cellStyle name="40% - Colore 1 2 2" xfId="62"/>
    <cellStyle name="40% - Colore 2 2" xfId="63"/>
    <cellStyle name="40% - Colore 2 2 2" xfId="64"/>
    <cellStyle name="40% - Colore 3 2" xfId="65"/>
    <cellStyle name="40% - Colore 3 2 2" xfId="66"/>
    <cellStyle name="40% - Colore 4 2" xfId="67"/>
    <cellStyle name="40% - Colore 4 2 2" xfId="68"/>
    <cellStyle name="40% - Colore 5 2" xfId="69"/>
    <cellStyle name="40% - Colore 5 2 2" xfId="70"/>
    <cellStyle name="40% - Colore 6 2" xfId="71"/>
    <cellStyle name="40% - Colore 6 2 2" xfId="72"/>
    <cellStyle name="60% - Accent1" xfId="73"/>
    <cellStyle name="60% - Accent2" xfId="74"/>
    <cellStyle name="60% - Accent3" xfId="75"/>
    <cellStyle name="60% - Accent4" xfId="76"/>
    <cellStyle name="60% - Accent5" xfId="77"/>
    <cellStyle name="60% - Accent6" xfId="78"/>
    <cellStyle name="60% - Colore 1 2" xfId="79"/>
    <cellStyle name="60% - Colore 2 2" xfId="80"/>
    <cellStyle name="60% - Colore 3 2" xfId="81"/>
    <cellStyle name="60% - Colore 4 2" xfId="82"/>
    <cellStyle name="60% - Colore 5 2" xfId="83"/>
    <cellStyle name="60% - Colore 6 2" xfId="84"/>
    <cellStyle name="Accent1" xfId="85"/>
    <cellStyle name="Accent2" xfId="86"/>
    <cellStyle name="Accent3" xfId="87"/>
    <cellStyle name="Accent4" xfId="88"/>
    <cellStyle name="Accent5" xfId="89"/>
    <cellStyle name="Accent6" xfId="90"/>
    <cellStyle name="Bad" xfId="91"/>
    <cellStyle name="Calcolo 2" xfId="92"/>
    <cellStyle name="Calculation" xfId="93"/>
    <cellStyle name="Cella collegata 2" xfId="94"/>
    <cellStyle name="Cella da controllare 2" xfId="95"/>
    <cellStyle name="Check Cell" xfId="96"/>
    <cellStyle name="Collegamento ipertestuale" xfId="97" builtinId="8"/>
    <cellStyle name="Colore 1 2" xfId="98"/>
    <cellStyle name="Colore 2 2" xfId="99"/>
    <cellStyle name="Colore 3 2" xfId="100"/>
    <cellStyle name="Colore 4 2" xfId="101"/>
    <cellStyle name="Colore 5 2" xfId="102"/>
    <cellStyle name="Colore 6 2" xfId="103"/>
    <cellStyle name="Explanatory Text" xfId="104"/>
    <cellStyle name="Good" xfId="105"/>
    <cellStyle name="Heading 1" xfId="106"/>
    <cellStyle name="Heading 2" xfId="107"/>
    <cellStyle name="Heading 3" xfId="108"/>
    <cellStyle name="Heading 4" xfId="109"/>
    <cellStyle name="Hyperlink" xfId="110"/>
    <cellStyle name="Input 2" xfId="111"/>
    <cellStyle name="Linked Cell" xfId="112"/>
    <cellStyle name="Migliaia" xfId="113" builtinId="3"/>
    <cellStyle name="Migliaia [0] 2" xfId="114"/>
    <cellStyle name="Migliaia [0] 2 2" xfId="115"/>
    <cellStyle name="Migliaia 2" xfId="116"/>
    <cellStyle name="Migliaia 2 2" xfId="117"/>
    <cellStyle name="Neutral" xfId="118"/>
    <cellStyle name="Neutrale 2" xfId="119"/>
    <cellStyle name="Normale" xfId="0" builtinId="0"/>
    <cellStyle name="Normale 10" xfId="120"/>
    <cellStyle name="Normale 11" xfId="121"/>
    <cellStyle name="Normale 2" xfId="122"/>
    <cellStyle name="Normale 2 2" xfId="123"/>
    <cellStyle name="Normale 2 2 2" xfId="124"/>
    <cellStyle name="Normale 2_C20F" xfId="125"/>
    <cellStyle name="Normale 3" xfId="126"/>
    <cellStyle name="Normale 3 2" xfId="127"/>
    <cellStyle name="Normale 3 2 2" xfId="128"/>
    <cellStyle name="Normale 4" xfId="129"/>
    <cellStyle name="Normale 4 2" xfId="130"/>
    <cellStyle name="Normale 5" xfId="131"/>
    <cellStyle name="Normale 6" xfId="132"/>
    <cellStyle name="Normale 7" xfId="133"/>
    <cellStyle name="Normale 8" xfId="134"/>
    <cellStyle name="Normale 9" xfId="135"/>
    <cellStyle name="Normale_19.9" xfId="136"/>
    <cellStyle name="Normale_ASI2011" xfId="137"/>
    <cellStyle name="Normale_Tav.6&amp;Fig.7-Avia_paoc_paesi_europei_pax" xfId="138"/>
    <cellStyle name="Normale_Tav.6&amp;Fig.7-Avia_paoc_paesi_europei_pax 2" xfId="139"/>
    <cellStyle name="Nota 2" xfId="140"/>
    <cellStyle name="Nota 2 2" xfId="141"/>
    <cellStyle name="Note" xfId="142"/>
    <cellStyle name="Note 2" xfId="143"/>
    <cellStyle name="Note 2 2" xfId="144"/>
    <cellStyle name="Note 3" xfId="145"/>
    <cellStyle name="Nuovo" xfId="146"/>
    <cellStyle name="Output 2" xfId="147"/>
    <cellStyle name="Percentuale 2" xfId="148"/>
    <cellStyle name="Percentuale 2 2" xfId="149"/>
    <cellStyle name="Testo avviso 2" xfId="150"/>
    <cellStyle name="Testo descrittivo 2" xfId="151"/>
    <cellStyle name="Title" xfId="152"/>
    <cellStyle name="Titolo 1 2" xfId="153"/>
    <cellStyle name="Titolo 2 2" xfId="154"/>
    <cellStyle name="Titolo 3 2" xfId="155"/>
    <cellStyle name="Titolo 4 2" xfId="156"/>
    <cellStyle name="Titolo 5" xfId="157"/>
    <cellStyle name="Total" xfId="158"/>
    <cellStyle name="Totale 2" xfId="159"/>
    <cellStyle name="Valore non valido 2" xfId="160"/>
    <cellStyle name="Valore valido 2" xfId="161"/>
    <cellStyle name="Warning Text" xfId="16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2</xdr:col>
      <xdr:colOff>828675</xdr:colOff>
      <xdr:row>2</xdr:row>
      <xdr:rowOff>180975</xdr:rowOff>
    </xdr:to>
    <xdr:pic>
      <xdr:nvPicPr>
        <xdr:cNvPr id="29960"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56102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342900</xdr:colOff>
      <xdr:row>3</xdr:row>
      <xdr:rowOff>0</xdr:rowOff>
    </xdr:to>
    <xdr:pic>
      <xdr:nvPicPr>
        <xdr:cNvPr id="69661"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102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333375</xdr:colOff>
      <xdr:row>3</xdr:row>
      <xdr:rowOff>0</xdr:rowOff>
    </xdr:to>
    <xdr:pic>
      <xdr:nvPicPr>
        <xdr:cNvPr id="64547"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352425</xdr:colOff>
      <xdr:row>3</xdr:row>
      <xdr:rowOff>0</xdr:rowOff>
    </xdr:to>
    <xdr:pic>
      <xdr:nvPicPr>
        <xdr:cNvPr id="65571"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219075</xdr:colOff>
      <xdr:row>3</xdr:row>
      <xdr:rowOff>0</xdr:rowOff>
    </xdr:to>
    <xdr:pic>
      <xdr:nvPicPr>
        <xdr:cNvPr id="61478"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171450</xdr:colOff>
      <xdr:row>3</xdr:row>
      <xdr:rowOff>0</xdr:rowOff>
    </xdr:to>
    <xdr:pic>
      <xdr:nvPicPr>
        <xdr:cNvPr id="6250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66675</xdr:colOff>
      <xdr:row>3</xdr:row>
      <xdr:rowOff>0</xdr:rowOff>
    </xdr:to>
    <xdr:pic>
      <xdr:nvPicPr>
        <xdr:cNvPr id="63526"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295275</xdr:colOff>
      <xdr:row>3</xdr:row>
      <xdr:rowOff>0</xdr:rowOff>
    </xdr:to>
    <xdr:pic>
      <xdr:nvPicPr>
        <xdr:cNvPr id="7068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381000</xdr:colOff>
      <xdr:row>3</xdr:row>
      <xdr:rowOff>0</xdr:rowOff>
    </xdr:to>
    <xdr:pic>
      <xdr:nvPicPr>
        <xdr:cNvPr id="71706"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314325</xdr:colOff>
      <xdr:row>3</xdr:row>
      <xdr:rowOff>0</xdr:rowOff>
    </xdr:to>
    <xdr:pic>
      <xdr:nvPicPr>
        <xdr:cNvPr id="72730"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292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66675</xdr:rowOff>
    </xdr:from>
    <xdr:to>
      <xdr:col>6</xdr:col>
      <xdr:colOff>628650</xdr:colOff>
      <xdr:row>3</xdr:row>
      <xdr:rowOff>57150</xdr:rowOff>
    </xdr:to>
    <xdr:pic>
      <xdr:nvPicPr>
        <xdr:cNvPr id="36058"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6675"/>
          <a:ext cx="55911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657225</xdr:colOff>
      <xdr:row>3</xdr:row>
      <xdr:rowOff>0</xdr:rowOff>
    </xdr:to>
    <xdr:pic>
      <xdr:nvPicPr>
        <xdr:cNvPr id="5738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9</xdr:col>
      <xdr:colOff>28575</xdr:colOff>
      <xdr:row>3</xdr:row>
      <xdr:rowOff>0</xdr:rowOff>
    </xdr:to>
    <xdr:pic>
      <xdr:nvPicPr>
        <xdr:cNvPr id="3708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0"/>
          <a:ext cx="51054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6350</xdr:colOff>
      <xdr:row>0</xdr:row>
      <xdr:rowOff>19050</xdr:rowOff>
    </xdr:from>
    <xdr:to>
      <xdr:col>11</xdr:col>
      <xdr:colOff>25400</xdr:colOff>
      <xdr:row>3</xdr:row>
      <xdr:rowOff>19050</xdr:rowOff>
    </xdr:to>
    <xdr:pic>
      <xdr:nvPicPr>
        <xdr:cNvPr id="39128"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50" y="19050"/>
          <a:ext cx="584200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533400</xdr:colOff>
      <xdr:row>3</xdr:row>
      <xdr:rowOff>0</xdr:rowOff>
    </xdr:to>
    <xdr:pic>
      <xdr:nvPicPr>
        <xdr:cNvPr id="38106"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266700</xdr:colOff>
      <xdr:row>3</xdr:row>
      <xdr:rowOff>0</xdr:rowOff>
    </xdr:to>
    <xdr:pic>
      <xdr:nvPicPr>
        <xdr:cNvPr id="4723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6</xdr:col>
      <xdr:colOff>342900</xdr:colOff>
      <xdr:row>3</xdr:row>
      <xdr:rowOff>28575</xdr:rowOff>
    </xdr:to>
    <xdr:pic>
      <xdr:nvPicPr>
        <xdr:cNvPr id="48256"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285750</xdr:colOff>
      <xdr:row>3</xdr:row>
      <xdr:rowOff>9525</xdr:rowOff>
    </xdr:to>
    <xdr:pic>
      <xdr:nvPicPr>
        <xdr:cNvPr id="58407"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590550</xdr:colOff>
      <xdr:row>3</xdr:row>
      <xdr:rowOff>0</xdr:rowOff>
    </xdr:to>
    <xdr:pic>
      <xdr:nvPicPr>
        <xdr:cNvPr id="59431"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523875</xdr:colOff>
      <xdr:row>3</xdr:row>
      <xdr:rowOff>0</xdr:rowOff>
    </xdr:to>
    <xdr:pic>
      <xdr:nvPicPr>
        <xdr:cNvPr id="60455"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523875</xdr:colOff>
      <xdr:row>3</xdr:row>
      <xdr:rowOff>0</xdr:rowOff>
    </xdr:to>
    <xdr:pic>
      <xdr:nvPicPr>
        <xdr:cNvPr id="56374"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523875</xdr:colOff>
      <xdr:row>3</xdr:row>
      <xdr:rowOff>0</xdr:rowOff>
    </xdr:to>
    <xdr:pic>
      <xdr:nvPicPr>
        <xdr:cNvPr id="66589"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523875</xdr:colOff>
      <xdr:row>3</xdr:row>
      <xdr:rowOff>0</xdr:rowOff>
    </xdr:to>
    <xdr:pic>
      <xdr:nvPicPr>
        <xdr:cNvPr id="6761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295275</xdr:colOff>
      <xdr:row>3</xdr:row>
      <xdr:rowOff>0</xdr:rowOff>
    </xdr:to>
    <xdr:pic>
      <xdr:nvPicPr>
        <xdr:cNvPr id="68637"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c.istat.it\xendesktop\BALBO\norina.salamone\Downloads\FIGURA%2020.6%20Dati%20%20O%20%20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20.1"/>
      <sheetName val="20.1-dati"/>
      <sheetName val="20.2"/>
      <sheetName val="20.2- dati"/>
      <sheetName val="20.3"/>
      <sheetName val="20.3-dati"/>
      <sheetName val="20.4"/>
      <sheetName val="20.4 - dati"/>
      <sheetName val="20.5"/>
      <sheetName val="20.5 - dati"/>
      <sheetName val="20.6"/>
      <sheetName val="20.6 - dati"/>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tabSelected="1" zoomScaleNormal="100" workbookViewId="0">
      <selection activeCell="A4" sqref="A4"/>
    </sheetView>
  </sheetViews>
  <sheetFormatPr defaultColWidth="9.1796875" defaultRowHeight="12.5" x14ac:dyDescent="0.25"/>
  <cols>
    <col min="1" max="1" width="11.54296875" style="334" customWidth="1"/>
    <col min="2" max="2" width="60.81640625" style="335" customWidth="1"/>
    <col min="3" max="3" width="15" style="460" customWidth="1"/>
    <col min="4" max="10" width="9.1796875" style="334"/>
    <col min="11" max="16384" width="9.1796875" style="333"/>
  </cols>
  <sheetData>
    <row r="1" spans="1:10" ht="12" customHeight="1" x14ac:dyDescent="0.25"/>
    <row r="2" spans="1:10" ht="12" customHeight="1" x14ac:dyDescent="0.25"/>
    <row r="3" spans="1:10" ht="25" customHeight="1" x14ac:dyDescent="0.25"/>
    <row r="4" spans="1:10" s="339" customFormat="1" ht="25" customHeight="1" x14ac:dyDescent="0.25">
      <c r="A4" s="336" t="s">
        <v>370</v>
      </c>
      <c r="B4" s="337"/>
      <c r="C4" s="484"/>
      <c r="D4" s="338"/>
      <c r="E4" s="338"/>
      <c r="F4" s="338"/>
      <c r="G4" s="338"/>
      <c r="H4" s="338"/>
      <c r="I4" s="338"/>
      <c r="J4" s="338"/>
    </row>
    <row r="5" spans="1:10" ht="10.5" customHeight="1" x14ac:dyDescent="0.25"/>
    <row r="6" spans="1:10" s="461" customFormat="1" ht="40" customHeight="1" x14ac:dyDescent="0.25">
      <c r="A6" s="425" t="s">
        <v>2</v>
      </c>
      <c r="B6" s="426" t="s">
        <v>452</v>
      </c>
      <c r="C6" s="485" t="s">
        <v>510</v>
      </c>
      <c r="D6" s="460"/>
      <c r="E6" s="460"/>
      <c r="F6" s="460"/>
      <c r="G6" s="460"/>
      <c r="H6" s="460"/>
      <c r="I6" s="460"/>
      <c r="J6" s="460"/>
    </row>
    <row r="7" spans="1:10" s="461" customFormat="1" ht="40" customHeight="1" x14ac:dyDescent="0.25">
      <c r="A7" s="425" t="s">
        <v>15</v>
      </c>
      <c r="B7" s="426" t="s">
        <v>461</v>
      </c>
      <c r="C7" s="485" t="s">
        <v>510</v>
      </c>
      <c r="D7" s="460"/>
      <c r="E7" s="460"/>
      <c r="F7" s="460"/>
      <c r="G7" s="460"/>
      <c r="H7" s="460"/>
      <c r="I7" s="460"/>
      <c r="J7" s="460"/>
    </row>
    <row r="8" spans="1:10" s="461" customFormat="1" ht="40" customHeight="1" x14ac:dyDescent="0.25">
      <c r="A8" s="425" t="s">
        <v>24</v>
      </c>
      <c r="B8" s="426" t="s">
        <v>456</v>
      </c>
      <c r="C8" s="485" t="s">
        <v>510</v>
      </c>
      <c r="D8" s="460"/>
      <c r="E8" s="460"/>
      <c r="F8" s="460"/>
      <c r="G8" s="460"/>
      <c r="H8" s="460"/>
      <c r="I8" s="460"/>
      <c r="J8" s="460"/>
    </row>
    <row r="9" spans="1:10" s="461" customFormat="1" ht="40" customHeight="1" x14ac:dyDescent="0.25">
      <c r="A9" s="425" t="s">
        <v>26</v>
      </c>
      <c r="B9" s="426" t="s">
        <v>462</v>
      </c>
      <c r="C9" s="485" t="s">
        <v>510</v>
      </c>
      <c r="D9" s="460"/>
      <c r="E9" s="460"/>
      <c r="F9" s="460"/>
      <c r="G9" s="460"/>
      <c r="H9" s="460"/>
      <c r="I9" s="460"/>
      <c r="J9" s="460"/>
    </row>
    <row r="10" spans="1:10" s="461" customFormat="1" ht="40" customHeight="1" x14ac:dyDescent="0.25">
      <c r="A10" s="425" t="s">
        <v>181</v>
      </c>
      <c r="B10" s="426" t="s">
        <v>182</v>
      </c>
      <c r="C10" s="485" t="s">
        <v>511</v>
      </c>
      <c r="D10" s="460"/>
      <c r="E10" s="460"/>
      <c r="F10" s="460"/>
      <c r="G10" s="460"/>
      <c r="H10" s="460"/>
      <c r="I10" s="460"/>
      <c r="J10" s="460"/>
    </row>
    <row r="11" spans="1:10" s="461" customFormat="1" ht="40" customHeight="1" x14ac:dyDescent="0.25">
      <c r="A11" s="425" t="s">
        <v>60</v>
      </c>
      <c r="B11" s="426" t="s">
        <v>457</v>
      </c>
      <c r="C11" s="485" t="s">
        <v>490</v>
      </c>
      <c r="D11" s="460"/>
      <c r="E11" s="460"/>
      <c r="F11" s="460"/>
      <c r="G11" s="460"/>
      <c r="H11" s="460"/>
      <c r="I11" s="460"/>
      <c r="J11" s="460"/>
    </row>
    <row r="12" spans="1:10" s="461" customFormat="1" ht="40" customHeight="1" x14ac:dyDescent="0.25">
      <c r="A12" s="425" t="s">
        <v>114</v>
      </c>
      <c r="B12" s="426" t="s">
        <v>458</v>
      </c>
      <c r="C12" s="485" t="s">
        <v>490</v>
      </c>
      <c r="D12" s="460"/>
      <c r="E12" s="460"/>
      <c r="F12" s="460"/>
      <c r="G12" s="460"/>
      <c r="H12" s="460"/>
      <c r="I12" s="460"/>
      <c r="J12" s="460"/>
    </row>
    <row r="13" spans="1:10" s="461" customFormat="1" ht="40" customHeight="1" x14ac:dyDescent="0.25">
      <c r="A13" s="425" t="s">
        <v>144</v>
      </c>
      <c r="B13" s="426" t="s">
        <v>453</v>
      </c>
      <c r="C13" s="485" t="s">
        <v>512</v>
      </c>
      <c r="D13" s="460"/>
      <c r="E13" s="460"/>
      <c r="F13" s="460"/>
      <c r="G13" s="460"/>
      <c r="H13" s="460"/>
      <c r="I13" s="460"/>
      <c r="J13" s="460"/>
    </row>
    <row r="14" spans="1:10" s="461" customFormat="1" ht="40" customHeight="1" x14ac:dyDescent="0.25">
      <c r="A14" s="425" t="s">
        <v>148</v>
      </c>
      <c r="B14" s="426" t="s">
        <v>149</v>
      </c>
      <c r="C14" s="485" t="s">
        <v>511</v>
      </c>
      <c r="D14" s="460"/>
      <c r="E14" s="460"/>
      <c r="F14" s="460"/>
      <c r="G14" s="460"/>
      <c r="H14" s="460"/>
      <c r="I14" s="460"/>
      <c r="J14" s="460"/>
    </row>
    <row r="15" spans="1:10" s="461" customFormat="1" ht="40" customHeight="1" x14ac:dyDescent="0.25">
      <c r="A15" s="425" t="s">
        <v>167</v>
      </c>
      <c r="B15" s="426" t="s">
        <v>454</v>
      </c>
      <c r="C15" s="485" t="s">
        <v>511</v>
      </c>
      <c r="D15" s="460"/>
      <c r="E15" s="460"/>
      <c r="F15" s="460"/>
      <c r="G15" s="460"/>
      <c r="H15" s="460"/>
      <c r="I15" s="460"/>
      <c r="J15" s="460"/>
    </row>
    <row r="16" spans="1:10" s="461" customFormat="1" ht="40" customHeight="1" x14ac:dyDescent="0.25">
      <c r="A16" s="425" t="s">
        <v>365</v>
      </c>
      <c r="B16" s="426" t="s">
        <v>366</v>
      </c>
      <c r="C16" s="485" t="s">
        <v>511</v>
      </c>
      <c r="D16" s="460"/>
      <c r="E16" s="460"/>
      <c r="F16" s="460"/>
      <c r="G16" s="460"/>
      <c r="H16" s="460"/>
      <c r="I16" s="460"/>
      <c r="J16" s="460"/>
    </row>
    <row r="17" spans="1:10" s="461" customFormat="1" ht="40" customHeight="1" x14ac:dyDescent="0.25">
      <c r="A17" s="425" t="s">
        <v>367</v>
      </c>
      <c r="B17" s="426" t="s">
        <v>449</v>
      </c>
      <c r="C17" s="485" t="s">
        <v>511</v>
      </c>
      <c r="D17" s="460"/>
      <c r="E17" s="460"/>
      <c r="F17" s="460"/>
      <c r="G17" s="460"/>
      <c r="H17" s="460"/>
      <c r="I17" s="460"/>
      <c r="J17" s="460"/>
    </row>
    <row r="18" spans="1:10" s="461" customFormat="1" ht="40" customHeight="1" x14ac:dyDescent="0.25">
      <c r="A18" s="425" t="s">
        <v>368</v>
      </c>
      <c r="B18" s="426" t="s">
        <v>369</v>
      </c>
      <c r="C18" s="485" t="s">
        <v>511</v>
      </c>
      <c r="D18" s="460"/>
      <c r="E18" s="460"/>
      <c r="F18" s="460"/>
      <c r="G18" s="460"/>
      <c r="H18" s="460"/>
      <c r="I18" s="460"/>
      <c r="J18" s="460"/>
    </row>
    <row r="19" spans="1:10" s="461" customFormat="1" ht="40" customHeight="1" x14ac:dyDescent="0.25">
      <c r="A19" s="425" t="s">
        <v>196</v>
      </c>
      <c r="B19" s="426" t="s">
        <v>459</v>
      </c>
      <c r="C19" s="485" t="s">
        <v>490</v>
      </c>
      <c r="D19" s="460"/>
      <c r="E19" s="460"/>
      <c r="F19" s="460"/>
      <c r="G19" s="460"/>
      <c r="H19" s="460"/>
      <c r="I19" s="460"/>
      <c r="J19" s="460"/>
    </row>
    <row r="20" spans="1:10" s="461" customFormat="1" ht="40" customHeight="1" x14ac:dyDescent="0.25">
      <c r="A20" s="425" t="s">
        <v>246</v>
      </c>
      <c r="B20" s="426" t="s">
        <v>460</v>
      </c>
      <c r="C20" s="485" t="s">
        <v>490</v>
      </c>
      <c r="D20" s="460"/>
      <c r="E20" s="460"/>
      <c r="F20" s="460"/>
      <c r="G20" s="460"/>
      <c r="H20" s="460"/>
      <c r="I20" s="460"/>
      <c r="J20" s="460"/>
    </row>
    <row r="21" spans="1:10" s="461" customFormat="1" ht="40" customHeight="1" x14ac:dyDescent="0.25">
      <c r="A21" s="425" t="s">
        <v>257</v>
      </c>
      <c r="B21" s="426" t="s">
        <v>258</v>
      </c>
      <c r="C21" s="485" t="s">
        <v>513</v>
      </c>
      <c r="D21" s="460"/>
      <c r="E21" s="460"/>
      <c r="F21" s="460"/>
      <c r="G21" s="460"/>
      <c r="H21" s="460"/>
      <c r="I21" s="460"/>
      <c r="J21" s="460"/>
    </row>
    <row r="22" spans="1:10" s="461" customFormat="1" ht="40" customHeight="1" x14ac:dyDescent="0.25">
      <c r="A22" s="425" t="s">
        <v>262</v>
      </c>
      <c r="B22" s="426" t="s">
        <v>263</v>
      </c>
      <c r="C22" s="485" t="s">
        <v>490</v>
      </c>
      <c r="D22" s="460"/>
      <c r="E22" s="460"/>
      <c r="F22" s="460"/>
      <c r="G22" s="460"/>
      <c r="H22" s="460"/>
      <c r="I22" s="460"/>
      <c r="J22" s="460"/>
    </row>
    <row r="23" spans="1:10" s="461" customFormat="1" ht="40" customHeight="1" x14ac:dyDescent="0.25">
      <c r="A23" s="425" t="s">
        <v>304</v>
      </c>
      <c r="B23" s="426" t="s">
        <v>305</v>
      </c>
      <c r="C23" s="485" t="s">
        <v>561</v>
      </c>
      <c r="D23" s="460"/>
      <c r="E23" s="460"/>
      <c r="F23" s="460"/>
      <c r="G23" s="460"/>
      <c r="H23" s="460"/>
      <c r="I23" s="460"/>
      <c r="J23" s="460"/>
    </row>
    <row r="24" spans="1:10" s="461" customFormat="1" ht="40" customHeight="1" x14ac:dyDescent="0.25">
      <c r="A24" s="425" t="s">
        <v>309</v>
      </c>
      <c r="B24" s="426" t="s">
        <v>455</v>
      </c>
      <c r="C24" s="485" t="s">
        <v>490</v>
      </c>
      <c r="D24" s="460"/>
      <c r="E24" s="460"/>
      <c r="F24" s="460"/>
      <c r="G24" s="460"/>
      <c r="H24" s="460"/>
      <c r="I24" s="460"/>
      <c r="J24" s="460"/>
    </row>
    <row r="25" spans="1:10" s="461" customFormat="1" ht="40" customHeight="1" x14ac:dyDescent="0.25">
      <c r="A25" s="425" t="s">
        <v>318</v>
      </c>
      <c r="B25" s="426" t="s">
        <v>471</v>
      </c>
      <c r="C25" s="485" t="s">
        <v>514</v>
      </c>
      <c r="D25" s="460"/>
      <c r="E25" s="460"/>
      <c r="F25" s="460"/>
      <c r="G25" s="460"/>
      <c r="H25" s="460"/>
      <c r="I25" s="460"/>
      <c r="J25" s="460"/>
    </row>
    <row r="26" spans="1:10" s="461" customFormat="1" ht="40" customHeight="1" x14ac:dyDescent="0.25">
      <c r="A26" s="425" t="s">
        <v>324</v>
      </c>
      <c r="B26" s="426" t="s">
        <v>325</v>
      </c>
      <c r="C26" s="485" t="s">
        <v>479</v>
      </c>
      <c r="D26" s="460"/>
      <c r="E26" s="460"/>
      <c r="F26" s="460"/>
      <c r="G26" s="460"/>
      <c r="H26" s="460"/>
      <c r="I26" s="460"/>
      <c r="J26" s="460"/>
    </row>
    <row r="27" spans="1:10" s="461" customFormat="1" ht="40" customHeight="1" x14ac:dyDescent="0.25">
      <c r="A27" s="425" t="s">
        <v>349</v>
      </c>
      <c r="B27" s="426" t="s">
        <v>378</v>
      </c>
      <c r="C27" s="485" t="s">
        <v>479</v>
      </c>
      <c r="D27" s="460"/>
      <c r="E27" s="460"/>
      <c r="F27" s="460"/>
      <c r="G27" s="460"/>
      <c r="H27" s="460"/>
      <c r="I27" s="460"/>
      <c r="J27" s="460"/>
    </row>
  </sheetData>
  <hyperlinks>
    <hyperlink ref="A6" location="20.1!A1" display="20.1!A1"/>
    <hyperlink ref="A7" location="20.2!A1" display="20.2!A1"/>
    <hyperlink ref="A8" location="'20.3 '!A1" display="Tavola 20.3"/>
    <hyperlink ref="A9" location="20.4!A1" display="20.4!A1"/>
    <hyperlink ref="A10" location="'20.5'!A1" display="Tavola 20.5"/>
    <hyperlink ref="A11" location="20.6!A1" display="20.6!A1"/>
    <hyperlink ref="A12" location="20.7!A1" display="20.7!A1"/>
    <hyperlink ref="A13" location="20.8!A1" display="20.8!A1"/>
    <hyperlink ref="A14" location="20.9!A1" display="20.9!A1"/>
    <hyperlink ref="A15" location="20.10!A1" display="20.10!A1"/>
    <hyperlink ref="A16" location="20.11!A1" display="20.11!A1"/>
    <hyperlink ref="A17" location="'20.12 '!A1" display="Tavola 20.12"/>
    <hyperlink ref="A18" location="'20.13 '!A1" display="Tavola 20.13"/>
    <hyperlink ref="A19" location="'20.14'!A1" display="Tavola 20.14"/>
    <hyperlink ref="A20" location="'20.15'!A1" display="Tavola 20.15"/>
    <hyperlink ref="A21" location="'20.16'!A1" display="Tavola 20.17"/>
    <hyperlink ref="A22" location="'20.17'!A1" display="Tavola 20.17"/>
    <hyperlink ref="A23" location="'20.18'!A1" display="Tavola 20.18"/>
    <hyperlink ref="A24" location="'20.19'!A1" display="Tavola 20.19"/>
    <hyperlink ref="A25" location="'20.20'!A1" display="Tavola 20.20"/>
    <hyperlink ref="A26" location="'20.21'!A1" display="Tavola 20.21"/>
    <hyperlink ref="A27" location="'20.22'!A1" display="Tavola 20.22"/>
  </hyperlinks>
  <pageMargins left="0.59055118110236204" right="0.59055118110236204" top="0.78740157480314998" bottom="0.78740157480314998" header="0" footer="0"/>
  <pageSetup paperSize="9" orientation="portrait" cellComments="atEnd"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zoomScale="98" zoomScaleNormal="98" workbookViewId="0">
      <selection activeCell="A4" sqref="A4"/>
    </sheetView>
  </sheetViews>
  <sheetFormatPr defaultColWidth="9.1796875" defaultRowHeight="12.5" x14ac:dyDescent="0.25"/>
  <cols>
    <col min="1" max="1" width="12.7265625" style="29" customWidth="1"/>
    <col min="2" max="10" width="8.26953125" style="29" customWidth="1"/>
    <col min="11" max="16384" width="9.1796875" style="29"/>
  </cols>
  <sheetData>
    <row r="1" spans="1:13" s="1" customFormat="1" ht="12.75" customHeight="1" x14ac:dyDescent="0.25"/>
    <row r="2" spans="1:13" s="1" customFormat="1" ht="12.75" customHeight="1" x14ac:dyDescent="0.25"/>
    <row r="3" spans="1:13" s="3" customFormat="1" ht="12.75" customHeight="1" x14ac:dyDescent="0.25">
      <c r="A3" s="2"/>
    </row>
    <row r="4" spans="1:13" s="4" customFormat="1" ht="12" customHeight="1" x14ac:dyDescent="0.25">
      <c r="A4" s="4" t="s">
        <v>144</v>
      </c>
    </row>
    <row r="5" spans="1:13" s="67" customFormat="1" ht="12" customHeight="1" x14ac:dyDescent="0.25">
      <c r="A5" s="517" t="s">
        <v>562</v>
      </c>
      <c r="B5" s="517"/>
      <c r="C5" s="517"/>
      <c r="D5" s="517"/>
      <c r="E5" s="517"/>
      <c r="F5" s="517"/>
      <c r="G5" s="517"/>
      <c r="H5" s="118"/>
    </row>
    <row r="6" spans="1:13" s="6" customFormat="1" ht="12" customHeight="1" x14ac:dyDescent="0.25">
      <c r="A6" s="494" t="s">
        <v>532</v>
      </c>
      <c r="B6" s="494"/>
      <c r="C6" s="494"/>
      <c r="D6" s="494"/>
      <c r="E6" s="494"/>
      <c r="F6" s="494"/>
      <c r="G6" s="494"/>
      <c r="H6" s="494"/>
      <c r="I6" s="494"/>
      <c r="J6" s="173"/>
    </row>
    <row r="7" spans="1:13" ht="6" customHeight="1" x14ac:dyDescent="0.25">
      <c r="A7" s="109"/>
      <c r="B7" s="110"/>
      <c r="C7" s="110"/>
      <c r="D7" s="110"/>
      <c r="E7" s="110"/>
      <c r="F7" s="110"/>
      <c r="G7" s="110"/>
      <c r="H7" s="110"/>
      <c r="I7" s="110"/>
      <c r="J7" s="110"/>
    </row>
    <row r="8" spans="1:13" ht="20.149999999999999" customHeight="1" x14ac:dyDescent="0.25">
      <c r="A8" s="119" t="s">
        <v>371</v>
      </c>
      <c r="B8" s="54">
        <v>2012</v>
      </c>
      <c r="C8" s="54">
        <v>2013</v>
      </c>
      <c r="D8" s="54">
        <v>2014</v>
      </c>
      <c r="E8" s="54">
        <v>2015</v>
      </c>
      <c r="F8" s="54">
        <v>2016</v>
      </c>
      <c r="G8" s="54">
        <v>2017</v>
      </c>
      <c r="H8" s="54">
        <v>2018</v>
      </c>
      <c r="I8" s="54">
        <v>2019</v>
      </c>
      <c r="J8" s="54">
        <v>2020</v>
      </c>
      <c r="K8" s="10" t="s">
        <v>533</v>
      </c>
    </row>
    <row r="9" spans="1:13" ht="3" customHeight="1" x14ac:dyDescent="0.25">
      <c r="A9" s="7"/>
      <c r="B9" s="7"/>
      <c r="C9" s="7"/>
    </row>
    <row r="10" spans="1:13" s="6" customFormat="1" ht="10" customHeight="1" x14ac:dyDescent="0.25">
      <c r="A10" s="46" t="s">
        <v>30</v>
      </c>
      <c r="B10" s="78">
        <v>124015</v>
      </c>
      <c r="C10" s="78">
        <v>127241</v>
      </c>
      <c r="D10" s="78">
        <v>117813</v>
      </c>
      <c r="E10" s="78">
        <v>116820</v>
      </c>
      <c r="F10" s="78">
        <v>112637</v>
      </c>
      <c r="G10" s="78">
        <v>119687</v>
      </c>
      <c r="H10" s="78">
        <v>124915</v>
      </c>
      <c r="I10" s="78">
        <v>137986</v>
      </c>
      <c r="J10" s="78">
        <v>133222</v>
      </c>
      <c r="K10" s="77">
        <v>-3.5</v>
      </c>
      <c r="M10" s="63"/>
    </row>
    <row r="11" spans="1:13" s="6" customFormat="1" ht="10" customHeight="1" x14ac:dyDescent="0.25">
      <c r="A11" s="46" t="s">
        <v>31</v>
      </c>
      <c r="B11" s="78">
        <v>26089</v>
      </c>
      <c r="C11" s="78">
        <v>24213</v>
      </c>
      <c r="D11" s="78">
        <v>25260</v>
      </c>
      <c r="E11" s="78">
        <v>25458</v>
      </c>
      <c r="F11" s="78">
        <v>26138</v>
      </c>
      <c r="G11" s="78">
        <v>25978</v>
      </c>
      <c r="H11" s="78">
        <v>25763</v>
      </c>
      <c r="I11" s="78">
        <v>26444</v>
      </c>
      <c r="J11" s="78">
        <v>25910</v>
      </c>
      <c r="K11" s="77">
        <v>-2</v>
      </c>
      <c r="M11" s="63"/>
    </row>
    <row r="12" spans="1:13" s="6" customFormat="1" ht="10" customHeight="1" x14ac:dyDescent="0.25">
      <c r="A12" s="46" t="s">
        <v>145</v>
      </c>
      <c r="B12" s="78">
        <v>32105</v>
      </c>
      <c r="C12" s="78">
        <v>32796</v>
      </c>
      <c r="D12" s="78">
        <v>31808</v>
      </c>
      <c r="E12" s="78">
        <v>36078</v>
      </c>
      <c r="F12" s="78">
        <v>35192</v>
      </c>
      <c r="G12" s="78">
        <v>34220</v>
      </c>
      <c r="H12" s="78">
        <v>32685</v>
      </c>
      <c r="I12" s="78">
        <v>34829</v>
      </c>
      <c r="J12" s="78">
        <v>34379</v>
      </c>
      <c r="K12" s="77">
        <v>-1.3</v>
      </c>
      <c r="M12" s="63"/>
    </row>
    <row r="13" spans="1:13" s="6" customFormat="1" ht="10" customHeight="1" x14ac:dyDescent="0.25">
      <c r="A13" s="46" t="s">
        <v>34</v>
      </c>
      <c r="B13" s="78">
        <v>24372</v>
      </c>
      <c r="C13" s="78">
        <v>27097</v>
      </c>
      <c r="D13" s="78">
        <v>27854</v>
      </c>
      <c r="E13" s="78">
        <v>32297</v>
      </c>
      <c r="F13" s="78">
        <v>35409</v>
      </c>
      <c r="G13" s="78">
        <v>35150</v>
      </c>
      <c r="H13" s="78">
        <v>26950</v>
      </c>
      <c r="I13" s="78">
        <v>20551</v>
      </c>
      <c r="J13" s="78">
        <v>32566</v>
      </c>
      <c r="K13" s="77">
        <v>58.5</v>
      </c>
      <c r="M13" s="63"/>
    </row>
    <row r="14" spans="1:13" s="6" customFormat="1" ht="10" customHeight="1" x14ac:dyDescent="0.25">
      <c r="A14" s="46" t="s">
        <v>146</v>
      </c>
      <c r="B14" s="78">
        <v>896</v>
      </c>
      <c r="C14" s="78">
        <v>634</v>
      </c>
      <c r="D14" s="78">
        <v>538</v>
      </c>
      <c r="E14" s="78">
        <v>563</v>
      </c>
      <c r="F14" s="78">
        <v>703</v>
      </c>
      <c r="G14" s="78">
        <v>826</v>
      </c>
      <c r="H14" s="78">
        <v>892</v>
      </c>
      <c r="I14" s="78">
        <v>858</v>
      </c>
      <c r="J14" s="78">
        <v>709</v>
      </c>
      <c r="K14" s="77">
        <v>-17.399999999999999</v>
      </c>
      <c r="M14" s="63"/>
    </row>
    <row r="15" spans="1:13" s="6" customFormat="1" ht="10" customHeight="1" x14ac:dyDescent="0.25">
      <c r="A15" s="46" t="s">
        <v>36</v>
      </c>
      <c r="B15" s="78">
        <v>16679</v>
      </c>
      <c r="C15" s="78">
        <v>16072</v>
      </c>
      <c r="D15" s="78">
        <v>16184</v>
      </c>
      <c r="E15" s="78">
        <v>15500</v>
      </c>
      <c r="F15" s="78">
        <v>16094</v>
      </c>
      <c r="G15" s="78">
        <v>15502</v>
      </c>
      <c r="H15" s="78">
        <v>14998</v>
      </c>
      <c r="I15" s="78">
        <v>14991</v>
      </c>
      <c r="J15" s="78">
        <v>14686</v>
      </c>
      <c r="K15" s="77">
        <v>-2</v>
      </c>
      <c r="M15" s="63"/>
    </row>
    <row r="16" spans="1:13" s="6" customFormat="1" ht="10" customHeight="1" x14ac:dyDescent="0.25">
      <c r="A16" s="46" t="s">
        <v>37</v>
      </c>
      <c r="B16" s="78">
        <v>5791</v>
      </c>
      <c r="C16" s="78">
        <v>5986</v>
      </c>
      <c r="D16" s="78">
        <v>6310</v>
      </c>
      <c r="E16" s="78">
        <v>6263</v>
      </c>
      <c r="F16" s="78">
        <v>6716</v>
      </c>
      <c r="G16" s="78">
        <v>6189</v>
      </c>
      <c r="H16" s="78">
        <v>5775</v>
      </c>
      <c r="I16" s="78">
        <v>4794</v>
      </c>
      <c r="J16" s="78">
        <v>4279</v>
      </c>
      <c r="K16" s="77">
        <v>-10.7</v>
      </c>
      <c r="M16" s="63"/>
    </row>
    <row r="17" spans="1:13" s="6" customFormat="1" ht="10" customHeight="1" x14ac:dyDescent="0.25">
      <c r="A17" s="46" t="s">
        <v>38</v>
      </c>
      <c r="B17" s="78">
        <v>25460</v>
      </c>
      <c r="C17" s="78">
        <v>24429</v>
      </c>
      <c r="D17" s="78">
        <v>23401</v>
      </c>
      <c r="E17" s="78">
        <v>24488</v>
      </c>
      <c r="F17" s="78">
        <v>26846</v>
      </c>
      <c r="G17" s="78">
        <v>27966</v>
      </c>
      <c r="H17" s="78">
        <v>28345</v>
      </c>
      <c r="I17" s="78">
        <v>28848</v>
      </c>
      <c r="J17" s="78">
        <v>29671</v>
      </c>
      <c r="K17" s="77">
        <v>2.9</v>
      </c>
      <c r="M17" s="63"/>
    </row>
    <row r="18" spans="1:13" s="6" customFormat="1" ht="10" customHeight="1" x14ac:dyDescent="0.25">
      <c r="A18" s="46" t="s">
        <v>39</v>
      </c>
      <c r="B18" s="78">
        <v>172445</v>
      </c>
      <c r="C18" s="78">
        <v>171472</v>
      </c>
      <c r="D18" s="78">
        <v>165225</v>
      </c>
      <c r="E18" s="78">
        <v>153580</v>
      </c>
      <c r="F18" s="78">
        <v>155843</v>
      </c>
      <c r="G18" s="78">
        <v>167691</v>
      </c>
      <c r="H18" s="78">
        <v>171875</v>
      </c>
      <c r="I18" s="78">
        <v>174061</v>
      </c>
      <c r="J18" s="78">
        <v>169663</v>
      </c>
      <c r="K18" s="77">
        <v>-2.5</v>
      </c>
      <c r="M18" s="63"/>
    </row>
    <row r="19" spans="1:13" s="6" customFormat="1" ht="10" customHeight="1" x14ac:dyDescent="0.25">
      <c r="A19" s="46" t="s">
        <v>40</v>
      </c>
      <c r="B19" s="78">
        <v>307009</v>
      </c>
      <c r="C19" s="78">
        <v>305744</v>
      </c>
      <c r="D19" s="78">
        <v>310142</v>
      </c>
      <c r="E19" s="78">
        <v>314816</v>
      </c>
      <c r="F19" s="78">
        <v>315774</v>
      </c>
      <c r="G19" s="78">
        <v>313149</v>
      </c>
      <c r="H19" s="78">
        <v>316772</v>
      </c>
      <c r="I19" s="78">
        <v>311875</v>
      </c>
      <c r="J19" s="78">
        <v>304613</v>
      </c>
      <c r="K19" s="77">
        <v>-2.2999999999999998</v>
      </c>
      <c r="M19" s="63"/>
    </row>
    <row r="20" spans="1:13" s="6" customFormat="1" ht="10" customHeight="1" x14ac:dyDescent="0.25">
      <c r="A20" s="46" t="s">
        <v>41</v>
      </c>
      <c r="B20" s="78">
        <v>20839</v>
      </c>
      <c r="C20" s="78">
        <v>16583</v>
      </c>
      <c r="D20" s="78">
        <v>19223</v>
      </c>
      <c r="E20" s="78">
        <v>19764</v>
      </c>
      <c r="F20" s="78">
        <v>20874</v>
      </c>
      <c r="G20" s="78">
        <v>28377</v>
      </c>
      <c r="H20" s="78">
        <v>29279</v>
      </c>
      <c r="I20" s="78">
        <v>28197</v>
      </c>
      <c r="J20" s="78">
        <v>25161</v>
      </c>
      <c r="K20" s="77">
        <v>-10.8</v>
      </c>
      <c r="M20" s="63"/>
    </row>
    <row r="21" spans="1:13" s="6" customFormat="1" ht="10" customHeight="1" x14ac:dyDescent="0.25">
      <c r="A21" s="46" t="s">
        <v>42</v>
      </c>
      <c r="B21" s="78">
        <v>9976</v>
      </c>
      <c r="C21" s="78">
        <v>9215</v>
      </c>
      <c r="D21" s="78">
        <v>9751</v>
      </c>
      <c r="E21" s="78">
        <v>9900</v>
      </c>
      <c r="F21" s="78">
        <v>11616</v>
      </c>
      <c r="G21" s="78">
        <v>11836</v>
      </c>
      <c r="H21" s="78">
        <v>11600</v>
      </c>
      <c r="I21" s="78">
        <v>12444</v>
      </c>
      <c r="J21" s="78">
        <v>11424</v>
      </c>
      <c r="K21" s="77">
        <v>-8.1999999999999993</v>
      </c>
      <c r="M21" s="63"/>
    </row>
    <row r="22" spans="1:13" s="6" customFormat="1" ht="10" customHeight="1" x14ac:dyDescent="0.25">
      <c r="A22" s="46" t="s">
        <v>43</v>
      </c>
      <c r="B22" s="78">
        <v>12178</v>
      </c>
      <c r="C22" s="78">
        <v>12816</v>
      </c>
      <c r="D22" s="78">
        <v>13670</v>
      </c>
      <c r="E22" s="78">
        <v>14690</v>
      </c>
      <c r="F22" s="78">
        <v>14227</v>
      </c>
      <c r="G22" s="78">
        <v>14972</v>
      </c>
      <c r="H22" s="78">
        <v>14997</v>
      </c>
      <c r="I22" s="78">
        <v>14965</v>
      </c>
      <c r="J22" s="78">
        <v>13705</v>
      </c>
      <c r="K22" s="77">
        <v>-8.4</v>
      </c>
      <c r="M22" s="63"/>
    </row>
    <row r="23" spans="1:13" s="6" customFormat="1" ht="10" customHeight="1" x14ac:dyDescent="0.25">
      <c r="A23" s="46" t="s">
        <v>44</v>
      </c>
      <c r="B23" s="78">
        <v>23449</v>
      </c>
      <c r="C23" s="78">
        <v>26338</v>
      </c>
      <c r="D23" s="78">
        <v>28067</v>
      </c>
      <c r="E23" s="78">
        <v>26485</v>
      </c>
      <c r="F23" s="78">
        <v>30974</v>
      </c>
      <c r="G23" s="78">
        <v>39099</v>
      </c>
      <c r="H23" s="78">
        <v>43590</v>
      </c>
      <c r="I23" s="78">
        <v>53117</v>
      </c>
      <c r="J23" s="78">
        <v>55292</v>
      </c>
      <c r="K23" s="77">
        <v>4.0999999999999996</v>
      </c>
      <c r="M23" s="63"/>
    </row>
    <row r="24" spans="1:13" s="6" customFormat="1" ht="10" customHeight="1" x14ac:dyDescent="0.25">
      <c r="A24" s="46" t="s">
        <v>45</v>
      </c>
      <c r="B24" s="78">
        <v>7950</v>
      </c>
      <c r="C24" s="78">
        <v>8606</v>
      </c>
      <c r="D24" s="78">
        <v>9599</v>
      </c>
      <c r="E24" s="78">
        <v>7849</v>
      </c>
      <c r="F24" s="78">
        <v>8297</v>
      </c>
      <c r="G24" s="78">
        <v>8092</v>
      </c>
      <c r="H24" s="78">
        <v>6800</v>
      </c>
      <c r="I24" s="78">
        <v>7381</v>
      </c>
      <c r="J24" s="78">
        <v>6176</v>
      </c>
      <c r="K24" s="77">
        <v>-16.3</v>
      </c>
      <c r="M24" s="63"/>
    </row>
    <row r="25" spans="1:13" s="6" customFormat="1" ht="10" customHeight="1" x14ac:dyDescent="0.25">
      <c r="A25" s="46" t="s">
        <v>46</v>
      </c>
      <c r="B25" s="78">
        <v>70085</v>
      </c>
      <c r="C25" s="78">
        <v>72081</v>
      </c>
      <c r="D25" s="78">
        <v>72338</v>
      </c>
      <c r="E25" s="78">
        <v>68900</v>
      </c>
      <c r="F25" s="78">
        <v>67779</v>
      </c>
      <c r="G25" s="78">
        <v>67533</v>
      </c>
      <c r="H25" s="78">
        <v>68876</v>
      </c>
      <c r="I25" s="78">
        <v>68923</v>
      </c>
      <c r="J25" s="78">
        <v>67594</v>
      </c>
      <c r="K25" s="77">
        <v>-1.9</v>
      </c>
      <c r="M25" s="63"/>
    </row>
    <row r="26" spans="1:13" s="6" customFormat="1" ht="10" customHeight="1" x14ac:dyDescent="0.25">
      <c r="A26" s="46" t="s">
        <v>47</v>
      </c>
      <c r="B26" s="78">
        <v>222332</v>
      </c>
      <c r="C26" s="78">
        <v>247594</v>
      </c>
      <c r="D26" s="78">
        <v>250931</v>
      </c>
      <c r="E26" s="78">
        <v>260713</v>
      </c>
      <c r="F26" s="78">
        <v>290749</v>
      </c>
      <c r="G26" s="78">
        <v>335220</v>
      </c>
      <c r="H26" s="78">
        <v>315874</v>
      </c>
      <c r="I26" s="78">
        <v>348952</v>
      </c>
      <c r="J26" s="78">
        <v>354927</v>
      </c>
      <c r="K26" s="77">
        <v>1.7</v>
      </c>
      <c r="M26" s="63"/>
    </row>
    <row r="27" spans="1:13" s="6" customFormat="1" ht="10" customHeight="1" x14ac:dyDescent="0.25">
      <c r="A27" s="46" t="s">
        <v>48</v>
      </c>
      <c r="B27" s="78">
        <v>32935</v>
      </c>
      <c r="C27" s="78">
        <v>36555</v>
      </c>
      <c r="D27" s="78">
        <v>34863</v>
      </c>
      <c r="E27" s="78">
        <v>31835</v>
      </c>
      <c r="F27" s="78">
        <v>34877</v>
      </c>
      <c r="G27" s="78">
        <v>34186</v>
      </c>
      <c r="H27" s="78">
        <v>32963</v>
      </c>
      <c r="I27" s="78">
        <v>31014</v>
      </c>
      <c r="J27" s="78">
        <v>24241</v>
      </c>
      <c r="K27" s="77">
        <v>-21.8</v>
      </c>
      <c r="M27" s="63"/>
    </row>
    <row r="28" spans="1:13" s="6" customFormat="1" ht="10" customHeight="1" x14ac:dyDescent="0.25">
      <c r="A28" s="46" t="s">
        <v>49</v>
      </c>
      <c r="B28" s="78">
        <v>150949</v>
      </c>
      <c r="C28" s="78">
        <v>139703</v>
      </c>
      <c r="D28" s="78">
        <v>135393</v>
      </c>
      <c r="E28" s="78">
        <v>150101</v>
      </c>
      <c r="F28" s="78">
        <v>155042</v>
      </c>
      <c r="G28" s="78">
        <v>153939</v>
      </c>
      <c r="H28" s="78">
        <v>159282</v>
      </c>
      <c r="I28" s="78">
        <v>160831</v>
      </c>
      <c r="J28" s="78" t="s">
        <v>534</v>
      </c>
      <c r="K28" s="77" t="s">
        <v>534</v>
      </c>
      <c r="M28" s="63"/>
    </row>
    <row r="29" spans="1:13" s="6" customFormat="1" ht="10" customHeight="1" x14ac:dyDescent="0.25">
      <c r="A29" s="46" t="s">
        <v>50</v>
      </c>
      <c r="B29" s="78">
        <v>51228</v>
      </c>
      <c r="C29" s="78">
        <v>54893</v>
      </c>
      <c r="D29" s="78">
        <v>54092</v>
      </c>
      <c r="E29" s="78">
        <v>58715</v>
      </c>
      <c r="F29" s="78">
        <v>50315</v>
      </c>
      <c r="G29" s="78">
        <v>44274</v>
      </c>
      <c r="H29" s="78">
        <v>41073</v>
      </c>
      <c r="I29" s="78">
        <v>39059</v>
      </c>
      <c r="J29" s="78">
        <v>56090</v>
      </c>
      <c r="K29" s="77">
        <v>43.6</v>
      </c>
      <c r="M29" s="63"/>
    </row>
    <row r="30" spans="1:13" s="6" customFormat="1" ht="10" customHeight="1" x14ac:dyDescent="0.25">
      <c r="A30" s="46" t="s">
        <v>51</v>
      </c>
      <c r="B30" s="78">
        <v>29662</v>
      </c>
      <c r="C30" s="78">
        <v>34026</v>
      </c>
      <c r="D30" s="78">
        <v>35136</v>
      </c>
      <c r="E30" s="78">
        <v>39023</v>
      </c>
      <c r="F30" s="78">
        <v>48176</v>
      </c>
      <c r="G30" s="78">
        <v>54704</v>
      </c>
      <c r="H30" s="78">
        <v>58762</v>
      </c>
      <c r="I30" s="78">
        <v>61041</v>
      </c>
      <c r="J30" s="78">
        <v>55027</v>
      </c>
      <c r="K30" s="77">
        <v>-9.9</v>
      </c>
      <c r="M30" s="63"/>
    </row>
    <row r="31" spans="1:13" s="6" customFormat="1" ht="10" customHeight="1" x14ac:dyDescent="0.25">
      <c r="A31" s="46" t="s">
        <v>52</v>
      </c>
      <c r="B31" s="78">
        <v>29693</v>
      </c>
      <c r="C31" s="78">
        <v>30147</v>
      </c>
      <c r="D31" s="78">
        <v>31358</v>
      </c>
      <c r="E31" s="78">
        <v>33540</v>
      </c>
      <c r="F31" s="78">
        <v>36139</v>
      </c>
      <c r="G31" s="78">
        <v>35411</v>
      </c>
      <c r="H31" s="78">
        <v>35586</v>
      </c>
      <c r="I31" s="78">
        <v>33941</v>
      </c>
      <c r="J31" s="78">
        <v>31634</v>
      </c>
      <c r="K31" s="77">
        <v>-6.8</v>
      </c>
      <c r="M31" s="63"/>
    </row>
    <row r="32" spans="1:13" s="6" customFormat="1" ht="10" customHeight="1" x14ac:dyDescent="0.25">
      <c r="A32" s="46" t="s">
        <v>53</v>
      </c>
      <c r="B32" s="78">
        <v>15888</v>
      </c>
      <c r="C32" s="78">
        <v>15905</v>
      </c>
      <c r="D32" s="78">
        <v>16273</v>
      </c>
      <c r="E32" s="78">
        <v>17909</v>
      </c>
      <c r="F32" s="78">
        <v>18707</v>
      </c>
      <c r="G32" s="78">
        <v>20814</v>
      </c>
      <c r="H32" s="78">
        <v>22225</v>
      </c>
      <c r="I32" s="78">
        <v>24011</v>
      </c>
      <c r="J32" s="78">
        <v>22662</v>
      </c>
      <c r="K32" s="77">
        <v>-5.6</v>
      </c>
      <c r="M32" s="63"/>
    </row>
    <row r="33" spans="1:13" s="6" customFormat="1" ht="10" customHeight="1" x14ac:dyDescent="0.25">
      <c r="A33" s="46" t="s">
        <v>54</v>
      </c>
      <c r="B33" s="78">
        <v>199209</v>
      </c>
      <c r="C33" s="78">
        <v>192597</v>
      </c>
      <c r="D33" s="78">
        <v>195767</v>
      </c>
      <c r="E33" s="78">
        <v>209390</v>
      </c>
      <c r="F33" s="78">
        <v>216997</v>
      </c>
      <c r="G33" s="78">
        <v>231109</v>
      </c>
      <c r="H33" s="78">
        <v>238994</v>
      </c>
      <c r="I33" s="78">
        <v>249559</v>
      </c>
      <c r="J33" s="78">
        <v>242268</v>
      </c>
      <c r="K33" s="77">
        <v>-2.9</v>
      </c>
      <c r="M33" s="63"/>
    </row>
    <row r="34" spans="1:13" s="51" customFormat="1" ht="10" customHeight="1" x14ac:dyDescent="0.25">
      <c r="A34" s="46" t="s">
        <v>55</v>
      </c>
      <c r="B34" s="78">
        <v>33481</v>
      </c>
      <c r="C34" s="78">
        <v>33529</v>
      </c>
      <c r="D34" s="78">
        <v>41964</v>
      </c>
      <c r="E34" s="78">
        <v>41502</v>
      </c>
      <c r="F34" s="78">
        <v>42673</v>
      </c>
      <c r="G34" s="78">
        <v>41851</v>
      </c>
      <c r="H34" s="78">
        <v>43478</v>
      </c>
      <c r="I34" s="78">
        <v>42604</v>
      </c>
      <c r="J34" s="78">
        <v>43187</v>
      </c>
      <c r="K34" s="77">
        <v>1.4</v>
      </c>
      <c r="M34" s="63"/>
    </row>
    <row r="35" spans="1:13" s="51" customFormat="1" ht="10" customHeight="1" x14ac:dyDescent="0.25">
      <c r="A35" s="46" t="s">
        <v>56</v>
      </c>
      <c r="B35" s="78">
        <v>33736</v>
      </c>
      <c r="C35" s="78">
        <v>35818</v>
      </c>
      <c r="D35" s="78">
        <v>37517</v>
      </c>
      <c r="E35" s="78">
        <v>38353</v>
      </c>
      <c r="F35" s="78">
        <v>40002</v>
      </c>
      <c r="G35" s="78">
        <v>39684</v>
      </c>
      <c r="H35" s="78">
        <v>37948</v>
      </c>
      <c r="I35" s="78">
        <v>36951</v>
      </c>
      <c r="J35" s="78">
        <v>32224</v>
      </c>
      <c r="K35" s="77">
        <v>-12.8</v>
      </c>
      <c r="M35" s="63"/>
    </row>
    <row r="36" spans="1:13" s="51" customFormat="1" ht="10" customHeight="1" x14ac:dyDescent="0.25">
      <c r="A36" s="86" t="s">
        <v>463</v>
      </c>
      <c r="B36" s="85">
        <v>1678449</v>
      </c>
      <c r="C36" s="85">
        <v>1702090</v>
      </c>
      <c r="D36" s="85">
        <v>1710477</v>
      </c>
      <c r="E36" s="85">
        <v>1754532</v>
      </c>
      <c r="F36" s="85">
        <v>1818794</v>
      </c>
      <c r="G36" s="85">
        <v>1907457</v>
      </c>
      <c r="H36" s="85">
        <v>1910298</v>
      </c>
      <c r="I36" s="85">
        <v>1968229</v>
      </c>
      <c r="J36" s="85" t="s">
        <v>534</v>
      </c>
      <c r="K36" s="470" t="s">
        <v>534</v>
      </c>
      <c r="M36" s="63"/>
    </row>
    <row r="37" spans="1:13" s="92" customFormat="1" ht="3" customHeight="1" x14ac:dyDescent="0.25">
      <c r="A37" s="45"/>
      <c r="B37" s="45"/>
      <c r="C37" s="45"/>
      <c r="D37" s="45"/>
      <c r="E37" s="121"/>
      <c r="F37" s="45"/>
      <c r="G37" s="45"/>
      <c r="H37" s="45"/>
      <c r="I37" s="45"/>
      <c r="J37" s="45"/>
      <c r="K37" s="45"/>
    </row>
    <row r="38" spans="1:13" s="92" customFormat="1" ht="3" customHeight="1" x14ac:dyDescent="0.25"/>
    <row r="39" spans="1:13" s="92" customFormat="1" ht="10" customHeight="1" x14ac:dyDescent="0.25">
      <c r="A39" s="122" t="s">
        <v>464</v>
      </c>
      <c r="I39" s="78"/>
    </row>
    <row r="40" spans="1:13" s="395" customFormat="1" ht="10" customHeight="1" x14ac:dyDescent="0.25">
      <c r="A40" s="524" t="s">
        <v>560</v>
      </c>
      <c r="B40" s="524"/>
      <c r="C40" s="524"/>
      <c r="D40" s="524"/>
      <c r="E40" s="524"/>
      <c r="F40" s="524"/>
      <c r="G40" s="524"/>
      <c r="H40" s="524"/>
      <c r="I40" s="524"/>
      <c r="J40" s="524"/>
      <c r="K40" s="524"/>
    </row>
    <row r="41" spans="1:13" s="395" customFormat="1" ht="27" customHeight="1" x14ac:dyDescent="0.25">
      <c r="A41" s="525" t="s">
        <v>535</v>
      </c>
      <c r="B41" s="525"/>
      <c r="C41" s="525"/>
      <c r="D41" s="525"/>
      <c r="E41" s="525"/>
      <c r="F41" s="525"/>
      <c r="G41" s="525"/>
      <c r="H41" s="525"/>
      <c r="I41" s="525"/>
      <c r="J41" s="525"/>
      <c r="K41" s="525"/>
    </row>
    <row r="42" spans="1:13" s="51" customFormat="1" ht="10" customHeight="1" x14ac:dyDescent="0.25">
      <c r="A42" s="524" t="s">
        <v>465</v>
      </c>
      <c r="B42" s="524"/>
      <c r="C42" s="524"/>
      <c r="D42" s="524"/>
      <c r="E42" s="524"/>
      <c r="F42" s="524"/>
      <c r="G42" s="524"/>
      <c r="H42" s="524"/>
      <c r="I42" s="524"/>
      <c r="J42" s="524"/>
      <c r="K42" s="524"/>
    </row>
    <row r="43" spans="1:13" s="407" customFormat="1" ht="15" customHeight="1" x14ac:dyDescent="0.25">
      <c r="A43" s="406" t="s">
        <v>466</v>
      </c>
    </row>
    <row r="45" spans="1:13" x14ac:dyDescent="0.25">
      <c r="C45" s="64"/>
      <c r="D45" s="64"/>
      <c r="E45" s="64"/>
      <c r="F45" s="64"/>
      <c r="G45" s="64"/>
    </row>
  </sheetData>
  <mergeCells count="5">
    <mergeCell ref="A5:G5"/>
    <mergeCell ref="A6:I6"/>
    <mergeCell ref="A40:K40"/>
    <mergeCell ref="A41:K41"/>
    <mergeCell ref="A42:K42"/>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zoomScale="98" zoomScaleNormal="98" workbookViewId="0">
      <selection activeCell="A4" sqref="A4"/>
    </sheetView>
  </sheetViews>
  <sheetFormatPr defaultColWidth="8" defaultRowHeight="13" x14ac:dyDescent="0.3"/>
  <cols>
    <col min="1" max="1" width="23.54296875" style="133" customWidth="1"/>
    <col min="2" max="5" width="7.7265625" style="133" customWidth="1"/>
    <col min="6" max="6" width="0.81640625" style="133" customWidth="1"/>
    <col min="7" max="8" width="7.7265625" style="133" customWidth="1"/>
    <col min="9" max="9" width="0.81640625" style="133" customWidth="1"/>
    <col min="10" max="11" width="7.26953125" style="133" customWidth="1"/>
    <col min="12" max="16384" width="8" style="133"/>
  </cols>
  <sheetData>
    <row r="1" spans="1:18" s="1" customFormat="1" ht="12.75" customHeight="1" x14ac:dyDescent="0.25"/>
    <row r="2" spans="1:18" s="1" customFormat="1" ht="12.75" customHeight="1" x14ac:dyDescent="0.25"/>
    <row r="3" spans="1:18" s="3" customFormat="1" ht="12.75" customHeight="1" x14ac:dyDescent="0.25">
      <c r="A3" s="2"/>
    </row>
    <row r="4" spans="1:18" s="4" customFormat="1" ht="12" customHeight="1" x14ac:dyDescent="0.25">
      <c r="A4" s="4" t="s">
        <v>491</v>
      </c>
      <c r="C4" s="123"/>
    </row>
    <row r="5" spans="1:18" s="67" customFormat="1" ht="12" customHeight="1" x14ac:dyDescent="0.25">
      <c r="A5" s="517" t="s">
        <v>149</v>
      </c>
      <c r="B5" s="517"/>
      <c r="C5" s="517"/>
      <c r="D5" s="517"/>
      <c r="E5" s="517"/>
      <c r="F5" s="517"/>
      <c r="G5" s="517"/>
      <c r="H5" s="517"/>
      <c r="I5" s="517"/>
      <c r="J5" s="517"/>
      <c r="K5" s="517"/>
    </row>
    <row r="6" spans="1:18" s="6" customFormat="1" ht="12" customHeight="1" x14ac:dyDescent="0.25">
      <c r="A6" s="5" t="s">
        <v>511</v>
      </c>
      <c r="B6" s="5"/>
      <c r="C6" s="5"/>
      <c r="D6" s="5"/>
      <c r="E6" s="5"/>
      <c r="F6" s="5"/>
      <c r="G6" s="5"/>
      <c r="H6" s="5"/>
      <c r="I6" s="5"/>
      <c r="J6" s="5"/>
      <c r="K6" s="5"/>
    </row>
    <row r="7" spans="1:18" s="29" customFormat="1" ht="6" customHeight="1" x14ac:dyDescent="0.25">
      <c r="A7" s="109"/>
      <c r="B7" s="110"/>
      <c r="C7" s="110"/>
      <c r="D7" s="110"/>
      <c r="E7" s="110"/>
      <c r="F7" s="110"/>
      <c r="G7" s="110"/>
      <c r="H7" s="110"/>
      <c r="I7" s="110"/>
      <c r="J7" s="110"/>
      <c r="K7" s="110"/>
    </row>
    <row r="8" spans="1:18" s="126" customFormat="1" ht="12" customHeight="1" x14ac:dyDescent="0.25">
      <c r="A8" s="527" t="s">
        <v>150</v>
      </c>
      <c r="B8" s="529" t="s">
        <v>151</v>
      </c>
      <c r="C8" s="530"/>
      <c r="D8" s="530"/>
      <c r="E8" s="530"/>
      <c r="F8" s="124"/>
      <c r="G8" s="529" t="s">
        <v>152</v>
      </c>
      <c r="H8" s="529"/>
      <c r="I8" s="125"/>
      <c r="J8" s="497" t="s">
        <v>153</v>
      </c>
      <c r="K8" s="497" t="s">
        <v>154</v>
      </c>
    </row>
    <row r="9" spans="1:18" s="128" customFormat="1" ht="20.149999999999999" customHeight="1" x14ac:dyDescent="0.25">
      <c r="A9" s="528"/>
      <c r="B9" s="127" t="s">
        <v>155</v>
      </c>
      <c r="C9" s="127" t="s">
        <v>156</v>
      </c>
      <c r="D9" s="127" t="s">
        <v>157</v>
      </c>
      <c r="E9" s="127" t="s">
        <v>21</v>
      </c>
      <c r="F9" s="396"/>
      <c r="G9" s="127" t="s">
        <v>158</v>
      </c>
      <c r="H9" s="127" t="s">
        <v>159</v>
      </c>
      <c r="I9" s="397"/>
      <c r="J9" s="531"/>
      <c r="K9" s="498"/>
    </row>
    <row r="10" spans="1:18" ht="3" customHeight="1" x14ac:dyDescent="0.3">
      <c r="A10" s="129"/>
      <c r="B10" s="130"/>
      <c r="C10" s="130"/>
      <c r="D10" s="131"/>
      <c r="E10" s="131"/>
      <c r="F10" s="130"/>
      <c r="G10" s="130"/>
      <c r="H10" s="130"/>
      <c r="I10" s="130"/>
      <c r="J10" s="130"/>
      <c r="K10" s="132"/>
    </row>
    <row r="11" spans="1:18" s="138" customFormat="1" ht="10" customHeight="1" x14ac:dyDescent="0.25">
      <c r="A11" s="134">
        <v>2017</v>
      </c>
      <c r="B11" s="135">
        <v>126371</v>
      </c>
      <c r="C11" s="135">
        <v>19481</v>
      </c>
      <c r="D11" s="135">
        <v>29081</v>
      </c>
      <c r="E11" s="135">
        <v>174933</v>
      </c>
      <c r="F11" s="138">
        <v>0</v>
      </c>
      <c r="G11" s="136">
        <v>3378</v>
      </c>
      <c r="H11" s="136">
        <v>246750</v>
      </c>
      <c r="J11" s="137">
        <v>1.9</v>
      </c>
      <c r="K11" s="137">
        <v>141.1</v>
      </c>
      <c r="N11" s="468"/>
      <c r="O11" s="468"/>
      <c r="Q11" s="468"/>
      <c r="R11" s="468"/>
    </row>
    <row r="12" spans="1:18" s="138" customFormat="1" ht="10" customHeight="1" x14ac:dyDescent="0.25">
      <c r="A12" s="134">
        <v>2018</v>
      </c>
      <c r="B12" s="135">
        <v>123710</v>
      </c>
      <c r="C12" s="135">
        <v>19185</v>
      </c>
      <c r="D12" s="135">
        <v>29658</v>
      </c>
      <c r="E12" s="135">
        <v>172553</v>
      </c>
      <c r="F12" s="138">
        <v>0</v>
      </c>
      <c r="G12" s="136">
        <v>3334</v>
      </c>
      <c r="H12" s="136">
        <v>242919</v>
      </c>
      <c r="J12" s="137">
        <v>1.9</v>
      </c>
      <c r="K12" s="137">
        <v>140.80000000000001</v>
      </c>
      <c r="N12" s="468"/>
      <c r="O12" s="468"/>
      <c r="Q12" s="468"/>
      <c r="R12" s="468"/>
    </row>
    <row r="13" spans="1:18" s="138" customFormat="1" ht="10" customHeight="1" x14ac:dyDescent="0.25">
      <c r="A13" s="134">
        <v>2019</v>
      </c>
      <c r="B13" s="135">
        <v>122100</v>
      </c>
      <c r="C13" s="135">
        <v>19817</v>
      </c>
      <c r="D13" s="135">
        <v>30266</v>
      </c>
      <c r="E13" s="135">
        <v>172183</v>
      </c>
      <c r="G13" s="136">
        <v>3173</v>
      </c>
      <c r="H13" s="136">
        <v>241384</v>
      </c>
      <c r="J13" s="137">
        <v>1.8</v>
      </c>
      <c r="K13" s="137">
        <v>140.19999999999999</v>
      </c>
      <c r="N13" s="468"/>
      <c r="O13" s="468"/>
      <c r="Q13" s="468"/>
      <c r="R13" s="468"/>
    </row>
    <row r="14" spans="1:18" s="138" customFormat="1" ht="10" customHeight="1" x14ac:dyDescent="0.25">
      <c r="A14" s="134">
        <v>2020</v>
      </c>
      <c r="B14" s="135">
        <v>81977</v>
      </c>
      <c r="C14" s="135">
        <v>12720</v>
      </c>
      <c r="D14" s="135">
        <v>23601</v>
      </c>
      <c r="E14" s="135">
        <v>118298</v>
      </c>
      <c r="G14" s="136">
        <v>2395</v>
      </c>
      <c r="H14" s="136">
        <v>159248</v>
      </c>
      <c r="J14" s="137">
        <v>2</v>
      </c>
      <c r="K14" s="137">
        <v>134.6</v>
      </c>
      <c r="N14" s="468"/>
      <c r="O14" s="468"/>
      <c r="Q14" s="468"/>
      <c r="R14" s="468"/>
    </row>
    <row r="15" spans="1:18" ht="3" customHeight="1" x14ac:dyDescent="0.3">
      <c r="A15" s="134"/>
      <c r="B15" s="139"/>
      <c r="C15" s="139"/>
      <c r="D15" s="139"/>
      <c r="E15" s="139"/>
      <c r="F15" s="140"/>
      <c r="G15" s="139"/>
      <c r="H15" s="139"/>
      <c r="I15" s="139"/>
      <c r="J15" s="141"/>
      <c r="K15" s="141"/>
      <c r="Q15" s="468"/>
      <c r="R15" s="468"/>
    </row>
    <row r="16" spans="1:18" s="138" customFormat="1" ht="10" customHeight="1" x14ac:dyDescent="0.25">
      <c r="A16" s="142"/>
      <c r="B16" s="526" t="s">
        <v>529</v>
      </c>
      <c r="C16" s="526"/>
      <c r="D16" s="526"/>
      <c r="E16" s="526"/>
      <c r="F16" s="526"/>
      <c r="G16" s="526"/>
      <c r="H16" s="526"/>
      <c r="I16" s="526"/>
      <c r="J16" s="526"/>
      <c r="K16" s="526"/>
      <c r="Q16" s="468"/>
      <c r="R16" s="468"/>
    </row>
    <row r="17" spans="1:18" s="138" customFormat="1" ht="3" customHeight="1" x14ac:dyDescent="0.25">
      <c r="A17" s="142"/>
      <c r="B17" s="143"/>
      <c r="C17" s="143"/>
      <c r="D17" s="143"/>
      <c r="E17" s="143"/>
      <c r="F17" s="143"/>
      <c r="G17" s="143"/>
      <c r="H17" s="143"/>
      <c r="I17" s="143"/>
      <c r="J17" s="143"/>
      <c r="Q17" s="468"/>
      <c r="R17" s="468"/>
    </row>
    <row r="18" spans="1:18" s="138" customFormat="1" ht="10" customHeight="1" x14ac:dyDescent="0.25">
      <c r="A18" s="144" t="s">
        <v>68</v>
      </c>
      <c r="B18" s="135">
        <v>6815</v>
      </c>
      <c r="C18" s="135">
        <v>1180</v>
      </c>
      <c r="D18" s="135">
        <v>1764</v>
      </c>
      <c r="E18" s="135">
        <v>9759</v>
      </c>
      <c r="F18" s="145"/>
      <c r="G18" s="135">
        <v>192</v>
      </c>
      <c r="H18" s="135">
        <v>13477</v>
      </c>
      <c r="J18" s="137">
        <v>2</v>
      </c>
      <c r="K18" s="137">
        <v>138.1</v>
      </c>
      <c r="Q18" s="468"/>
      <c r="R18" s="468"/>
    </row>
    <row r="19" spans="1:18" s="138" customFormat="1" ht="10" customHeight="1" x14ac:dyDescent="0.25">
      <c r="A19" s="144" t="s">
        <v>69</v>
      </c>
      <c r="B19" s="135">
        <v>157</v>
      </c>
      <c r="C19" s="135">
        <v>26</v>
      </c>
      <c r="D19" s="135">
        <v>64</v>
      </c>
      <c r="E19" s="135">
        <v>247</v>
      </c>
      <c r="F19" s="145"/>
      <c r="G19" s="135">
        <v>1</v>
      </c>
      <c r="H19" s="135">
        <v>327</v>
      </c>
      <c r="J19" s="137">
        <v>0.4</v>
      </c>
      <c r="K19" s="137">
        <v>132.4</v>
      </c>
      <c r="Q19" s="468"/>
      <c r="R19" s="468"/>
    </row>
    <row r="20" spans="1:18" s="138" customFormat="1" ht="10" customHeight="1" x14ac:dyDescent="0.25">
      <c r="A20" s="66" t="s">
        <v>70</v>
      </c>
      <c r="B20" s="135">
        <v>4408</v>
      </c>
      <c r="C20" s="135">
        <v>997</v>
      </c>
      <c r="D20" s="135">
        <v>1761</v>
      </c>
      <c r="E20" s="135">
        <v>7166</v>
      </c>
      <c r="F20" s="145"/>
      <c r="G20" s="135">
        <v>64</v>
      </c>
      <c r="H20" s="135">
        <v>8766</v>
      </c>
      <c r="J20" s="137">
        <v>0.9</v>
      </c>
      <c r="K20" s="137">
        <v>122.3</v>
      </c>
      <c r="Q20" s="468"/>
      <c r="R20" s="468"/>
    </row>
    <row r="21" spans="1:18" s="138" customFormat="1" ht="10" customHeight="1" x14ac:dyDescent="0.25">
      <c r="A21" s="144" t="s">
        <v>71</v>
      </c>
      <c r="B21" s="135">
        <v>18049</v>
      </c>
      <c r="C21" s="135">
        <v>2551</v>
      </c>
      <c r="D21" s="135">
        <v>5238</v>
      </c>
      <c r="E21" s="135">
        <v>25838</v>
      </c>
      <c r="F21" s="145"/>
      <c r="G21" s="135">
        <v>357</v>
      </c>
      <c r="H21" s="135">
        <v>33672</v>
      </c>
      <c r="J21" s="137">
        <v>1.4</v>
      </c>
      <c r="K21" s="137">
        <v>130.30000000000001</v>
      </c>
      <c r="Q21" s="468"/>
      <c r="R21" s="468"/>
    </row>
    <row r="22" spans="1:18" s="138" customFormat="1" ht="10" customHeight="1" x14ac:dyDescent="0.25">
      <c r="A22" s="66" t="s">
        <v>160</v>
      </c>
      <c r="B22" s="135">
        <v>1780</v>
      </c>
      <c r="C22" s="135">
        <v>250</v>
      </c>
      <c r="D22" s="135">
        <v>587</v>
      </c>
      <c r="E22" s="135">
        <v>2617</v>
      </c>
      <c r="F22" s="145"/>
      <c r="G22" s="135">
        <v>49</v>
      </c>
      <c r="H22" s="135">
        <v>3498</v>
      </c>
      <c r="J22" s="137">
        <v>1.9</v>
      </c>
      <c r="K22" s="137">
        <v>133.69999999999999</v>
      </c>
      <c r="Q22" s="468"/>
      <c r="R22" s="468"/>
    </row>
    <row r="23" spans="1:18" s="150" customFormat="1" ht="10" customHeight="1" x14ac:dyDescent="0.25">
      <c r="A23" s="146" t="s">
        <v>161</v>
      </c>
      <c r="B23" s="147">
        <v>1022</v>
      </c>
      <c r="C23" s="147">
        <v>138</v>
      </c>
      <c r="D23" s="147">
        <v>334</v>
      </c>
      <c r="E23" s="147">
        <v>1494</v>
      </c>
      <c r="F23" s="148"/>
      <c r="G23" s="147">
        <v>24</v>
      </c>
      <c r="H23" s="147">
        <v>1968</v>
      </c>
      <c r="J23" s="137">
        <v>1.6</v>
      </c>
      <c r="K23" s="137">
        <v>131.69999999999999</v>
      </c>
      <c r="M23" s="138"/>
      <c r="N23" s="138"/>
      <c r="O23" s="138"/>
      <c r="Q23" s="468"/>
      <c r="R23" s="468"/>
    </row>
    <row r="24" spans="1:18" s="150" customFormat="1" ht="10" customHeight="1" x14ac:dyDescent="0.25">
      <c r="A24" s="146" t="s">
        <v>74</v>
      </c>
      <c r="B24" s="147">
        <v>758</v>
      </c>
      <c r="C24" s="147">
        <v>112</v>
      </c>
      <c r="D24" s="147">
        <v>253</v>
      </c>
      <c r="E24" s="147">
        <v>1123</v>
      </c>
      <c r="F24" s="148"/>
      <c r="G24" s="147">
        <v>25</v>
      </c>
      <c r="H24" s="147">
        <v>1530</v>
      </c>
      <c r="J24" s="137">
        <v>2.2000000000000002</v>
      </c>
      <c r="K24" s="137">
        <v>136.19999999999999</v>
      </c>
      <c r="M24" s="138"/>
      <c r="N24" s="138"/>
      <c r="O24" s="138"/>
      <c r="Q24" s="468"/>
      <c r="R24" s="468"/>
    </row>
    <row r="25" spans="1:18" s="138" customFormat="1" ht="10" customHeight="1" x14ac:dyDescent="0.25">
      <c r="A25" s="66" t="s">
        <v>75</v>
      </c>
      <c r="B25" s="135">
        <v>9148</v>
      </c>
      <c r="C25" s="135">
        <v>932</v>
      </c>
      <c r="D25" s="135">
        <v>2323</v>
      </c>
      <c r="E25" s="135">
        <v>12403</v>
      </c>
      <c r="F25" s="145"/>
      <c r="G25" s="135">
        <v>285</v>
      </c>
      <c r="H25" s="135">
        <v>16512</v>
      </c>
      <c r="J25" s="137">
        <v>2.2999999999999998</v>
      </c>
      <c r="K25" s="137">
        <v>133.1</v>
      </c>
      <c r="M25" s="150"/>
      <c r="Q25" s="468"/>
      <c r="R25" s="468"/>
    </row>
    <row r="26" spans="1:18" s="138" customFormat="1" ht="10" customHeight="1" x14ac:dyDescent="0.25">
      <c r="A26" s="66" t="s">
        <v>76</v>
      </c>
      <c r="B26" s="135">
        <v>2000</v>
      </c>
      <c r="C26" s="135">
        <v>285</v>
      </c>
      <c r="D26" s="135">
        <v>685</v>
      </c>
      <c r="E26" s="135">
        <v>2970</v>
      </c>
      <c r="F26" s="145"/>
      <c r="G26" s="135">
        <v>82</v>
      </c>
      <c r="H26" s="135">
        <v>3712</v>
      </c>
      <c r="J26" s="137">
        <v>2.8</v>
      </c>
      <c r="K26" s="137">
        <v>125</v>
      </c>
      <c r="M26" s="150"/>
      <c r="Q26" s="468"/>
      <c r="R26" s="468"/>
    </row>
    <row r="27" spans="1:18" s="138" customFormat="1" ht="10" customHeight="1" x14ac:dyDescent="0.25">
      <c r="A27" s="66" t="s">
        <v>77</v>
      </c>
      <c r="B27" s="135">
        <v>10719</v>
      </c>
      <c r="C27" s="135">
        <v>1313</v>
      </c>
      <c r="D27" s="135">
        <v>3199</v>
      </c>
      <c r="E27" s="135">
        <v>15231</v>
      </c>
      <c r="F27" s="145"/>
      <c r="G27" s="135">
        <v>281</v>
      </c>
      <c r="H27" s="135">
        <v>19618</v>
      </c>
      <c r="J27" s="137">
        <v>1.8</v>
      </c>
      <c r="K27" s="137">
        <v>128.80000000000001</v>
      </c>
      <c r="Q27" s="468"/>
      <c r="R27" s="468"/>
    </row>
    <row r="28" spans="1:18" s="138" customFormat="1" ht="10" customHeight="1" x14ac:dyDescent="0.25">
      <c r="A28" s="144" t="s">
        <v>78</v>
      </c>
      <c r="B28" s="135">
        <v>9630</v>
      </c>
      <c r="C28" s="135">
        <v>1477</v>
      </c>
      <c r="D28" s="135">
        <v>2489</v>
      </c>
      <c r="E28" s="135">
        <v>13596</v>
      </c>
      <c r="F28" s="145"/>
      <c r="G28" s="135">
        <v>190</v>
      </c>
      <c r="H28" s="135">
        <v>17510</v>
      </c>
      <c r="J28" s="137">
        <v>1.4</v>
      </c>
      <c r="K28" s="137">
        <v>128.80000000000001</v>
      </c>
      <c r="Q28" s="468"/>
      <c r="R28" s="468"/>
    </row>
    <row r="29" spans="1:18" s="138" customFormat="1" ht="10" customHeight="1" x14ac:dyDescent="0.25">
      <c r="A29" s="144" t="s">
        <v>79</v>
      </c>
      <c r="B29" s="135">
        <v>1334</v>
      </c>
      <c r="C29" s="135">
        <v>215</v>
      </c>
      <c r="D29" s="135">
        <v>452</v>
      </c>
      <c r="E29" s="135">
        <v>2001</v>
      </c>
      <c r="F29" s="145"/>
      <c r="G29" s="135">
        <v>53</v>
      </c>
      <c r="H29" s="135">
        <v>2679</v>
      </c>
      <c r="J29" s="137">
        <v>2.6</v>
      </c>
      <c r="K29" s="137">
        <v>133.9</v>
      </c>
      <c r="Q29" s="468"/>
      <c r="R29" s="468"/>
    </row>
    <row r="30" spans="1:18" s="138" customFormat="1" ht="10" customHeight="1" x14ac:dyDescent="0.25">
      <c r="A30" s="144" t="s">
        <v>80</v>
      </c>
      <c r="B30" s="135">
        <v>3289</v>
      </c>
      <c r="C30" s="135">
        <v>445</v>
      </c>
      <c r="D30" s="135">
        <v>929</v>
      </c>
      <c r="E30" s="135">
        <v>4663</v>
      </c>
      <c r="F30" s="145"/>
      <c r="G30" s="135">
        <v>84</v>
      </c>
      <c r="H30" s="135">
        <v>6277</v>
      </c>
      <c r="J30" s="137">
        <v>1.8</v>
      </c>
      <c r="K30" s="137">
        <v>134.6</v>
      </c>
      <c r="Q30" s="468"/>
      <c r="R30" s="468"/>
    </row>
    <row r="31" spans="1:18" s="138" customFormat="1" ht="10" customHeight="1" x14ac:dyDescent="0.25">
      <c r="A31" s="144" t="s">
        <v>81</v>
      </c>
      <c r="B31" s="135">
        <v>12430</v>
      </c>
      <c r="C31" s="135">
        <v>2243</v>
      </c>
      <c r="D31" s="135">
        <v>2813</v>
      </c>
      <c r="E31" s="135">
        <v>17486</v>
      </c>
      <c r="F31" s="145"/>
      <c r="G31" s="135">
        <v>288</v>
      </c>
      <c r="H31" s="135">
        <v>23048</v>
      </c>
      <c r="J31" s="137">
        <v>1.6</v>
      </c>
      <c r="K31" s="137">
        <v>131.80000000000001</v>
      </c>
      <c r="Q31" s="468"/>
      <c r="R31" s="468"/>
    </row>
    <row r="32" spans="1:18" s="138" customFormat="1" ht="10" customHeight="1" x14ac:dyDescent="0.25">
      <c r="A32" s="144" t="s">
        <v>82</v>
      </c>
      <c r="B32" s="135">
        <v>1916</v>
      </c>
      <c r="C32" s="135">
        <v>279</v>
      </c>
      <c r="D32" s="135">
        <v>534</v>
      </c>
      <c r="E32" s="135">
        <v>2729</v>
      </c>
      <c r="F32" s="145"/>
      <c r="G32" s="135">
        <v>80</v>
      </c>
      <c r="H32" s="135">
        <v>3822</v>
      </c>
      <c r="J32" s="137">
        <v>2.9</v>
      </c>
      <c r="K32" s="137">
        <v>140.1</v>
      </c>
      <c r="Q32" s="468"/>
      <c r="R32" s="468"/>
    </row>
    <row r="33" spans="1:18" s="138" customFormat="1" ht="10" customHeight="1" x14ac:dyDescent="0.25">
      <c r="A33" s="144" t="s">
        <v>83</v>
      </c>
      <c r="B33" s="135">
        <v>268</v>
      </c>
      <c r="C33" s="135">
        <v>42</v>
      </c>
      <c r="D33" s="135">
        <v>111</v>
      </c>
      <c r="E33" s="135">
        <v>421</v>
      </c>
      <c r="F33" s="145"/>
      <c r="G33" s="135">
        <v>15</v>
      </c>
      <c r="H33" s="135">
        <v>622</v>
      </c>
      <c r="J33" s="137">
        <v>3.6</v>
      </c>
      <c r="K33" s="137">
        <v>147.69999999999999</v>
      </c>
      <c r="Q33" s="468"/>
      <c r="R33" s="468"/>
    </row>
    <row r="34" spans="1:18" s="138" customFormat="1" ht="10" customHeight="1" x14ac:dyDescent="0.25">
      <c r="A34" s="144" t="s">
        <v>84</v>
      </c>
      <c r="B34" s="135">
        <v>6382</v>
      </c>
      <c r="C34" s="135">
        <v>919</v>
      </c>
      <c r="D34" s="135">
        <v>1712</v>
      </c>
      <c r="E34" s="135">
        <v>9013</v>
      </c>
      <c r="F34" s="145"/>
      <c r="G34" s="135">
        <v>214</v>
      </c>
      <c r="H34" s="135">
        <v>12831</v>
      </c>
      <c r="J34" s="137">
        <v>2.4</v>
      </c>
      <c r="K34" s="137">
        <v>142.4</v>
      </c>
      <c r="Q34" s="468"/>
      <c r="R34" s="468"/>
    </row>
    <row r="35" spans="1:18" s="138" customFormat="1" ht="10" customHeight="1" x14ac:dyDescent="0.25">
      <c r="A35" s="144" t="s">
        <v>85</v>
      </c>
      <c r="B35" s="135">
        <v>6915</v>
      </c>
      <c r="C35" s="135">
        <v>892</v>
      </c>
      <c r="D35" s="135">
        <v>1279</v>
      </c>
      <c r="E35" s="135">
        <v>9086</v>
      </c>
      <c r="F35" s="145"/>
      <c r="G35" s="135">
        <v>203</v>
      </c>
      <c r="H35" s="135">
        <v>14021</v>
      </c>
      <c r="J35" s="137">
        <v>2.2000000000000002</v>
      </c>
      <c r="K35" s="137">
        <v>154.30000000000001</v>
      </c>
      <c r="Q35" s="468"/>
      <c r="R35" s="468"/>
    </row>
    <row r="36" spans="1:18" s="138" customFormat="1" ht="10" customHeight="1" x14ac:dyDescent="0.25">
      <c r="A36" s="144" t="s">
        <v>86</v>
      </c>
      <c r="B36" s="135">
        <v>516</v>
      </c>
      <c r="C36" s="135">
        <v>95</v>
      </c>
      <c r="D36" s="135">
        <v>307</v>
      </c>
      <c r="E36" s="135">
        <v>918</v>
      </c>
      <c r="F36" s="145"/>
      <c r="G36" s="135">
        <v>36</v>
      </c>
      <c r="H36" s="135">
        <v>1333</v>
      </c>
      <c r="J36" s="137">
        <v>3.9</v>
      </c>
      <c r="K36" s="137">
        <v>145.19999999999999</v>
      </c>
      <c r="Q36" s="468"/>
      <c r="R36" s="468"/>
    </row>
    <row r="37" spans="1:18" s="138" customFormat="1" ht="10" customHeight="1" x14ac:dyDescent="0.25">
      <c r="A37" s="144" t="s">
        <v>87</v>
      </c>
      <c r="B37" s="135">
        <v>1832</v>
      </c>
      <c r="C37" s="135">
        <v>205</v>
      </c>
      <c r="D37" s="135">
        <v>550</v>
      </c>
      <c r="E37" s="135">
        <v>2587</v>
      </c>
      <c r="F37" s="145"/>
      <c r="G37" s="135">
        <v>85</v>
      </c>
      <c r="H37" s="135">
        <v>4029</v>
      </c>
      <c r="J37" s="137">
        <v>3.3</v>
      </c>
      <c r="K37" s="137">
        <v>155.69999999999999</v>
      </c>
      <c r="Q37" s="468"/>
      <c r="R37" s="468"/>
    </row>
    <row r="38" spans="1:18" s="138" customFormat="1" ht="10" customHeight="1" x14ac:dyDescent="0.25">
      <c r="A38" s="144" t="s">
        <v>88</v>
      </c>
      <c r="B38" s="135">
        <v>7258</v>
      </c>
      <c r="C38" s="135">
        <v>896</v>
      </c>
      <c r="D38" s="135">
        <v>1792</v>
      </c>
      <c r="E38" s="135">
        <v>9946</v>
      </c>
      <c r="F38" s="145"/>
      <c r="G38" s="135">
        <v>225</v>
      </c>
      <c r="H38" s="135">
        <v>14493</v>
      </c>
      <c r="J38" s="137">
        <v>2.2999999999999998</v>
      </c>
      <c r="K38" s="137">
        <v>145.69999999999999</v>
      </c>
      <c r="Q38" s="468"/>
      <c r="R38" s="468"/>
    </row>
    <row r="39" spans="1:18" s="138" customFormat="1" ht="10" customHeight="1" x14ac:dyDescent="0.25">
      <c r="A39" s="144" t="s">
        <v>89</v>
      </c>
      <c r="B39" s="135">
        <v>2054</v>
      </c>
      <c r="C39" s="135">
        <v>389</v>
      </c>
      <c r="D39" s="135">
        <v>755</v>
      </c>
      <c r="E39" s="135">
        <v>3198</v>
      </c>
      <c r="F39" s="145"/>
      <c r="G39" s="135">
        <v>91</v>
      </c>
      <c r="H39" s="135">
        <v>4481</v>
      </c>
      <c r="J39" s="137">
        <v>2.8</v>
      </c>
      <c r="K39" s="137">
        <v>140.1</v>
      </c>
      <c r="Q39" s="468"/>
      <c r="R39" s="468"/>
    </row>
    <row r="40" spans="1:18" s="6" customFormat="1" ht="10" customHeight="1" x14ac:dyDescent="0.25">
      <c r="A40" s="83" t="s">
        <v>90</v>
      </c>
      <c r="B40" s="101">
        <v>29429</v>
      </c>
      <c r="C40" s="101">
        <v>4754</v>
      </c>
      <c r="D40" s="101">
        <v>8827</v>
      </c>
      <c r="E40" s="101">
        <v>43010</v>
      </c>
      <c r="F40" s="101"/>
      <c r="G40" s="101">
        <v>614</v>
      </c>
      <c r="H40" s="101">
        <v>56242</v>
      </c>
      <c r="J40" s="344">
        <v>1.4</v>
      </c>
      <c r="K40" s="344">
        <v>130.80000000000001</v>
      </c>
      <c r="M40" s="138"/>
      <c r="N40" s="138"/>
      <c r="O40" s="138"/>
      <c r="Q40" s="468"/>
      <c r="R40" s="468"/>
    </row>
    <row r="41" spans="1:18" s="6" customFormat="1" ht="10" customHeight="1" x14ac:dyDescent="0.25">
      <c r="A41" s="83" t="s">
        <v>91</v>
      </c>
      <c r="B41" s="101">
        <v>23647</v>
      </c>
      <c r="C41" s="101">
        <v>2780</v>
      </c>
      <c r="D41" s="101">
        <v>6794</v>
      </c>
      <c r="E41" s="101">
        <v>33221</v>
      </c>
      <c r="F41" s="101"/>
      <c r="G41" s="101">
        <v>697</v>
      </c>
      <c r="H41" s="101">
        <v>43340</v>
      </c>
      <c r="J41" s="344">
        <v>2.1</v>
      </c>
      <c r="K41" s="344">
        <v>130.5</v>
      </c>
      <c r="N41" s="138"/>
      <c r="O41" s="138"/>
      <c r="Q41" s="468"/>
      <c r="R41" s="468"/>
    </row>
    <row r="42" spans="1:18" s="6" customFormat="1" ht="10" customHeight="1" x14ac:dyDescent="0.25">
      <c r="A42" s="83" t="s">
        <v>92</v>
      </c>
      <c r="B42" s="101">
        <v>26683</v>
      </c>
      <c r="C42" s="101">
        <v>4380</v>
      </c>
      <c r="D42" s="101">
        <v>6683</v>
      </c>
      <c r="E42" s="101">
        <v>37746</v>
      </c>
      <c r="F42" s="101"/>
      <c r="G42" s="101">
        <v>615</v>
      </c>
      <c r="H42" s="101">
        <v>49514</v>
      </c>
      <c r="J42" s="344">
        <v>1.6</v>
      </c>
      <c r="K42" s="344">
        <v>131.19999999999999</v>
      </c>
      <c r="N42" s="138"/>
      <c r="O42" s="138"/>
      <c r="Q42" s="468"/>
      <c r="R42" s="468"/>
    </row>
    <row r="43" spans="1:18" s="6" customFormat="1" ht="10" customHeight="1" x14ac:dyDescent="0.25">
      <c r="A43" s="83" t="s">
        <v>93</v>
      </c>
      <c r="B43" s="101">
        <v>17829</v>
      </c>
      <c r="C43" s="101">
        <v>2432</v>
      </c>
      <c r="D43" s="101">
        <v>4493</v>
      </c>
      <c r="E43" s="101">
        <v>24754</v>
      </c>
      <c r="F43" s="101"/>
      <c r="G43" s="101">
        <v>633</v>
      </c>
      <c r="H43" s="101">
        <v>36658</v>
      </c>
      <c r="J43" s="344">
        <v>2.6</v>
      </c>
      <c r="K43" s="344">
        <v>148.1</v>
      </c>
      <c r="N43" s="138"/>
      <c r="O43" s="138"/>
      <c r="Q43" s="468"/>
      <c r="R43" s="468"/>
    </row>
    <row r="44" spans="1:18" s="6" customFormat="1" ht="10" customHeight="1" x14ac:dyDescent="0.25">
      <c r="A44" s="86" t="s">
        <v>94</v>
      </c>
      <c r="B44" s="101">
        <v>9312</v>
      </c>
      <c r="C44" s="101">
        <v>1285</v>
      </c>
      <c r="D44" s="101">
        <v>2547</v>
      </c>
      <c r="E44" s="101">
        <v>13144</v>
      </c>
      <c r="F44" s="101"/>
      <c r="G44" s="101">
        <v>316</v>
      </c>
      <c r="H44" s="101">
        <v>18974</v>
      </c>
      <c r="J44" s="344">
        <v>2.4</v>
      </c>
      <c r="K44" s="344">
        <v>144.4</v>
      </c>
      <c r="N44" s="138"/>
      <c r="O44" s="138"/>
      <c r="Q44" s="468"/>
      <c r="R44" s="468"/>
    </row>
    <row r="45" spans="1:18" s="138" customFormat="1" ht="10" customHeight="1" x14ac:dyDescent="0.25">
      <c r="A45" s="83" t="s">
        <v>162</v>
      </c>
      <c r="B45" s="101">
        <v>106900</v>
      </c>
      <c r="C45" s="101">
        <v>15631</v>
      </c>
      <c r="D45" s="101">
        <v>29344</v>
      </c>
      <c r="E45" s="101">
        <v>151875</v>
      </c>
      <c r="F45" s="101"/>
      <c r="G45" s="101">
        <v>2875</v>
      </c>
      <c r="H45" s="101">
        <v>204728</v>
      </c>
      <c r="J45" s="344">
        <v>1.9</v>
      </c>
      <c r="K45" s="344">
        <v>134.80000000000001</v>
      </c>
      <c r="M45" s="6"/>
      <c r="Q45" s="468"/>
      <c r="R45" s="468"/>
    </row>
    <row r="46" spans="1:18" ht="3" customHeight="1" x14ac:dyDescent="0.3">
      <c r="A46" s="151"/>
      <c r="B46" s="152"/>
      <c r="C46" s="152"/>
      <c r="D46" s="152"/>
      <c r="E46" s="152"/>
      <c r="F46" s="152"/>
      <c r="G46" s="152"/>
      <c r="H46" s="152"/>
      <c r="I46" s="153"/>
      <c r="J46" s="152"/>
      <c r="K46" s="152"/>
      <c r="M46" s="138"/>
      <c r="N46" s="138"/>
    </row>
    <row r="47" spans="1:18" ht="3" customHeight="1" x14ac:dyDescent="0.3">
      <c r="A47" s="154"/>
      <c r="B47" s="155"/>
      <c r="C47" s="155"/>
      <c r="D47" s="155"/>
      <c r="E47" s="155"/>
      <c r="F47" s="155"/>
      <c r="G47" s="155"/>
      <c r="H47" s="155"/>
      <c r="I47" s="155"/>
      <c r="J47" s="155"/>
    </row>
    <row r="48" spans="1:18" ht="10" customHeight="1" x14ac:dyDescent="0.3">
      <c r="A48" s="66" t="s">
        <v>163</v>
      </c>
      <c r="B48" s="156"/>
      <c r="C48" s="156"/>
      <c r="D48" s="155"/>
      <c r="E48" s="157"/>
      <c r="F48" s="155"/>
      <c r="G48" s="157"/>
      <c r="H48" s="157"/>
      <c r="I48" s="157"/>
      <c r="J48" s="157"/>
    </row>
    <row r="49" spans="1:11" ht="10" customHeight="1" x14ac:dyDescent="0.3">
      <c r="A49" s="144" t="s">
        <v>164</v>
      </c>
      <c r="B49" s="158"/>
      <c r="C49" s="158"/>
      <c r="D49" s="159"/>
      <c r="E49" s="159"/>
      <c r="F49" s="159"/>
      <c r="G49" s="159"/>
      <c r="H49" s="159"/>
      <c r="I49" s="159"/>
      <c r="J49" s="159"/>
      <c r="K49" s="138"/>
    </row>
    <row r="50" spans="1:11" ht="10" customHeight="1" x14ac:dyDescent="0.3">
      <c r="A50" s="9" t="s">
        <v>165</v>
      </c>
      <c r="B50" s="138"/>
      <c r="C50" s="138"/>
      <c r="D50" s="138"/>
      <c r="E50" s="138"/>
      <c r="F50" s="138"/>
      <c r="G50" s="138"/>
      <c r="H50" s="138"/>
      <c r="I50" s="138"/>
      <c r="J50" s="138"/>
      <c r="K50" s="138"/>
    </row>
    <row r="51" spans="1:11" ht="10" customHeight="1" x14ac:dyDescent="0.3">
      <c r="A51" s="9" t="s">
        <v>166</v>
      </c>
      <c r="B51" s="138"/>
      <c r="C51" s="138"/>
      <c r="D51" s="138"/>
      <c r="E51" s="138"/>
      <c r="F51" s="138"/>
      <c r="G51" s="138"/>
      <c r="H51" s="138"/>
      <c r="I51" s="138"/>
      <c r="J51" s="138"/>
      <c r="K51" s="138"/>
    </row>
    <row r="52" spans="1:11" ht="9" customHeight="1" x14ac:dyDescent="0.3"/>
  </sheetData>
  <mergeCells count="7">
    <mergeCell ref="B16:K16"/>
    <mergeCell ref="A5:K5"/>
    <mergeCell ref="A8:A9"/>
    <mergeCell ref="B8:E8"/>
    <mergeCell ref="G8:H8"/>
    <mergeCell ref="J8:J9"/>
    <mergeCell ref="K8:K9"/>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1"/>
  <sheetViews>
    <sheetView zoomScale="95" zoomScaleNormal="95" workbookViewId="0">
      <selection activeCell="A4" sqref="A4"/>
    </sheetView>
  </sheetViews>
  <sheetFormatPr defaultColWidth="9.1796875" defaultRowHeight="9" x14ac:dyDescent="0.2"/>
  <cols>
    <col min="1" max="1" width="17.453125" style="7" customWidth="1"/>
    <col min="2" max="2" width="7" style="172" customWidth="1"/>
    <col min="3" max="3" width="4.26953125" style="172" bestFit="1" customWidth="1"/>
    <col min="4" max="4" width="6" style="172" bestFit="1" customWidth="1"/>
    <col min="5" max="5" width="6.1796875" style="172" customWidth="1"/>
    <col min="6" max="6" width="0.81640625" style="172" customWidth="1"/>
    <col min="7" max="7" width="7" style="7" customWidth="1"/>
    <col min="8" max="8" width="4.7265625" style="7" customWidth="1"/>
    <col min="9" max="9" width="6.54296875" style="7" bestFit="1" customWidth="1"/>
    <col min="10" max="10" width="6.26953125" style="7" customWidth="1"/>
    <col min="11" max="11" width="0.81640625" style="7" customWidth="1"/>
    <col min="12" max="12" width="6.26953125" style="7" bestFit="1" customWidth="1"/>
    <col min="13" max="13" width="5.1796875" style="7" customWidth="1"/>
    <col min="14" max="14" width="5.81640625" style="7" customWidth="1"/>
    <col min="15" max="15" width="6" style="7" customWidth="1"/>
    <col min="16" max="16384" width="9.1796875" style="7"/>
  </cols>
  <sheetData>
    <row r="1" spans="1:31" s="1" customFormat="1" ht="12.75" customHeight="1" x14ac:dyDescent="0.25"/>
    <row r="2" spans="1:31" s="1" customFormat="1" ht="12.75" customHeight="1" x14ac:dyDescent="0.25"/>
    <row r="3" spans="1:31" s="3" customFormat="1" ht="12.75" customHeight="1" x14ac:dyDescent="0.25">
      <c r="A3" s="2"/>
    </row>
    <row r="4" spans="1:31" s="4" customFormat="1" ht="12" customHeight="1" x14ac:dyDescent="0.25">
      <c r="A4" s="4" t="s">
        <v>492</v>
      </c>
      <c r="B4" s="123"/>
      <c r="C4" s="123"/>
      <c r="D4" s="123"/>
      <c r="E4" s="123"/>
    </row>
    <row r="5" spans="1:31" s="67" customFormat="1" ht="12" customHeight="1" x14ac:dyDescent="0.25">
      <c r="A5" s="517" t="s">
        <v>168</v>
      </c>
      <c r="B5" s="517"/>
      <c r="C5" s="517"/>
      <c r="D5" s="517"/>
      <c r="E5" s="517"/>
      <c r="F5" s="517"/>
      <c r="G5" s="517"/>
      <c r="H5" s="517"/>
      <c r="I5" s="517"/>
      <c r="J5" s="517"/>
      <c r="K5" s="517"/>
      <c r="L5" s="517"/>
      <c r="M5" s="517"/>
      <c r="N5" s="517"/>
      <c r="O5" s="517"/>
    </row>
    <row r="6" spans="1:31" s="6" customFormat="1" ht="12" customHeight="1" x14ac:dyDescent="0.25">
      <c r="A6" s="5" t="s">
        <v>511</v>
      </c>
      <c r="B6" s="5"/>
      <c r="C6" s="5"/>
      <c r="D6" s="5"/>
      <c r="E6" s="5"/>
      <c r="F6" s="5"/>
      <c r="G6" s="5"/>
      <c r="H6" s="63"/>
      <c r="L6" s="5"/>
      <c r="M6" s="5"/>
      <c r="N6" s="160"/>
    </row>
    <row r="7" spans="1:31" s="29" customFormat="1" ht="6" customHeight="1" x14ac:dyDescent="0.25">
      <c r="A7" s="109"/>
      <c r="B7" s="110"/>
      <c r="C7" s="110"/>
      <c r="D7" s="110"/>
      <c r="E7" s="69"/>
      <c r="F7" s="69"/>
      <c r="G7" s="69"/>
      <c r="H7" s="69"/>
      <c r="I7" s="69"/>
      <c r="J7" s="69"/>
      <c r="K7" s="45"/>
      <c r="L7" s="45"/>
      <c r="M7" s="45"/>
    </row>
    <row r="8" spans="1:31" ht="15" customHeight="1" x14ac:dyDescent="0.2">
      <c r="A8" s="501" t="s">
        <v>169</v>
      </c>
      <c r="B8" s="503" t="s">
        <v>170</v>
      </c>
      <c r="C8" s="503"/>
      <c r="D8" s="503"/>
      <c r="E8" s="519"/>
      <c r="F8" s="53"/>
      <c r="G8" s="519" t="s">
        <v>171</v>
      </c>
      <c r="H8" s="519"/>
      <c r="I8" s="519"/>
      <c r="J8" s="519"/>
      <c r="K8" s="53"/>
      <c r="L8" s="519" t="s">
        <v>172</v>
      </c>
      <c r="M8" s="519"/>
      <c r="N8" s="503"/>
      <c r="O8" s="503"/>
    </row>
    <row r="9" spans="1:31" s="21" customFormat="1" ht="30" customHeight="1" x14ac:dyDescent="0.2">
      <c r="A9" s="502"/>
      <c r="B9" s="11" t="s">
        <v>173</v>
      </c>
      <c r="C9" s="11" t="s">
        <v>174</v>
      </c>
      <c r="D9" s="11" t="s">
        <v>175</v>
      </c>
      <c r="E9" s="11" t="s">
        <v>176</v>
      </c>
      <c r="F9" s="11"/>
      <c r="G9" s="11" t="s">
        <v>173</v>
      </c>
      <c r="H9" s="11" t="s">
        <v>174</v>
      </c>
      <c r="I9" s="11" t="s">
        <v>175</v>
      </c>
      <c r="J9" s="11" t="s">
        <v>176</v>
      </c>
      <c r="K9" s="11"/>
      <c r="L9" s="11" t="s">
        <v>173</v>
      </c>
      <c r="M9" s="11" t="s">
        <v>174</v>
      </c>
      <c r="N9" s="11" t="s">
        <v>175</v>
      </c>
      <c r="O9" s="11" t="s">
        <v>176</v>
      </c>
    </row>
    <row r="10" spans="1:31" s="21" customFormat="1" ht="3" customHeight="1" x14ac:dyDescent="0.25">
      <c r="A10" s="161"/>
      <c r="B10" s="491"/>
      <c r="C10" s="491"/>
      <c r="D10" s="491"/>
      <c r="E10" s="491"/>
      <c r="F10" s="532"/>
      <c r="G10" s="491"/>
      <c r="H10" s="491"/>
      <c r="I10" s="491"/>
      <c r="J10" s="491"/>
      <c r="K10" s="340"/>
      <c r="L10" s="340"/>
      <c r="M10" s="30"/>
      <c r="N10" s="162"/>
      <c r="O10" s="162"/>
    </row>
    <row r="11" spans="1:31" s="27" customFormat="1" ht="10" customHeight="1" x14ac:dyDescent="0.2">
      <c r="A11" s="345">
        <v>2017</v>
      </c>
      <c r="B11" s="163">
        <v>9395</v>
      </c>
      <c r="C11" s="161">
        <v>296</v>
      </c>
      <c r="D11" s="163">
        <v>15844</v>
      </c>
      <c r="E11" s="77">
        <v>3.2</v>
      </c>
      <c r="F11" s="161"/>
      <c r="G11" s="163">
        <v>130461</v>
      </c>
      <c r="H11" s="163">
        <v>1467</v>
      </c>
      <c r="I11" s="163">
        <v>174612</v>
      </c>
      <c r="J11" s="77">
        <v>1.1000000000000001</v>
      </c>
      <c r="K11" s="161">
        <v>0</v>
      </c>
      <c r="L11" s="163">
        <v>35077</v>
      </c>
      <c r="M11" s="163">
        <v>1615</v>
      </c>
      <c r="N11" s="163">
        <v>56294</v>
      </c>
      <c r="O11" s="77">
        <v>4.5999999999999996</v>
      </c>
      <c r="Q11" s="469"/>
      <c r="R11" s="469"/>
      <c r="S11" s="469"/>
      <c r="T11" s="469"/>
      <c r="U11" s="469"/>
      <c r="V11" s="469"/>
      <c r="W11" s="469"/>
      <c r="X11" s="469"/>
      <c r="Y11" s="469"/>
      <c r="Z11" s="469"/>
      <c r="AA11" s="469"/>
      <c r="AB11" s="469"/>
    </row>
    <row r="12" spans="1:31" s="27" customFormat="1" ht="10" customHeight="1" x14ac:dyDescent="0.2">
      <c r="A12" s="345">
        <v>2018</v>
      </c>
      <c r="B12" s="163">
        <v>9437</v>
      </c>
      <c r="C12" s="161">
        <v>330</v>
      </c>
      <c r="D12" s="163">
        <v>15545</v>
      </c>
      <c r="E12" s="77">
        <v>3.5</v>
      </c>
      <c r="F12" s="161"/>
      <c r="G12" s="163">
        <v>126744</v>
      </c>
      <c r="H12" s="163">
        <v>1401</v>
      </c>
      <c r="I12" s="163">
        <v>169607</v>
      </c>
      <c r="J12" s="77">
        <v>1.1000000000000001</v>
      </c>
      <c r="K12" s="161"/>
      <c r="L12" s="163">
        <v>36372</v>
      </c>
      <c r="M12" s="163">
        <v>1603</v>
      </c>
      <c r="N12" s="163">
        <v>57767</v>
      </c>
      <c r="O12" s="77">
        <v>4.4000000000000004</v>
      </c>
      <c r="Q12" s="469"/>
      <c r="V12" s="469"/>
      <c r="AA12" s="469"/>
      <c r="AB12" s="161"/>
      <c r="AC12" s="161"/>
      <c r="AD12" s="161"/>
      <c r="AE12" s="161"/>
    </row>
    <row r="13" spans="1:31" s="27" customFormat="1" ht="10" customHeight="1" x14ac:dyDescent="0.2">
      <c r="A13" s="345">
        <v>2019</v>
      </c>
      <c r="B13" s="163">
        <v>9076</v>
      </c>
      <c r="C13" s="161">
        <v>310</v>
      </c>
      <c r="D13" s="163">
        <v>15009</v>
      </c>
      <c r="E13" s="77">
        <v>3.4</v>
      </c>
      <c r="F13" s="161"/>
      <c r="G13" s="163">
        <v>127000</v>
      </c>
      <c r="H13" s="163">
        <v>1331</v>
      </c>
      <c r="I13" s="163">
        <v>168794</v>
      </c>
      <c r="J13" s="77">
        <v>1</v>
      </c>
      <c r="K13" s="161"/>
      <c r="L13" s="163">
        <v>36107</v>
      </c>
      <c r="M13" s="163">
        <v>1532</v>
      </c>
      <c r="N13" s="163">
        <v>57581</v>
      </c>
      <c r="O13" s="77">
        <v>4.2</v>
      </c>
      <c r="Q13" s="469"/>
      <c r="V13" s="469"/>
      <c r="AA13" s="469"/>
    </row>
    <row r="14" spans="1:31" s="27" customFormat="1" ht="10" customHeight="1" x14ac:dyDescent="0.2">
      <c r="A14" s="345">
        <v>2020</v>
      </c>
      <c r="B14" s="163">
        <v>5451</v>
      </c>
      <c r="C14" s="161">
        <v>195</v>
      </c>
      <c r="D14" s="163">
        <v>8465</v>
      </c>
      <c r="E14" s="77">
        <v>3.6</v>
      </c>
      <c r="F14" s="161"/>
      <c r="G14" s="163">
        <v>86682</v>
      </c>
      <c r="H14" s="163">
        <v>1061</v>
      </c>
      <c r="I14" s="163">
        <v>111532</v>
      </c>
      <c r="J14" s="77">
        <v>1.2</v>
      </c>
      <c r="K14" s="161"/>
      <c r="L14" s="163">
        <v>26165</v>
      </c>
      <c r="M14" s="163">
        <v>1139</v>
      </c>
      <c r="N14" s="163">
        <v>39251</v>
      </c>
      <c r="O14" s="77">
        <v>4.4000000000000004</v>
      </c>
      <c r="Q14" s="469"/>
      <c r="V14" s="469"/>
      <c r="AA14" s="469"/>
      <c r="AB14" s="26"/>
      <c r="AC14" s="26"/>
      <c r="AD14" s="26"/>
      <c r="AE14" s="26"/>
    </row>
    <row r="15" spans="1:31" s="161" customFormat="1" ht="3" customHeight="1" x14ac:dyDescent="0.25">
      <c r="B15" s="163"/>
      <c r="C15" s="340"/>
      <c r="D15" s="340"/>
      <c r="E15" s="340"/>
      <c r="F15" s="340"/>
      <c r="G15" s="340"/>
      <c r="H15" s="340"/>
      <c r="I15" s="340"/>
      <c r="J15" s="340"/>
      <c r="K15" s="340"/>
      <c r="L15" s="340"/>
      <c r="M15" s="164"/>
      <c r="N15" s="165"/>
      <c r="O15" s="165"/>
    </row>
    <row r="16" spans="1:31" s="27" customFormat="1" ht="10" customHeight="1" x14ac:dyDescent="0.2">
      <c r="A16" s="161"/>
      <c r="B16" s="532" t="s">
        <v>530</v>
      </c>
      <c r="C16" s="532"/>
      <c r="D16" s="532"/>
      <c r="E16" s="532"/>
      <c r="F16" s="532"/>
      <c r="G16" s="532"/>
      <c r="H16" s="532"/>
      <c r="I16" s="532"/>
      <c r="J16" s="532"/>
      <c r="K16" s="532"/>
      <c r="L16" s="532"/>
      <c r="M16" s="532"/>
      <c r="N16" s="532"/>
      <c r="O16" s="532"/>
    </row>
    <row r="17" spans="1:27" s="26" customFormat="1" ht="3" customHeight="1" x14ac:dyDescent="0.2">
      <c r="B17" s="516"/>
      <c r="C17" s="516"/>
      <c r="D17" s="516"/>
      <c r="E17" s="516"/>
      <c r="F17" s="53"/>
      <c r="G17" s="516"/>
      <c r="H17" s="516"/>
      <c r="I17" s="516"/>
      <c r="J17" s="516"/>
      <c r="K17" s="53"/>
      <c r="L17" s="53"/>
    </row>
    <row r="18" spans="1:27" s="9" customFormat="1" ht="10" customHeight="1" x14ac:dyDescent="0.2">
      <c r="A18" s="9" t="s">
        <v>68</v>
      </c>
      <c r="B18" s="33">
        <v>604</v>
      </c>
      <c r="C18" s="78">
        <v>15</v>
      </c>
      <c r="D18" s="33">
        <v>981</v>
      </c>
      <c r="E18" s="35">
        <v>2.5</v>
      </c>
      <c r="F18" s="77"/>
      <c r="G18" s="33">
        <v>6943</v>
      </c>
      <c r="H18" s="33">
        <v>76</v>
      </c>
      <c r="I18" s="33">
        <v>9234</v>
      </c>
      <c r="J18" s="35">
        <v>1.1000000000000001</v>
      </c>
      <c r="K18" s="23"/>
      <c r="L18" s="33">
        <v>2212</v>
      </c>
      <c r="M18" s="33">
        <v>101</v>
      </c>
      <c r="N18" s="33">
        <v>3262</v>
      </c>
      <c r="O18" s="35">
        <v>4.5999999999999996</v>
      </c>
      <c r="P18" s="161"/>
      <c r="Q18" s="161"/>
      <c r="R18" s="161"/>
      <c r="S18" s="161"/>
      <c r="T18" s="161"/>
      <c r="U18" s="161"/>
      <c r="V18" s="161"/>
      <c r="W18" s="161"/>
      <c r="X18" s="161"/>
      <c r="Y18" s="161"/>
      <c r="Z18" s="161"/>
      <c r="AA18" s="161"/>
    </row>
    <row r="19" spans="1:27" s="9" customFormat="1" ht="10" customHeight="1" x14ac:dyDescent="0.2">
      <c r="A19" s="9" t="s">
        <v>177</v>
      </c>
      <c r="B19" s="90">
        <v>15</v>
      </c>
      <c r="C19" s="78">
        <v>0</v>
      </c>
      <c r="D19" s="33">
        <v>26</v>
      </c>
      <c r="E19" s="35">
        <v>0</v>
      </c>
      <c r="F19" s="77"/>
      <c r="G19" s="33">
        <v>139</v>
      </c>
      <c r="H19" s="33">
        <v>0</v>
      </c>
      <c r="I19" s="33">
        <v>171</v>
      </c>
      <c r="J19" s="35">
        <v>0</v>
      </c>
      <c r="K19" s="23"/>
      <c r="L19" s="33">
        <v>93</v>
      </c>
      <c r="M19" s="33">
        <v>1</v>
      </c>
      <c r="N19" s="33">
        <v>130</v>
      </c>
      <c r="O19" s="35">
        <v>1.1000000000000001</v>
      </c>
      <c r="P19" s="27"/>
      <c r="Q19" s="161"/>
      <c r="R19" s="27"/>
      <c r="S19" s="27"/>
      <c r="T19" s="27"/>
      <c r="U19" s="27"/>
      <c r="V19" s="161"/>
      <c r="W19" s="27"/>
      <c r="X19" s="27"/>
      <c r="Y19" s="27"/>
      <c r="Z19" s="27"/>
      <c r="AA19" s="161"/>
    </row>
    <row r="20" spans="1:27" s="9" customFormat="1" ht="10" customHeight="1" x14ac:dyDescent="0.2">
      <c r="A20" s="9" t="s">
        <v>480</v>
      </c>
      <c r="B20" s="90">
        <v>498</v>
      </c>
      <c r="C20" s="78">
        <v>9</v>
      </c>
      <c r="D20" s="33">
        <v>751</v>
      </c>
      <c r="E20" s="35">
        <v>1.8</v>
      </c>
      <c r="F20" s="77"/>
      <c r="G20" s="33">
        <v>6066</v>
      </c>
      <c r="H20" s="33">
        <v>36</v>
      </c>
      <c r="I20" s="33">
        <v>7230</v>
      </c>
      <c r="J20" s="35">
        <v>0.6</v>
      </c>
      <c r="K20" s="23"/>
      <c r="L20" s="33">
        <v>602</v>
      </c>
      <c r="M20" s="33">
        <v>19</v>
      </c>
      <c r="N20" s="33">
        <v>785</v>
      </c>
      <c r="O20" s="35">
        <v>3.2</v>
      </c>
      <c r="P20" s="26"/>
      <c r="Q20" s="161"/>
      <c r="R20" s="26"/>
      <c r="S20" s="26"/>
      <c r="T20" s="26"/>
      <c r="U20" s="26"/>
      <c r="V20" s="161"/>
      <c r="W20" s="26"/>
      <c r="X20" s="26"/>
      <c r="Y20" s="26"/>
      <c r="Z20" s="26"/>
      <c r="AA20" s="161"/>
    </row>
    <row r="21" spans="1:27" s="9" customFormat="1" ht="10" customHeight="1" x14ac:dyDescent="0.2">
      <c r="A21" s="9" t="s">
        <v>71</v>
      </c>
      <c r="B21" s="90">
        <v>1474</v>
      </c>
      <c r="C21" s="78">
        <v>32</v>
      </c>
      <c r="D21" s="33">
        <v>2275</v>
      </c>
      <c r="E21" s="35">
        <v>2.2000000000000002</v>
      </c>
      <c r="F21" s="77"/>
      <c r="G21" s="33">
        <v>19860</v>
      </c>
      <c r="H21" s="33">
        <v>178</v>
      </c>
      <c r="I21" s="33">
        <v>24807</v>
      </c>
      <c r="J21" s="35">
        <v>0.9</v>
      </c>
      <c r="K21" s="23"/>
      <c r="L21" s="33">
        <v>4504</v>
      </c>
      <c r="M21" s="33">
        <v>147</v>
      </c>
      <c r="N21" s="33">
        <v>6590</v>
      </c>
      <c r="O21" s="35">
        <v>3.3</v>
      </c>
      <c r="Q21" s="161"/>
      <c r="V21" s="161"/>
      <c r="AA21" s="161"/>
    </row>
    <row r="22" spans="1:27" s="9" customFormat="1" ht="10" customHeight="1" x14ac:dyDescent="0.2">
      <c r="A22" s="9" t="s">
        <v>178</v>
      </c>
      <c r="B22" s="90">
        <v>110</v>
      </c>
      <c r="C22" s="78">
        <v>5</v>
      </c>
      <c r="D22" s="33">
        <v>180</v>
      </c>
      <c r="E22" s="35">
        <v>4.5</v>
      </c>
      <c r="F22" s="77"/>
      <c r="G22" s="33">
        <v>1535</v>
      </c>
      <c r="H22" s="33">
        <v>12</v>
      </c>
      <c r="I22" s="33">
        <v>1874</v>
      </c>
      <c r="J22" s="35">
        <v>0.8</v>
      </c>
      <c r="K22" s="23"/>
      <c r="L22" s="33">
        <v>972</v>
      </c>
      <c r="M22" s="33">
        <v>32</v>
      </c>
      <c r="N22" s="33">
        <v>1444</v>
      </c>
      <c r="O22" s="35">
        <v>3.3</v>
      </c>
      <c r="Q22" s="161"/>
      <c r="V22" s="161"/>
      <c r="AA22" s="161"/>
    </row>
    <row r="23" spans="1:27" s="166" customFormat="1" ht="10" customHeight="1" x14ac:dyDescent="0.2">
      <c r="A23" s="166" t="s">
        <v>161</v>
      </c>
      <c r="B23" s="346">
        <v>63</v>
      </c>
      <c r="C23" s="347">
        <v>2</v>
      </c>
      <c r="D23" s="167">
        <v>100</v>
      </c>
      <c r="E23" s="35">
        <v>3.2</v>
      </c>
      <c r="F23" s="149"/>
      <c r="G23" s="167">
        <v>897</v>
      </c>
      <c r="H23" s="167">
        <v>6</v>
      </c>
      <c r="I23" s="167">
        <v>1081</v>
      </c>
      <c r="J23" s="35">
        <v>0.7</v>
      </c>
      <c r="K23" s="168"/>
      <c r="L23" s="167">
        <v>534</v>
      </c>
      <c r="M23" s="167">
        <v>16</v>
      </c>
      <c r="N23" s="167">
        <v>787</v>
      </c>
      <c r="O23" s="35">
        <v>3</v>
      </c>
      <c r="P23" s="9"/>
      <c r="Q23" s="161"/>
      <c r="R23" s="9"/>
      <c r="S23" s="9"/>
      <c r="T23" s="9"/>
      <c r="U23" s="9"/>
      <c r="V23" s="161"/>
      <c r="W23" s="9"/>
      <c r="X23" s="9"/>
      <c r="Y23" s="9"/>
      <c r="Z23" s="9"/>
      <c r="AA23" s="161"/>
    </row>
    <row r="24" spans="1:27" s="166" customFormat="1" ht="10" customHeight="1" x14ac:dyDescent="0.2">
      <c r="A24" s="166" t="s">
        <v>74</v>
      </c>
      <c r="B24" s="346">
        <v>47</v>
      </c>
      <c r="C24" s="347">
        <v>3</v>
      </c>
      <c r="D24" s="167">
        <v>80</v>
      </c>
      <c r="E24" s="35">
        <v>6.4</v>
      </c>
      <c r="F24" s="149"/>
      <c r="G24" s="167">
        <v>638</v>
      </c>
      <c r="H24" s="167">
        <v>6</v>
      </c>
      <c r="I24" s="167">
        <v>793</v>
      </c>
      <c r="J24" s="35">
        <v>0.9</v>
      </c>
      <c r="K24" s="168"/>
      <c r="L24" s="167">
        <v>438</v>
      </c>
      <c r="M24" s="167">
        <v>16</v>
      </c>
      <c r="N24" s="167">
        <v>657</v>
      </c>
      <c r="O24" s="35">
        <v>3.7</v>
      </c>
      <c r="P24" s="9"/>
      <c r="Q24" s="161"/>
      <c r="R24" s="9"/>
      <c r="S24" s="9"/>
      <c r="T24" s="9"/>
      <c r="U24" s="9"/>
      <c r="V24" s="161"/>
      <c r="W24" s="9"/>
      <c r="X24" s="9"/>
      <c r="Y24" s="9"/>
      <c r="Z24" s="9"/>
      <c r="AA24" s="161"/>
    </row>
    <row r="25" spans="1:27" s="9" customFormat="1" ht="10" customHeight="1" x14ac:dyDescent="0.2">
      <c r="A25" s="9" t="s">
        <v>75</v>
      </c>
      <c r="B25" s="90">
        <v>515</v>
      </c>
      <c r="C25" s="78">
        <v>26</v>
      </c>
      <c r="D25" s="33">
        <v>849</v>
      </c>
      <c r="E25" s="35">
        <v>5</v>
      </c>
      <c r="F25" s="77"/>
      <c r="G25" s="33">
        <v>8530</v>
      </c>
      <c r="H25" s="33">
        <v>127</v>
      </c>
      <c r="I25" s="33">
        <v>10771</v>
      </c>
      <c r="J25" s="35">
        <v>1.5</v>
      </c>
      <c r="K25" s="23"/>
      <c r="L25" s="33">
        <v>3358</v>
      </c>
      <c r="M25" s="33">
        <v>132</v>
      </c>
      <c r="N25" s="33">
        <v>4892</v>
      </c>
      <c r="O25" s="35">
        <v>3.9</v>
      </c>
      <c r="Q25" s="161"/>
      <c r="V25" s="161"/>
      <c r="AA25" s="161"/>
    </row>
    <row r="26" spans="1:27" s="9" customFormat="1" ht="10" customHeight="1" x14ac:dyDescent="0.2">
      <c r="A26" s="9" t="s">
        <v>76</v>
      </c>
      <c r="B26" s="90">
        <v>96</v>
      </c>
      <c r="C26" s="78">
        <v>8</v>
      </c>
      <c r="D26" s="33">
        <v>131</v>
      </c>
      <c r="E26" s="35">
        <v>8.3000000000000007</v>
      </c>
      <c r="F26" s="77"/>
      <c r="G26" s="33">
        <v>2105</v>
      </c>
      <c r="H26" s="33">
        <v>32</v>
      </c>
      <c r="I26" s="33">
        <v>2564</v>
      </c>
      <c r="J26" s="35">
        <v>1.5</v>
      </c>
      <c r="K26" s="23"/>
      <c r="L26" s="33">
        <v>769</v>
      </c>
      <c r="M26" s="33">
        <v>42</v>
      </c>
      <c r="N26" s="33">
        <v>1017</v>
      </c>
      <c r="O26" s="35">
        <v>5.5</v>
      </c>
      <c r="P26" s="166"/>
      <c r="Q26" s="161"/>
      <c r="R26" s="166"/>
      <c r="S26" s="166"/>
      <c r="T26" s="166"/>
      <c r="U26" s="166"/>
      <c r="V26" s="161"/>
      <c r="W26" s="166"/>
      <c r="X26" s="166"/>
      <c r="Y26" s="166"/>
      <c r="Z26" s="166"/>
      <c r="AA26" s="161"/>
    </row>
    <row r="27" spans="1:27" s="9" customFormat="1" ht="10" customHeight="1" x14ac:dyDescent="0.2">
      <c r="A27" s="9" t="s">
        <v>77</v>
      </c>
      <c r="B27" s="90">
        <v>775</v>
      </c>
      <c r="C27" s="78">
        <v>41</v>
      </c>
      <c r="D27" s="33">
        <v>1292</v>
      </c>
      <c r="E27" s="35">
        <v>5.3</v>
      </c>
      <c r="F27" s="77"/>
      <c r="G27" s="33">
        <v>10690</v>
      </c>
      <c r="H27" s="33">
        <v>123</v>
      </c>
      <c r="I27" s="33">
        <v>13107</v>
      </c>
      <c r="J27" s="35">
        <v>1.2</v>
      </c>
      <c r="K27" s="23"/>
      <c r="L27" s="33">
        <v>3766</v>
      </c>
      <c r="M27" s="33">
        <v>117</v>
      </c>
      <c r="N27" s="33">
        <v>5219</v>
      </c>
      <c r="O27" s="35">
        <v>3.1</v>
      </c>
      <c r="P27" s="166"/>
      <c r="Q27" s="161"/>
      <c r="R27" s="166"/>
      <c r="S27" s="166"/>
      <c r="T27" s="166"/>
      <c r="U27" s="166"/>
      <c r="V27" s="161"/>
      <c r="W27" s="166"/>
      <c r="X27" s="166"/>
      <c r="Y27" s="166"/>
      <c r="Z27" s="166"/>
      <c r="AA27" s="161"/>
    </row>
    <row r="28" spans="1:27" s="9" customFormat="1" ht="10" customHeight="1" x14ac:dyDescent="0.2">
      <c r="A28" s="9" t="s">
        <v>78</v>
      </c>
      <c r="B28" s="90">
        <v>537</v>
      </c>
      <c r="C28" s="78">
        <v>10</v>
      </c>
      <c r="D28" s="33">
        <v>875</v>
      </c>
      <c r="E28" s="35">
        <v>1.9</v>
      </c>
      <c r="F28" s="77"/>
      <c r="G28" s="33">
        <v>10436</v>
      </c>
      <c r="H28" s="33">
        <v>99</v>
      </c>
      <c r="I28" s="33">
        <v>12932</v>
      </c>
      <c r="J28" s="35">
        <v>0.9</v>
      </c>
      <c r="K28" s="23"/>
      <c r="L28" s="33">
        <v>2623</v>
      </c>
      <c r="M28" s="33">
        <v>81</v>
      </c>
      <c r="N28" s="33">
        <v>3703</v>
      </c>
      <c r="O28" s="35">
        <v>3.1</v>
      </c>
      <c r="Q28" s="161"/>
      <c r="V28" s="161"/>
      <c r="AA28" s="161"/>
    </row>
    <row r="29" spans="1:27" s="9" customFormat="1" ht="10" customHeight="1" x14ac:dyDescent="0.2">
      <c r="A29" s="9" t="s">
        <v>79</v>
      </c>
      <c r="B29" s="90">
        <v>90</v>
      </c>
      <c r="C29" s="78">
        <v>1</v>
      </c>
      <c r="D29" s="33">
        <v>134</v>
      </c>
      <c r="E29" s="35">
        <v>1.1000000000000001</v>
      </c>
      <c r="F29" s="77"/>
      <c r="G29" s="33">
        <v>1294</v>
      </c>
      <c r="H29" s="33">
        <v>30</v>
      </c>
      <c r="I29" s="33">
        <v>1635</v>
      </c>
      <c r="J29" s="35">
        <v>2.2999999999999998</v>
      </c>
      <c r="K29" s="23"/>
      <c r="L29" s="33">
        <v>617</v>
      </c>
      <c r="M29" s="33">
        <v>22</v>
      </c>
      <c r="N29" s="33">
        <v>910</v>
      </c>
      <c r="O29" s="35">
        <v>3.6</v>
      </c>
      <c r="Q29" s="161"/>
      <c r="V29" s="161"/>
      <c r="AA29" s="161"/>
    </row>
    <row r="30" spans="1:27" s="9" customFormat="1" ht="10" customHeight="1" x14ac:dyDescent="0.2">
      <c r="A30" s="9" t="s">
        <v>80</v>
      </c>
      <c r="B30" s="90">
        <v>152</v>
      </c>
      <c r="C30" s="78">
        <v>8</v>
      </c>
      <c r="D30" s="33">
        <v>262</v>
      </c>
      <c r="E30" s="35">
        <v>5.3</v>
      </c>
      <c r="F30" s="77"/>
      <c r="G30" s="33">
        <v>3278</v>
      </c>
      <c r="H30" s="33">
        <v>34</v>
      </c>
      <c r="I30" s="33">
        <v>4213</v>
      </c>
      <c r="J30" s="35">
        <v>1</v>
      </c>
      <c r="K30" s="23"/>
      <c r="L30" s="33">
        <v>1233</v>
      </c>
      <c r="M30" s="33">
        <v>42</v>
      </c>
      <c r="N30" s="33">
        <v>1802</v>
      </c>
      <c r="O30" s="35">
        <v>3.4</v>
      </c>
      <c r="Q30" s="161"/>
      <c r="V30" s="161"/>
      <c r="AA30" s="161"/>
    </row>
    <row r="31" spans="1:27" s="9" customFormat="1" ht="10" customHeight="1" x14ac:dyDescent="0.2">
      <c r="A31" s="9" t="s">
        <v>81</v>
      </c>
      <c r="B31" s="90">
        <v>1025</v>
      </c>
      <c r="C31" s="78">
        <v>21</v>
      </c>
      <c r="D31" s="33">
        <v>1499</v>
      </c>
      <c r="E31" s="35">
        <v>2</v>
      </c>
      <c r="F31" s="77"/>
      <c r="G31" s="33">
        <v>13414</v>
      </c>
      <c r="H31" s="33">
        <v>161</v>
      </c>
      <c r="I31" s="33">
        <v>16918</v>
      </c>
      <c r="J31" s="35">
        <v>1.2</v>
      </c>
      <c r="K31" s="23"/>
      <c r="L31" s="33">
        <v>3047</v>
      </c>
      <c r="M31" s="33">
        <v>106</v>
      </c>
      <c r="N31" s="33">
        <v>4631</v>
      </c>
      <c r="O31" s="35">
        <v>3.5</v>
      </c>
      <c r="Q31" s="161"/>
      <c r="V31" s="161"/>
      <c r="AA31" s="161"/>
    </row>
    <row r="32" spans="1:27" s="9" customFormat="1" ht="10" customHeight="1" x14ac:dyDescent="0.2">
      <c r="A32" s="9" t="s">
        <v>82</v>
      </c>
      <c r="B32" s="90">
        <v>203</v>
      </c>
      <c r="C32" s="78">
        <v>7</v>
      </c>
      <c r="D32" s="33">
        <v>347</v>
      </c>
      <c r="E32" s="35">
        <v>3.4</v>
      </c>
      <c r="F32" s="77"/>
      <c r="G32" s="33">
        <v>1713</v>
      </c>
      <c r="H32" s="33">
        <v>23</v>
      </c>
      <c r="I32" s="33">
        <v>2270</v>
      </c>
      <c r="J32" s="35">
        <v>1.3</v>
      </c>
      <c r="K32" s="23"/>
      <c r="L32" s="33">
        <v>813</v>
      </c>
      <c r="M32" s="33">
        <v>50</v>
      </c>
      <c r="N32" s="33">
        <v>1205</v>
      </c>
      <c r="O32" s="35">
        <v>6.2</v>
      </c>
      <c r="Q32" s="161"/>
      <c r="V32" s="161"/>
      <c r="AA32" s="161"/>
    </row>
    <row r="33" spans="1:27" s="9" customFormat="1" ht="10" customHeight="1" x14ac:dyDescent="0.2">
      <c r="A33" s="9" t="s">
        <v>83</v>
      </c>
      <c r="B33" s="90">
        <v>12</v>
      </c>
      <c r="C33" s="78">
        <v>0</v>
      </c>
      <c r="D33" s="33">
        <v>21</v>
      </c>
      <c r="E33" s="35">
        <v>0</v>
      </c>
      <c r="F33" s="77"/>
      <c r="G33" s="33">
        <v>216</v>
      </c>
      <c r="H33" s="33">
        <v>3</v>
      </c>
      <c r="I33" s="33">
        <v>285</v>
      </c>
      <c r="J33" s="35">
        <v>1.4</v>
      </c>
      <c r="K33" s="23"/>
      <c r="L33" s="33">
        <v>193</v>
      </c>
      <c r="M33" s="33">
        <v>12</v>
      </c>
      <c r="N33" s="33">
        <v>316</v>
      </c>
      <c r="O33" s="35">
        <v>6.2</v>
      </c>
      <c r="Q33" s="161"/>
      <c r="V33" s="161"/>
      <c r="AA33" s="161"/>
    </row>
    <row r="34" spans="1:27" s="9" customFormat="1" ht="10" customHeight="1" x14ac:dyDescent="0.2">
      <c r="A34" s="9" t="s">
        <v>84</v>
      </c>
      <c r="B34" s="90">
        <v>633</v>
      </c>
      <c r="C34" s="78">
        <v>24</v>
      </c>
      <c r="D34" s="33">
        <v>941</v>
      </c>
      <c r="E34" s="35">
        <v>3.8</v>
      </c>
      <c r="F34" s="77"/>
      <c r="G34" s="33">
        <v>6715</v>
      </c>
      <c r="H34" s="33">
        <v>104</v>
      </c>
      <c r="I34" s="33">
        <v>9286</v>
      </c>
      <c r="J34" s="35">
        <v>1.5</v>
      </c>
      <c r="K34" s="23"/>
      <c r="L34" s="33">
        <v>1665</v>
      </c>
      <c r="M34" s="33">
        <v>86</v>
      </c>
      <c r="N34" s="33">
        <v>2604</v>
      </c>
      <c r="O34" s="35">
        <v>5.2</v>
      </c>
      <c r="Q34" s="161"/>
      <c r="V34" s="161"/>
      <c r="AA34" s="161"/>
    </row>
    <row r="35" spans="1:27" s="9" customFormat="1" ht="10" customHeight="1" x14ac:dyDescent="0.2">
      <c r="A35" s="9" t="s">
        <v>85</v>
      </c>
      <c r="B35" s="90">
        <v>66</v>
      </c>
      <c r="C35" s="78">
        <v>4</v>
      </c>
      <c r="D35" s="33">
        <v>133</v>
      </c>
      <c r="E35" s="35">
        <v>6.1</v>
      </c>
      <c r="F35" s="77"/>
      <c r="G35" s="33">
        <v>6307</v>
      </c>
      <c r="H35" s="33">
        <v>48</v>
      </c>
      <c r="I35" s="33">
        <v>9300</v>
      </c>
      <c r="J35" s="35">
        <v>0.8</v>
      </c>
      <c r="K35" s="23"/>
      <c r="L35" s="33">
        <v>2713</v>
      </c>
      <c r="M35" s="33">
        <v>151</v>
      </c>
      <c r="N35" s="33">
        <v>4588</v>
      </c>
      <c r="O35" s="35">
        <v>5.6</v>
      </c>
      <c r="Q35" s="161"/>
      <c r="V35" s="161"/>
      <c r="AA35" s="161"/>
    </row>
    <row r="36" spans="1:27" s="9" customFormat="1" ht="10" customHeight="1" x14ac:dyDescent="0.2">
      <c r="A36" s="9" t="s">
        <v>86</v>
      </c>
      <c r="B36" s="90">
        <v>25</v>
      </c>
      <c r="C36" s="78">
        <v>3</v>
      </c>
      <c r="D36" s="33">
        <v>38</v>
      </c>
      <c r="E36" s="35">
        <v>12</v>
      </c>
      <c r="F36" s="77"/>
      <c r="G36" s="33">
        <v>516</v>
      </c>
      <c r="H36" s="33">
        <v>7</v>
      </c>
      <c r="I36" s="33">
        <v>710</v>
      </c>
      <c r="J36" s="35">
        <v>1.4</v>
      </c>
      <c r="K36" s="23"/>
      <c r="L36" s="33">
        <v>377</v>
      </c>
      <c r="M36" s="33">
        <v>26</v>
      </c>
      <c r="N36" s="33">
        <v>585</v>
      </c>
      <c r="O36" s="35">
        <v>6.9</v>
      </c>
      <c r="Q36" s="161"/>
      <c r="V36" s="161"/>
      <c r="AA36" s="161"/>
    </row>
    <row r="37" spans="1:27" s="9" customFormat="1" ht="10" customHeight="1" x14ac:dyDescent="0.2">
      <c r="A37" s="9" t="s">
        <v>87</v>
      </c>
      <c r="B37" s="90">
        <v>216</v>
      </c>
      <c r="C37" s="78">
        <v>5</v>
      </c>
      <c r="D37" s="33">
        <v>332</v>
      </c>
      <c r="E37" s="35">
        <v>2.2999999999999998</v>
      </c>
      <c r="F37" s="77"/>
      <c r="G37" s="33">
        <v>1516</v>
      </c>
      <c r="H37" s="33">
        <v>31</v>
      </c>
      <c r="I37" s="33">
        <v>2211</v>
      </c>
      <c r="J37" s="35">
        <v>2</v>
      </c>
      <c r="K37" s="23"/>
      <c r="L37" s="33">
        <v>855</v>
      </c>
      <c r="M37" s="33">
        <v>49</v>
      </c>
      <c r="N37" s="33">
        <v>1486</v>
      </c>
      <c r="O37" s="35">
        <v>5.7</v>
      </c>
      <c r="Q37" s="161"/>
      <c r="V37" s="161"/>
      <c r="AA37" s="161"/>
    </row>
    <row r="38" spans="1:27" s="9" customFormat="1" ht="10" customHeight="1" x14ac:dyDescent="0.2">
      <c r="A38" s="9" t="s">
        <v>88</v>
      </c>
      <c r="B38" s="90">
        <v>585</v>
      </c>
      <c r="C38" s="78">
        <v>27</v>
      </c>
      <c r="D38" s="33">
        <v>956</v>
      </c>
      <c r="E38" s="35">
        <v>4.5999999999999996</v>
      </c>
      <c r="F38" s="77"/>
      <c r="G38" s="33">
        <v>7697</v>
      </c>
      <c r="H38" s="33">
        <v>107</v>
      </c>
      <c r="I38" s="33">
        <v>10655</v>
      </c>
      <c r="J38" s="35">
        <v>1.4</v>
      </c>
      <c r="K38" s="23"/>
      <c r="L38" s="33">
        <v>1664</v>
      </c>
      <c r="M38" s="33">
        <v>91</v>
      </c>
      <c r="N38" s="33">
        <v>2882</v>
      </c>
      <c r="O38" s="35">
        <v>5.5</v>
      </c>
      <c r="Q38" s="161"/>
      <c r="V38" s="161"/>
      <c r="AA38" s="161"/>
    </row>
    <row r="39" spans="1:27" s="9" customFormat="1" ht="10" customHeight="1" x14ac:dyDescent="0.2">
      <c r="A39" s="9" t="s">
        <v>481</v>
      </c>
      <c r="B39" s="169">
        <v>0</v>
      </c>
      <c r="C39" s="169">
        <v>0</v>
      </c>
      <c r="D39" s="90">
        <v>0</v>
      </c>
      <c r="E39" s="23" t="s">
        <v>11</v>
      </c>
      <c r="F39" s="169"/>
      <c r="G39" s="33">
        <v>1982</v>
      </c>
      <c r="H39" s="33">
        <v>33</v>
      </c>
      <c r="I39" s="33">
        <v>2556</v>
      </c>
      <c r="J39" s="35">
        <v>1.7</v>
      </c>
      <c r="K39" s="23"/>
      <c r="L39" s="33">
        <v>1216</v>
      </c>
      <c r="M39" s="33">
        <v>58</v>
      </c>
      <c r="N39" s="33">
        <v>1925</v>
      </c>
      <c r="O39" s="35">
        <v>4.8</v>
      </c>
      <c r="Q39" s="161"/>
      <c r="V39" s="161"/>
      <c r="AA39" s="161"/>
    </row>
    <row r="40" spans="1:27" s="6" customFormat="1" ht="10" customHeight="1" x14ac:dyDescent="0.2">
      <c r="A40" s="83" t="s">
        <v>90</v>
      </c>
      <c r="B40" s="101">
        <v>2591</v>
      </c>
      <c r="C40" s="101">
        <v>56</v>
      </c>
      <c r="D40" s="101">
        <v>4033</v>
      </c>
      <c r="E40" s="39">
        <v>2.2000000000000002</v>
      </c>
      <c r="F40" s="97"/>
      <c r="G40" s="101">
        <v>33008</v>
      </c>
      <c r="H40" s="101">
        <v>290</v>
      </c>
      <c r="I40" s="101">
        <v>41442</v>
      </c>
      <c r="J40" s="39">
        <v>0.9</v>
      </c>
      <c r="K40" s="348"/>
      <c r="L40" s="101">
        <v>7411</v>
      </c>
      <c r="M40" s="101">
        <v>268</v>
      </c>
      <c r="N40" s="101">
        <v>10767</v>
      </c>
      <c r="O40" s="39">
        <v>3.6</v>
      </c>
      <c r="P40" s="9"/>
      <c r="Q40" s="161"/>
      <c r="R40" s="9"/>
      <c r="S40" s="9"/>
      <c r="T40" s="9"/>
      <c r="U40" s="9"/>
      <c r="V40" s="161"/>
      <c r="W40" s="9"/>
      <c r="X40" s="9"/>
      <c r="Y40" s="9"/>
      <c r="Z40" s="9"/>
      <c r="AA40" s="161"/>
    </row>
    <row r="41" spans="1:27" s="6" customFormat="1" ht="10" customHeight="1" x14ac:dyDescent="0.2">
      <c r="A41" s="83" t="s">
        <v>91</v>
      </c>
      <c r="B41" s="101">
        <v>1496</v>
      </c>
      <c r="C41" s="101">
        <v>80</v>
      </c>
      <c r="D41" s="101">
        <v>2452</v>
      </c>
      <c r="E41" s="39">
        <v>5.3</v>
      </c>
      <c r="F41" s="97"/>
      <c r="G41" s="101">
        <v>22860</v>
      </c>
      <c r="H41" s="101">
        <v>294</v>
      </c>
      <c r="I41" s="101">
        <v>28316</v>
      </c>
      <c r="J41" s="39">
        <v>1.3</v>
      </c>
      <c r="K41" s="349"/>
      <c r="L41" s="101">
        <v>8865</v>
      </c>
      <c r="M41" s="101">
        <v>323</v>
      </c>
      <c r="N41" s="101">
        <v>12572</v>
      </c>
      <c r="O41" s="39">
        <v>3.6</v>
      </c>
      <c r="Q41" s="161"/>
      <c r="V41" s="161"/>
      <c r="AA41" s="161"/>
    </row>
    <row r="42" spans="1:27" s="6" customFormat="1" ht="10" customHeight="1" x14ac:dyDescent="0.2">
      <c r="A42" s="83" t="s">
        <v>92</v>
      </c>
      <c r="B42" s="101">
        <v>1804</v>
      </c>
      <c r="C42" s="101">
        <v>40</v>
      </c>
      <c r="D42" s="101">
        <v>2770</v>
      </c>
      <c r="E42" s="39">
        <v>2.2000000000000002</v>
      </c>
      <c r="F42" s="97"/>
      <c r="G42" s="101">
        <v>28422</v>
      </c>
      <c r="H42" s="101">
        <v>324</v>
      </c>
      <c r="I42" s="101">
        <v>35698</v>
      </c>
      <c r="J42" s="39">
        <v>1.1000000000000001</v>
      </c>
      <c r="K42" s="349"/>
      <c r="L42" s="101">
        <v>7520</v>
      </c>
      <c r="M42" s="101">
        <v>251</v>
      </c>
      <c r="N42" s="101">
        <v>11046</v>
      </c>
      <c r="O42" s="39">
        <v>3.3</v>
      </c>
      <c r="Q42" s="161"/>
      <c r="V42" s="161"/>
      <c r="AA42" s="161"/>
    </row>
    <row r="43" spans="1:27" s="6" customFormat="1" ht="10" customHeight="1" x14ac:dyDescent="0.2">
      <c r="A43" s="83" t="s">
        <v>93</v>
      </c>
      <c r="B43" s="101">
        <v>1155</v>
      </c>
      <c r="C43" s="101">
        <v>43</v>
      </c>
      <c r="D43" s="101">
        <v>1812</v>
      </c>
      <c r="E43" s="39">
        <v>3.7</v>
      </c>
      <c r="F43" s="97"/>
      <c r="G43" s="101">
        <v>16983</v>
      </c>
      <c r="H43" s="101">
        <v>216</v>
      </c>
      <c r="I43" s="101">
        <v>24062</v>
      </c>
      <c r="J43" s="39">
        <v>1.3</v>
      </c>
      <c r="K43" s="349"/>
      <c r="L43" s="101">
        <v>6616</v>
      </c>
      <c r="M43" s="101">
        <v>374</v>
      </c>
      <c r="N43" s="101">
        <v>10784</v>
      </c>
      <c r="O43" s="39">
        <v>5.7</v>
      </c>
      <c r="Q43" s="161"/>
      <c r="V43" s="161"/>
      <c r="AA43" s="161"/>
    </row>
    <row r="44" spans="1:27" s="6" customFormat="1" ht="10" customHeight="1" x14ac:dyDescent="0.2">
      <c r="A44" s="86" t="s">
        <v>94</v>
      </c>
      <c r="B44" s="101">
        <v>585</v>
      </c>
      <c r="C44" s="101">
        <v>27</v>
      </c>
      <c r="D44" s="101">
        <v>956</v>
      </c>
      <c r="E44" s="39">
        <v>4.5999999999999996</v>
      </c>
      <c r="F44" s="97"/>
      <c r="G44" s="101">
        <v>9679</v>
      </c>
      <c r="H44" s="101">
        <v>140</v>
      </c>
      <c r="I44" s="101">
        <v>13211</v>
      </c>
      <c r="J44" s="39">
        <v>1.4</v>
      </c>
      <c r="K44" s="349"/>
      <c r="L44" s="101">
        <v>2880</v>
      </c>
      <c r="M44" s="101">
        <v>149</v>
      </c>
      <c r="N44" s="101">
        <v>4807</v>
      </c>
      <c r="O44" s="39">
        <v>5.2</v>
      </c>
      <c r="Q44" s="161"/>
      <c r="V44" s="161"/>
      <c r="AA44" s="161"/>
    </row>
    <row r="45" spans="1:27" s="9" customFormat="1" ht="10" customHeight="1" x14ac:dyDescent="0.2">
      <c r="A45" s="83" t="s">
        <v>162</v>
      </c>
      <c r="B45" s="101">
        <v>7631</v>
      </c>
      <c r="C45" s="101">
        <v>246</v>
      </c>
      <c r="D45" s="101">
        <v>12023</v>
      </c>
      <c r="E45" s="39">
        <v>3.2</v>
      </c>
      <c r="F45" s="91"/>
      <c r="G45" s="101">
        <v>110952</v>
      </c>
      <c r="H45" s="101">
        <v>1264</v>
      </c>
      <c r="I45" s="101">
        <v>142729</v>
      </c>
      <c r="J45" s="39">
        <v>1.1000000000000001</v>
      </c>
      <c r="K45" s="91"/>
      <c r="L45" s="101">
        <v>33292</v>
      </c>
      <c r="M45" s="101">
        <v>1365</v>
      </c>
      <c r="N45" s="101">
        <v>49976</v>
      </c>
      <c r="O45" s="39">
        <v>4.0999999999999996</v>
      </c>
      <c r="Q45" s="161"/>
      <c r="V45" s="161"/>
      <c r="AA45" s="161"/>
    </row>
    <row r="46" spans="1:27" s="26" customFormat="1" ht="3" customHeight="1" x14ac:dyDescent="0.2">
      <c r="A46" s="59"/>
      <c r="B46" s="291"/>
      <c r="C46" s="291"/>
      <c r="D46" s="291"/>
      <c r="E46" s="171"/>
      <c r="F46" s="171"/>
      <c r="G46" s="59"/>
      <c r="H46" s="59"/>
      <c r="I46" s="59"/>
      <c r="J46" s="171"/>
      <c r="K46" s="59"/>
      <c r="L46" s="59"/>
      <c r="M46" s="59"/>
      <c r="N46" s="59"/>
      <c r="O46" s="59"/>
    </row>
    <row r="47" spans="1:27" ht="3" customHeight="1" x14ac:dyDescent="0.2"/>
    <row r="48" spans="1:27" s="9" customFormat="1" ht="10" customHeight="1" x14ac:dyDescent="0.2">
      <c r="A48" s="66" t="s">
        <v>163</v>
      </c>
      <c r="C48" s="172"/>
      <c r="D48" s="172"/>
      <c r="E48" s="172"/>
      <c r="F48" s="172"/>
      <c r="G48" s="7"/>
      <c r="H48" s="7"/>
      <c r="I48" s="7"/>
      <c r="J48" s="7"/>
      <c r="K48" s="7"/>
      <c r="L48" s="7"/>
      <c r="M48" s="7"/>
      <c r="N48" s="7"/>
      <c r="O48" s="7"/>
    </row>
    <row r="49" spans="1:15" s="9" customFormat="1" ht="10" customHeight="1" x14ac:dyDescent="0.2">
      <c r="A49" s="7" t="s">
        <v>179</v>
      </c>
      <c r="B49" s="7"/>
      <c r="C49" s="172"/>
      <c r="D49" s="172"/>
      <c r="E49" s="172"/>
      <c r="F49" s="172"/>
      <c r="G49" s="7"/>
      <c r="H49" s="7"/>
      <c r="I49" s="7"/>
      <c r="J49" s="7"/>
      <c r="K49" s="7"/>
      <c r="L49" s="7"/>
      <c r="M49" s="7"/>
      <c r="N49" s="7"/>
      <c r="O49" s="7"/>
    </row>
    <row r="50" spans="1:15" s="9" customFormat="1" ht="10" customHeight="1" x14ac:dyDescent="0.2">
      <c r="A50" s="7" t="s">
        <v>180</v>
      </c>
      <c r="B50" s="7"/>
      <c r="C50" s="172"/>
      <c r="D50" s="172"/>
      <c r="E50" s="172"/>
      <c r="F50" s="172"/>
      <c r="G50" s="7"/>
      <c r="H50" s="7"/>
      <c r="I50" s="7"/>
      <c r="J50" s="7"/>
      <c r="K50" s="7"/>
      <c r="L50" s="7"/>
      <c r="M50" s="7"/>
      <c r="N50" s="7"/>
      <c r="O50" s="7"/>
    </row>
    <row r="51" spans="1:15" x14ac:dyDescent="0.2">
      <c r="A51" s="61" t="s">
        <v>482</v>
      </c>
    </row>
  </sheetData>
  <mergeCells count="9">
    <mergeCell ref="B16:O16"/>
    <mergeCell ref="B17:E17"/>
    <mergeCell ref="G17:J17"/>
    <mergeCell ref="A5:O5"/>
    <mergeCell ref="A8:A9"/>
    <mergeCell ref="B8:E8"/>
    <mergeCell ref="G8:J8"/>
    <mergeCell ref="L8:O8"/>
    <mergeCell ref="B10:J10"/>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9"/>
  <sheetViews>
    <sheetView zoomScaleNormal="100" workbookViewId="0">
      <selection activeCell="A4" sqref="A4"/>
    </sheetView>
  </sheetViews>
  <sheetFormatPr defaultColWidth="8.81640625" defaultRowHeight="9" x14ac:dyDescent="0.2"/>
  <cols>
    <col min="1" max="1" width="10.7265625" style="364" customWidth="1"/>
    <col min="2" max="2" width="6" style="364" bestFit="1" customWidth="1"/>
    <col min="3" max="3" width="6.7265625" style="364" customWidth="1"/>
    <col min="4" max="4" width="0.81640625" style="364" customWidth="1"/>
    <col min="5" max="5" width="5" style="364" bestFit="1" customWidth="1"/>
    <col min="6" max="7" width="5.54296875" style="364" customWidth="1"/>
    <col min="8" max="8" width="6" style="364" bestFit="1" customWidth="1"/>
    <col min="9" max="9" width="6.1796875" style="364" customWidth="1"/>
    <col min="10" max="10" width="5.7265625" style="364" customWidth="1"/>
    <col min="11" max="11" width="5.81640625" style="364" customWidth="1"/>
    <col min="12" max="12" width="5.54296875" style="364" customWidth="1"/>
    <col min="13" max="13" width="4.1796875" style="364" customWidth="1"/>
    <col min="14" max="14" width="0.81640625" style="364" customWidth="1"/>
    <col min="15" max="15" width="5.81640625" style="364" customWidth="1"/>
    <col min="16" max="16" width="5.7265625" style="364" customWidth="1"/>
    <col min="17" max="16384" width="8.81640625" style="364"/>
  </cols>
  <sheetData>
    <row r="1" spans="1:31" s="180" customFormat="1" ht="12.75" customHeight="1" x14ac:dyDescent="0.2"/>
    <row r="2" spans="1:31" s="180" customFormat="1" ht="12.75" customHeight="1" x14ac:dyDescent="0.2"/>
    <row r="3" spans="1:31" ht="12.75" customHeight="1" x14ac:dyDescent="0.2">
      <c r="A3" s="363"/>
    </row>
    <row r="4" spans="1:31" ht="12" customHeight="1" x14ac:dyDescent="0.2">
      <c r="A4" s="177" t="s">
        <v>365</v>
      </c>
      <c r="B4" s="177"/>
      <c r="C4" s="177"/>
      <c r="D4" s="177"/>
      <c r="E4" s="177"/>
      <c r="F4" s="177"/>
      <c r="G4" s="177"/>
      <c r="H4" s="177"/>
      <c r="I4" s="177"/>
      <c r="J4" s="177"/>
      <c r="K4" s="177"/>
      <c r="L4" s="177"/>
      <c r="M4" s="177"/>
      <c r="N4" s="177"/>
      <c r="O4" s="177"/>
      <c r="P4" s="177"/>
    </row>
    <row r="5" spans="1:31" ht="24" customHeight="1" x14ac:dyDescent="0.2">
      <c r="A5" s="533" t="s">
        <v>467</v>
      </c>
      <c r="B5" s="533"/>
      <c r="C5" s="533"/>
      <c r="D5" s="533"/>
      <c r="E5" s="533"/>
      <c r="F5" s="533"/>
      <c r="G5" s="533"/>
      <c r="H5" s="533"/>
      <c r="I5" s="533"/>
      <c r="J5" s="533"/>
      <c r="K5" s="533"/>
      <c r="L5" s="533"/>
      <c r="M5" s="533"/>
      <c r="N5" s="533"/>
      <c r="O5" s="533"/>
      <c r="P5" s="533"/>
    </row>
    <row r="6" spans="1:31" ht="12" customHeight="1" x14ac:dyDescent="0.2">
      <c r="A6" s="365" t="s">
        <v>524</v>
      </c>
      <c r="B6" s="177"/>
      <c r="C6" s="177"/>
      <c r="D6" s="177"/>
      <c r="E6" s="177"/>
      <c r="F6" s="177"/>
      <c r="G6" s="177"/>
      <c r="H6" s="177"/>
      <c r="I6" s="177"/>
      <c r="J6" s="177"/>
      <c r="K6" s="177"/>
      <c r="L6" s="177"/>
      <c r="M6" s="177"/>
      <c r="N6" s="177"/>
      <c r="O6" s="177"/>
      <c r="P6" s="177"/>
    </row>
    <row r="7" spans="1:31" ht="6" customHeight="1" x14ac:dyDescent="0.25">
      <c r="A7" s="176"/>
      <c r="B7" s="366"/>
      <c r="C7" s="366"/>
      <c r="D7" s="366"/>
      <c r="E7" s="366"/>
      <c r="F7" s="366"/>
      <c r="G7" s="366"/>
      <c r="H7" s="366"/>
      <c r="I7" s="366"/>
      <c r="J7" s="366"/>
      <c r="K7" s="366"/>
      <c r="L7" s="366"/>
      <c r="M7" s="366"/>
      <c r="N7" s="366"/>
      <c r="O7" s="366"/>
      <c r="P7" s="366"/>
    </row>
    <row r="8" spans="1:31" ht="17.25" customHeight="1" x14ac:dyDescent="0.2">
      <c r="A8" s="511" t="s">
        <v>384</v>
      </c>
      <c r="B8" s="534" t="s">
        <v>385</v>
      </c>
      <c r="C8" s="534" t="s">
        <v>386</v>
      </c>
      <c r="D8" s="367"/>
      <c r="E8" s="513" t="s">
        <v>387</v>
      </c>
      <c r="F8" s="513"/>
      <c r="G8" s="513"/>
      <c r="H8" s="513"/>
      <c r="I8" s="513"/>
      <c r="J8" s="513"/>
      <c r="K8" s="513"/>
      <c r="L8" s="513"/>
      <c r="M8" s="513"/>
      <c r="N8" s="368"/>
      <c r="O8" s="513" t="s">
        <v>388</v>
      </c>
      <c r="P8" s="536"/>
    </row>
    <row r="9" spans="1:31" ht="40" customHeight="1" x14ac:dyDescent="0.2">
      <c r="A9" s="512"/>
      <c r="B9" s="535"/>
      <c r="C9" s="535"/>
      <c r="D9" s="369"/>
      <c r="E9" s="370" t="s">
        <v>389</v>
      </c>
      <c r="F9" s="370" t="s">
        <v>390</v>
      </c>
      <c r="G9" s="370" t="s">
        <v>391</v>
      </c>
      <c r="H9" s="370" t="s">
        <v>392</v>
      </c>
      <c r="I9" s="370" t="s">
        <v>393</v>
      </c>
      <c r="J9" s="370" t="s">
        <v>394</v>
      </c>
      <c r="K9" s="370" t="s">
        <v>395</v>
      </c>
      <c r="L9" s="370" t="s">
        <v>396</v>
      </c>
      <c r="M9" s="370" t="s">
        <v>397</v>
      </c>
      <c r="N9" s="370"/>
      <c r="O9" s="370" t="s">
        <v>398</v>
      </c>
      <c r="P9" s="370" t="s">
        <v>399</v>
      </c>
      <c r="R9" s="371"/>
    </row>
    <row r="10" spans="1:31" ht="3" customHeight="1" x14ac:dyDescent="0.2">
      <c r="A10" s="364" t="s">
        <v>400</v>
      </c>
      <c r="B10" s="364" t="s">
        <v>401</v>
      </c>
      <c r="C10" s="364" t="s">
        <v>401</v>
      </c>
      <c r="E10" s="364" t="s">
        <v>401</v>
      </c>
      <c r="F10" s="364" t="s">
        <v>401</v>
      </c>
      <c r="G10" s="364" t="s">
        <v>401</v>
      </c>
      <c r="H10" s="364" t="s">
        <v>401</v>
      </c>
      <c r="J10" s="364" t="s">
        <v>401</v>
      </c>
      <c r="K10" s="364" t="s">
        <v>401</v>
      </c>
      <c r="L10" s="364" t="s">
        <v>401</v>
      </c>
      <c r="M10" s="364" t="s">
        <v>401</v>
      </c>
    </row>
    <row r="11" spans="1:31" s="189" customFormat="1" ht="9.75" customHeight="1" x14ac:dyDescent="0.25">
      <c r="A11" s="187">
        <v>2017</v>
      </c>
      <c r="B11" s="373">
        <v>27.9</v>
      </c>
      <c r="C11" s="373">
        <v>71.5</v>
      </c>
      <c r="D11" s="373"/>
      <c r="E11" s="373">
        <v>5.9</v>
      </c>
      <c r="F11" s="373">
        <v>12.5</v>
      </c>
      <c r="G11" s="373">
        <v>3.7</v>
      </c>
      <c r="H11" s="373">
        <v>12.3</v>
      </c>
      <c r="I11" s="373">
        <v>5.0999999999999996</v>
      </c>
      <c r="J11" s="373">
        <v>5</v>
      </c>
      <c r="K11" s="373">
        <v>37</v>
      </c>
      <c r="L11" s="373">
        <v>2</v>
      </c>
      <c r="M11" s="373">
        <v>2.7</v>
      </c>
      <c r="N11" s="373"/>
      <c r="O11" s="373">
        <v>60</v>
      </c>
      <c r="P11" s="373">
        <v>14.5</v>
      </c>
      <c r="Q11" s="373"/>
      <c r="R11" s="373"/>
      <c r="S11" s="373"/>
      <c r="T11" s="373"/>
      <c r="U11" s="373"/>
      <c r="V11" s="373"/>
      <c r="W11" s="373"/>
      <c r="X11" s="373"/>
      <c r="Y11" s="373"/>
      <c r="Z11" s="373"/>
      <c r="AA11" s="373"/>
      <c r="AB11" s="373"/>
      <c r="AD11" s="373"/>
      <c r="AE11" s="373"/>
    </row>
    <row r="12" spans="1:31" s="189" customFormat="1" ht="9.75" customHeight="1" x14ac:dyDescent="0.25">
      <c r="A12" s="187">
        <v>2018</v>
      </c>
      <c r="B12" s="189">
        <v>27.6</v>
      </c>
      <c r="C12" s="189">
        <v>71.8</v>
      </c>
      <c r="E12" s="189">
        <v>6.5</v>
      </c>
      <c r="F12" s="189">
        <v>12.2</v>
      </c>
      <c r="G12" s="189">
        <v>3.9</v>
      </c>
      <c r="H12" s="373">
        <v>12</v>
      </c>
      <c r="I12" s="189">
        <v>4.5999999999999996</v>
      </c>
      <c r="J12" s="189">
        <v>4.8</v>
      </c>
      <c r="K12" s="189">
        <v>38.4</v>
      </c>
      <c r="L12" s="189">
        <v>1.6</v>
      </c>
      <c r="M12" s="189">
        <v>2.6</v>
      </c>
      <c r="O12" s="189">
        <v>58.4</v>
      </c>
      <c r="P12" s="189">
        <v>15.4</v>
      </c>
      <c r="Q12" s="373"/>
      <c r="R12" s="373"/>
      <c r="S12" s="373"/>
      <c r="T12" s="373"/>
      <c r="U12" s="373"/>
      <c r="V12" s="373"/>
      <c r="W12" s="373"/>
      <c r="X12" s="373"/>
      <c r="Y12" s="373"/>
      <c r="Z12" s="373"/>
      <c r="AA12" s="373"/>
      <c r="AB12" s="373"/>
      <c r="AD12" s="373"/>
      <c r="AE12" s="373"/>
    </row>
    <row r="13" spans="1:31" s="189" customFormat="1" ht="9.75" customHeight="1" x14ac:dyDescent="0.25">
      <c r="A13" s="187">
        <v>2019</v>
      </c>
      <c r="B13" s="189">
        <v>27.5</v>
      </c>
      <c r="C13" s="189">
        <v>72.5</v>
      </c>
      <c r="E13" s="189">
        <v>6.2</v>
      </c>
      <c r="F13" s="373">
        <v>13</v>
      </c>
      <c r="G13" s="189">
        <v>4.0999999999999996</v>
      </c>
      <c r="H13" s="189">
        <v>11.6</v>
      </c>
      <c r="I13" s="189">
        <v>3.9</v>
      </c>
      <c r="J13" s="189">
        <v>4.7</v>
      </c>
      <c r="K13" s="189">
        <v>36.9</v>
      </c>
      <c r="L13" s="189">
        <v>1.4</v>
      </c>
      <c r="M13" s="189">
        <v>2.2000000000000002</v>
      </c>
      <c r="O13" s="189">
        <v>56.6</v>
      </c>
      <c r="P13" s="189">
        <v>14.5</v>
      </c>
      <c r="Q13" s="373"/>
      <c r="R13" s="373"/>
      <c r="S13" s="373"/>
      <c r="T13" s="373"/>
      <c r="U13" s="373"/>
      <c r="V13" s="373"/>
      <c r="W13" s="373"/>
      <c r="X13" s="373"/>
      <c r="Y13" s="373"/>
      <c r="Z13" s="373"/>
      <c r="AA13" s="373"/>
      <c r="AB13" s="373"/>
      <c r="AD13" s="373"/>
      <c r="AE13" s="373"/>
    </row>
    <row r="14" spans="1:31" s="189" customFormat="1" ht="9.75" customHeight="1" x14ac:dyDescent="0.25">
      <c r="A14" s="187">
        <v>2020</v>
      </c>
      <c r="B14" s="189">
        <v>30.5</v>
      </c>
      <c r="C14" s="189">
        <v>69.5</v>
      </c>
      <c r="E14" s="189">
        <v>5.9</v>
      </c>
      <c r="F14" s="189">
        <v>12.3</v>
      </c>
      <c r="G14" s="189">
        <v>3.5</v>
      </c>
      <c r="H14" s="189">
        <v>11.6</v>
      </c>
      <c r="I14" s="189">
        <v>3.3</v>
      </c>
      <c r="J14" s="189">
        <v>5.0999999999999996</v>
      </c>
      <c r="K14" s="189">
        <v>34.9</v>
      </c>
      <c r="L14" s="189">
        <v>1.7</v>
      </c>
      <c r="M14" s="189">
        <v>2.2999999999999998</v>
      </c>
      <c r="O14" s="189">
        <v>55.3</v>
      </c>
      <c r="P14" s="189">
        <v>13.7</v>
      </c>
      <c r="Q14" s="373"/>
      <c r="R14" s="373"/>
      <c r="S14" s="373"/>
      <c r="T14" s="373"/>
      <c r="U14" s="373"/>
      <c r="V14" s="373"/>
      <c r="W14" s="373"/>
      <c r="X14" s="373"/>
      <c r="Y14" s="373"/>
      <c r="Z14" s="373"/>
      <c r="AA14" s="373"/>
      <c r="AB14" s="373"/>
      <c r="AD14" s="373"/>
      <c r="AE14" s="373"/>
    </row>
    <row r="15" spans="1:31" ht="3" customHeight="1" x14ac:dyDescent="0.2">
      <c r="A15" s="374"/>
      <c r="B15" s="375"/>
      <c r="C15" s="375"/>
      <c r="D15" s="375"/>
      <c r="E15" s="375"/>
      <c r="F15" s="375"/>
      <c r="G15" s="375"/>
      <c r="H15" s="375"/>
      <c r="I15" s="375"/>
      <c r="J15" s="375"/>
      <c r="K15" s="375"/>
      <c r="L15" s="375"/>
      <c r="M15" s="375"/>
      <c r="N15" s="375"/>
      <c r="O15" s="375"/>
      <c r="P15" s="375"/>
      <c r="Q15" s="373"/>
      <c r="R15" s="373"/>
      <c r="S15" s="373"/>
      <c r="T15" s="373"/>
      <c r="U15" s="373"/>
      <c r="V15" s="373"/>
      <c r="W15" s="373"/>
      <c r="X15" s="373"/>
      <c r="Y15" s="373"/>
      <c r="Z15" s="373"/>
      <c r="AA15" s="373"/>
      <c r="AB15" s="373"/>
      <c r="AC15" s="189"/>
      <c r="AD15" s="373"/>
      <c r="AE15" s="373"/>
    </row>
    <row r="16" spans="1:31" ht="9.75" customHeight="1" x14ac:dyDescent="0.2">
      <c r="A16" s="189"/>
      <c r="B16" s="510" t="s">
        <v>525</v>
      </c>
      <c r="C16" s="510"/>
      <c r="D16" s="510"/>
      <c r="E16" s="510"/>
      <c r="F16" s="510"/>
      <c r="G16" s="510"/>
      <c r="H16" s="510"/>
      <c r="I16" s="510"/>
      <c r="J16" s="510"/>
      <c r="K16" s="510"/>
      <c r="L16" s="510"/>
      <c r="M16" s="510"/>
      <c r="N16" s="510"/>
      <c r="O16" s="510"/>
      <c r="P16" s="510"/>
    </row>
    <row r="17" spans="1:16" ht="3" customHeight="1" x14ac:dyDescent="0.2">
      <c r="A17" s="189"/>
      <c r="B17" s="189"/>
      <c r="C17" s="189"/>
      <c r="D17" s="189"/>
      <c r="E17" s="189"/>
      <c r="F17" s="189"/>
      <c r="G17" s="189"/>
      <c r="H17" s="189"/>
      <c r="I17" s="189"/>
      <c r="J17" s="189"/>
      <c r="K17" s="189"/>
      <c r="L17" s="189"/>
      <c r="M17" s="189"/>
      <c r="N17" s="189"/>
      <c r="O17" s="189"/>
      <c r="P17" s="189"/>
    </row>
    <row r="18" spans="1:16" s="189" customFormat="1" ht="9.75" customHeight="1" x14ac:dyDescent="0.2">
      <c r="A18" s="189" t="s">
        <v>90</v>
      </c>
      <c r="B18" s="375">
        <v>32.5</v>
      </c>
      <c r="C18" s="375">
        <v>67.5</v>
      </c>
      <c r="E18" s="375">
        <v>6.4</v>
      </c>
      <c r="F18" s="375">
        <v>8.6</v>
      </c>
      <c r="G18" s="375">
        <v>5</v>
      </c>
      <c r="H18" s="375">
        <v>11</v>
      </c>
      <c r="I18" s="375">
        <v>2.6</v>
      </c>
      <c r="J18" s="375">
        <v>4</v>
      </c>
      <c r="K18" s="375">
        <v>38</v>
      </c>
      <c r="L18" s="375">
        <v>1.6</v>
      </c>
      <c r="M18" s="375">
        <v>3.5</v>
      </c>
      <c r="O18" s="375">
        <v>59.6</v>
      </c>
      <c r="P18" s="375">
        <v>14.4</v>
      </c>
    </row>
    <row r="19" spans="1:16" s="189" customFormat="1" ht="9.75" customHeight="1" x14ac:dyDescent="0.2">
      <c r="A19" s="189" t="s">
        <v>91</v>
      </c>
      <c r="B19" s="375">
        <v>23</v>
      </c>
      <c r="C19" s="375">
        <v>77</v>
      </c>
      <c r="E19" s="375">
        <v>5.8</v>
      </c>
      <c r="F19" s="375">
        <v>13.4</v>
      </c>
      <c r="G19" s="375">
        <v>0.1</v>
      </c>
      <c r="H19" s="375">
        <v>11.5</v>
      </c>
      <c r="I19" s="375">
        <v>5.5</v>
      </c>
      <c r="J19" s="375">
        <v>3.3</v>
      </c>
      <c r="K19" s="375">
        <v>41.7</v>
      </c>
      <c r="L19" s="375">
        <v>1.7</v>
      </c>
      <c r="M19" s="375">
        <v>6.7</v>
      </c>
      <c r="O19" s="375">
        <v>60.2</v>
      </c>
      <c r="P19" s="375">
        <v>14.3</v>
      </c>
    </row>
    <row r="20" spans="1:16" s="189" customFormat="1" ht="9.75" customHeight="1" x14ac:dyDescent="0.2">
      <c r="A20" s="189" t="s">
        <v>92</v>
      </c>
      <c r="B20" s="375">
        <v>27.1</v>
      </c>
      <c r="C20" s="375">
        <v>72.900000000000006</v>
      </c>
      <c r="E20" s="375">
        <v>5.8</v>
      </c>
      <c r="F20" s="375">
        <v>11.9</v>
      </c>
      <c r="G20" s="375">
        <v>4.0999999999999996</v>
      </c>
      <c r="H20" s="375">
        <v>7</v>
      </c>
      <c r="I20" s="375">
        <v>3.9</v>
      </c>
      <c r="J20" s="375">
        <v>6</v>
      </c>
      <c r="K20" s="375">
        <v>42</v>
      </c>
      <c r="L20" s="375">
        <v>3.2</v>
      </c>
      <c r="M20" s="375">
        <v>0.9</v>
      </c>
      <c r="O20" s="375">
        <v>57.2</v>
      </c>
      <c r="P20" s="375">
        <v>12.6</v>
      </c>
    </row>
    <row r="21" spans="1:16" s="189" customFormat="1" ht="9.75" customHeight="1" x14ac:dyDescent="0.2">
      <c r="A21" s="189" t="s">
        <v>93</v>
      </c>
      <c r="B21" s="375">
        <v>33.1</v>
      </c>
      <c r="C21" s="375">
        <v>66.900000000000006</v>
      </c>
      <c r="E21" s="375">
        <v>5.4</v>
      </c>
      <c r="F21" s="375">
        <v>6.3</v>
      </c>
      <c r="G21" s="375">
        <v>2.8</v>
      </c>
      <c r="H21" s="375">
        <v>9.4</v>
      </c>
      <c r="I21" s="375">
        <v>4.8</v>
      </c>
      <c r="J21" s="375">
        <v>3.8</v>
      </c>
      <c r="K21" s="375">
        <v>37.5</v>
      </c>
      <c r="L21" s="375">
        <v>0.8</v>
      </c>
      <c r="M21" s="375">
        <v>0.7</v>
      </c>
      <c r="O21" s="375">
        <v>53.5</v>
      </c>
      <c r="P21" s="375">
        <v>8.6999999999999993</v>
      </c>
    </row>
    <row r="22" spans="1:16" s="189" customFormat="1" ht="9.75" customHeight="1" x14ac:dyDescent="0.2">
      <c r="A22" s="189" t="s">
        <v>94</v>
      </c>
      <c r="B22" s="375">
        <v>34.4</v>
      </c>
      <c r="C22" s="375">
        <v>65.599999999999994</v>
      </c>
      <c r="E22" s="375">
        <v>2.5</v>
      </c>
      <c r="F22" s="375">
        <v>6.2</v>
      </c>
      <c r="G22" s="375">
        <v>0.5</v>
      </c>
      <c r="H22" s="375">
        <v>7.4</v>
      </c>
      <c r="I22" s="375">
        <v>1.9</v>
      </c>
      <c r="J22" s="375">
        <v>3</v>
      </c>
      <c r="K22" s="375">
        <v>43.2</v>
      </c>
      <c r="L22" s="375">
        <v>3.8</v>
      </c>
      <c r="M22" s="375">
        <v>0.4</v>
      </c>
      <c r="O22" s="375">
        <v>62.3</v>
      </c>
      <c r="P22" s="375">
        <v>6.7</v>
      </c>
    </row>
    <row r="23" spans="1:16" s="192" customFormat="1" ht="9.75" customHeight="1" x14ac:dyDescent="0.2">
      <c r="A23" s="192" t="s">
        <v>30</v>
      </c>
      <c r="B23" s="376">
        <v>29.9</v>
      </c>
      <c r="C23" s="376">
        <v>70.099999999999994</v>
      </c>
      <c r="E23" s="376">
        <v>5.5</v>
      </c>
      <c r="F23" s="376">
        <v>9.4</v>
      </c>
      <c r="G23" s="376">
        <v>2.9</v>
      </c>
      <c r="H23" s="376">
        <v>9.5</v>
      </c>
      <c r="I23" s="376">
        <v>3.8</v>
      </c>
      <c r="J23" s="376">
        <v>4.0999999999999996</v>
      </c>
      <c r="K23" s="376">
        <v>40</v>
      </c>
      <c r="L23" s="376">
        <v>2</v>
      </c>
      <c r="M23" s="376">
        <v>2.6</v>
      </c>
      <c r="O23" s="376">
        <v>58.1</v>
      </c>
      <c r="P23" s="376">
        <v>11.9</v>
      </c>
    </row>
    <row r="24" spans="1:16" ht="3" customHeight="1" x14ac:dyDescent="0.2">
      <c r="A24" s="377"/>
      <c r="B24" s="377"/>
      <c r="C24" s="377"/>
      <c r="D24" s="377"/>
      <c r="E24" s="377"/>
      <c r="F24" s="377"/>
      <c r="G24" s="377"/>
      <c r="H24" s="377"/>
      <c r="I24" s="377"/>
      <c r="J24" s="377"/>
      <c r="K24" s="377"/>
      <c r="L24" s="377"/>
      <c r="M24" s="377"/>
      <c r="N24" s="377"/>
      <c r="O24" s="377"/>
      <c r="P24" s="377"/>
    </row>
    <row r="25" spans="1:16" ht="3" customHeight="1" x14ac:dyDescent="0.2">
      <c r="B25" s="378"/>
      <c r="C25" s="378"/>
      <c r="D25" s="378"/>
      <c r="F25" s="378"/>
      <c r="G25" s="379"/>
      <c r="H25" s="378"/>
      <c r="K25" s="378"/>
    </row>
    <row r="26" spans="1:16" ht="9" customHeight="1" x14ac:dyDescent="0.2">
      <c r="A26" s="364" t="s">
        <v>402</v>
      </c>
      <c r="B26" s="378"/>
      <c r="C26" s="378"/>
      <c r="D26" s="378"/>
      <c r="F26" s="378"/>
      <c r="H26" s="378"/>
      <c r="K26" s="378"/>
    </row>
    <row r="27" spans="1:16" ht="9" customHeight="1" x14ac:dyDescent="0.2">
      <c r="B27" s="463"/>
      <c r="C27" s="463"/>
      <c r="D27" s="463"/>
      <c r="E27" s="376"/>
      <c r="F27" s="463"/>
      <c r="G27" s="463"/>
      <c r="H27" s="463"/>
      <c r="I27" s="376"/>
      <c r="J27" s="463"/>
      <c r="K27" s="463"/>
      <c r="L27" s="376"/>
      <c r="M27" s="463"/>
      <c r="N27" s="463"/>
      <c r="O27" s="376"/>
      <c r="P27" s="463"/>
    </row>
    <row r="28" spans="1:16" ht="9" customHeight="1" x14ac:dyDescent="0.2"/>
    <row r="29" spans="1:16" ht="9" customHeight="1" x14ac:dyDescent="0.2"/>
    <row r="30" spans="1:16" ht="9" customHeight="1" x14ac:dyDescent="0.2"/>
    <row r="31" spans="1:16" ht="9" customHeight="1" x14ac:dyDescent="0.2"/>
    <row r="32" spans="1:16" ht="9" customHeight="1" x14ac:dyDescent="0.2"/>
    <row r="33" spans="7:20" ht="9" customHeight="1" x14ac:dyDescent="0.2"/>
    <row r="34" spans="7:20" ht="9" customHeight="1" x14ac:dyDescent="0.2">
      <c r="M34" s="364" t="s">
        <v>308</v>
      </c>
    </row>
    <row r="35" spans="7:20" ht="9" customHeight="1" x14ac:dyDescent="0.2">
      <c r="G35" s="364" t="s">
        <v>308</v>
      </c>
    </row>
    <row r="36" spans="7:20" ht="9" customHeight="1" x14ac:dyDescent="0.2"/>
    <row r="37" spans="7:20" ht="9" customHeight="1" x14ac:dyDescent="0.2">
      <c r="T37" s="364" t="s">
        <v>308</v>
      </c>
    </row>
    <row r="38" spans="7:20" ht="9" customHeight="1" x14ac:dyDescent="0.2"/>
    <row r="39" spans="7:20" ht="9" customHeight="1" x14ac:dyDescent="0.2"/>
  </sheetData>
  <mergeCells count="7">
    <mergeCell ref="B16:P16"/>
    <mergeCell ref="A5:P5"/>
    <mergeCell ref="A8:A9"/>
    <mergeCell ref="B8:B9"/>
    <mergeCell ref="C8:C9"/>
    <mergeCell ref="E8:M8"/>
    <mergeCell ref="O8:P8"/>
  </mergeCells>
  <pageMargins left="0.59055118110236227" right="0.59055118110236227" top="0.78740157480314965" bottom="0.78740157480314965" header="0" footer="0"/>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7"/>
  <sheetViews>
    <sheetView zoomScaleNormal="100" workbookViewId="0">
      <selection activeCell="A4" sqref="A4"/>
    </sheetView>
  </sheetViews>
  <sheetFormatPr defaultColWidth="8.81640625" defaultRowHeight="9" x14ac:dyDescent="0.2"/>
  <cols>
    <col min="1" max="1" width="11" style="364" customWidth="1"/>
    <col min="2" max="2" width="6" style="364" customWidth="1"/>
    <col min="3" max="3" width="6.54296875" style="364" customWidth="1"/>
    <col min="4" max="4" width="0.81640625" style="364" customWidth="1"/>
    <col min="5" max="5" width="4.26953125" style="364" customWidth="1"/>
    <col min="6" max="6" width="5.453125" style="364" customWidth="1"/>
    <col min="7" max="7" width="5.81640625" style="364" customWidth="1"/>
    <col min="8" max="8" width="6.1796875" style="364" customWidth="1"/>
    <col min="9" max="9" width="6.453125" style="364" customWidth="1"/>
    <col min="10" max="11" width="8" style="364" customWidth="1"/>
    <col min="12" max="12" width="5.7265625" style="364" customWidth="1"/>
    <col min="13" max="13" width="6.26953125" style="364" customWidth="1"/>
    <col min="14" max="14" width="0.7265625" style="364" customWidth="1"/>
    <col min="15" max="15" width="5" style="364" customWidth="1"/>
    <col min="16" max="16" width="6" style="364" customWidth="1"/>
    <col min="17" max="16384" width="8.81640625" style="364"/>
  </cols>
  <sheetData>
    <row r="1" spans="1:30" s="180" customFormat="1" ht="12.75" customHeight="1" x14ac:dyDescent="0.2"/>
    <row r="2" spans="1:30" s="180" customFormat="1" ht="12.75" customHeight="1" x14ac:dyDescent="0.2"/>
    <row r="3" spans="1:30" ht="12.75" customHeight="1" x14ac:dyDescent="0.2">
      <c r="A3" s="363"/>
    </row>
    <row r="4" spans="1:30" ht="12" customHeight="1" x14ac:dyDescent="0.25">
      <c r="A4" s="177" t="s">
        <v>367</v>
      </c>
      <c r="B4" s="366"/>
      <c r="C4" s="366"/>
      <c r="D4" s="366"/>
      <c r="E4" s="366"/>
      <c r="F4" s="366"/>
      <c r="G4" s="366"/>
      <c r="H4" s="366"/>
      <c r="I4" s="366"/>
      <c r="J4" s="366"/>
      <c r="K4" s="366"/>
      <c r="L4" s="366"/>
      <c r="M4" s="366"/>
      <c r="N4" s="366"/>
      <c r="O4" s="366"/>
    </row>
    <row r="5" spans="1:30" ht="24" customHeight="1" x14ac:dyDescent="0.2">
      <c r="A5" s="533" t="s">
        <v>468</v>
      </c>
      <c r="B5" s="533"/>
      <c r="C5" s="533"/>
      <c r="D5" s="533"/>
      <c r="E5" s="533"/>
      <c r="F5" s="533"/>
      <c r="G5" s="533"/>
      <c r="H5" s="533"/>
      <c r="I5" s="533"/>
      <c r="J5" s="533"/>
      <c r="K5" s="533"/>
      <c r="L5" s="533"/>
      <c r="M5" s="533"/>
      <c r="N5" s="533"/>
      <c r="O5" s="533"/>
      <c r="P5" s="533"/>
    </row>
    <row r="6" spans="1:30" ht="12" customHeight="1" x14ac:dyDescent="0.25">
      <c r="A6" s="365" t="s">
        <v>524</v>
      </c>
      <c r="B6" s="366"/>
      <c r="C6" s="366"/>
      <c r="D6" s="366"/>
      <c r="E6" s="366"/>
      <c r="F6" s="366"/>
      <c r="G6" s="366"/>
      <c r="H6" s="366"/>
      <c r="I6" s="366"/>
      <c r="J6" s="366"/>
      <c r="K6" s="366"/>
      <c r="L6" s="366"/>
      <c r="M6" s="366"/>
      <c r="N6" s="366"/>
      <c r="O6" s="366"/>
    </row>
    <row r="7" spans="1:30" ht="6" customHeight="1" x14ac:dyDescent="0.25">
      <c r="A7" s="176"/>
      <c r="B7" s="366"/>
      <c r="C7" s="366"/>
      <c r="D7" s="366"/>
      <c r="E7" s="366"/>
      <c r="F7" s="366"/>
      <c r="G7" s="366"/>
      <c r="H7" s="366"/>
      <c r="I7" s="366"/>
      <c r="J7" s="366"/>
      <c r="K7" s="366"/>
      <c r="L7" s="366"/>
      <c r="M7" s="366"/>
      <c r="N7" s="366"/>
      <c r="O7" s="366"/>
    </row>
    <row r="8" spans="1:30" ht="12" customHeight="1" x14ac:dyDescent="0.25">
      <c r="A8" s="511" t="s">
        <v>403</v>
      </c>
      <c r="B8" s="534" t="s">
        <v>404</v>
      </c>
      <c r="C8" s="534" t="s">
        <v>405</v>
      </c>
      <c r="D8" s="367"/>
      <c r="E8" s="513" t="s">
        <v>387</v>
      </c>
      <c r="F8" s="513"/>
      <c r="G8" s="513"/>
      <c r="H8" s="513"/>
      <c r="I8" s="513"/>
      <c r="J8" s="513"/>
      <c r="K8" s="513"/>
      <c r="L8" s="513"/>
      <c r="M8" s="513"/>
      <c r="N8" s="380"/>
      <c r="O8" s="513" t="s">
        <v>388</v>
      </c>
      <c r="P8" s="539"/>
    </row>
    <row r="9" spans="1:30" s="381" customFormat="1" ht="30" customHeight="1" x14ac:dyDescent="0.2">
      <c r="A9" s="538"/>
      <c r="B9" s="535"/>
      <c r="C9" s="535"/>
      <c r="D9" s="370"/>
      <c r="E9" s="370" t="s">
        <v>389</v>
      </c>
      <c r="F9" s="370" t="s">
        <v>390</v>
      </c>
      <c r="G9" s="370" t="s">
        <v>391</v>
      </c>
      <c r="H9" s="370" t="s">
        <v>392</v>
      </c>
      <c r="I9" s="370" t="s">
        <v>406</v>
      </c>
      <c r="J9" s="370" t="s">
        <v>407</v>
      </c>
      <c r="K9" s="370" t="s">
        <v>408</v>
      </c>
      <c r="L9" s="370" t="s">
        <v>396</v>
      </c>
      <c r="M9" s="370" t="s">
        <v>409</v>
      </c>
      <c r="N9" s="369"/>
      <c r="O9" s="370" t="s">
        <v>398</v>
      </c>
      <c r="P9" s="370" t="s">
        <v>399</v>
      </c>
      <c r="R9" s="371"/>
    </row>
    <row r="10" spans="1:30" s="381" customFormat="1" ht="3" customHeight="1" x14ac:dyDescent="0.2">
      <c r="A10" s="382"/>
      <c r="B10" s="383"/>
      <c r="C10" s="384"/>
      <c r="D10" s="384"/>
      <c r="E10" s="384"/>
      <c r="F10" s="384"/>
      <c r="G10" s="384"/>
      <c r="H10" s="384"/>
      <c r="I10" s="384"/>
      <c r="J10" s="384"/>
      <c r="K10" s="384"/>
      <c r="L10" s="384"/>
      <c r="M10" s="384"/>
      <c r="N10" s="384"/>
      <c r="O10" s="384"/>
      <c r="P10" s="384"/>
    </row>
    <row r="11" spans="1:30" s="189" customFormat="1" ht="10" customHeight="1" x14ac:dyDescent="0.25">
      <c r="A11" s="187">
        <v>2017</v>
      </c>
      <c r="B11" s="373">
        <v>12</v>
      </c>
      <c r="C11" s="373">
        <v>86.8</v>
      </c>
      <c r="D11" s="373"/>
      <c r="E11" s="373">
        <v>3.6</v>
      </c>
      <c r="F11" s="373">
        <v>5.4</v>
      </c>
      <c r="G11" s="373">
        <v>3.5</v>
      </c>
      <c r="H11" s="373">
        <v>2.4</v>
      </c>
      <c r="I11" s="373">
        <v>0.5</v>
      </c>
      <c r="J11" s="373">
        <v>69.2</v>
      </c>
      <c r="K11" s="373">
        <v>5.4</v>
      </c>
      <c r="L11" s="373">
        <v>4.3</v>
      </c>
      <c r="M11" s="373">
        <v>4.2</v>
      </c>
      <c r="N11" s="373"/>
      <c r="O11" s="373">
        <v>38.6</v>
      </c>
      <c r="P11" s="373">
        <v>17.3</v>
      </c>
      <c r="Q11" s="373"/>
      <c r="R11" s="373"/>
      <c r="S11" s="373"/>
      <c r="T11" s="373"/>
      <c r="U11" s="373"/>
      <c r="V11" s="373"/>
      <c r="W11" s="373"/>
      <c r="X11" s="373"/>
      <c r="Y11" s="373"/>
      <c r="Z11" s="373"/>
      <c r="AA11" s="373"/>
      <c r="AC11" s="373"/>
      <c r="AD11" s="373"/>
    </row>
    <row r="12" spans="1:30" s="189" customFormat="1" ht="10" customHeight="1" x14ac:dyDescent="0.25">
      <c r="A12" s="187">
        <v>2018</v>
      </c>
      <c r="B12" s="373">
        <v>12.4</v>
      </c>
      <c r="C12" s="373">
        <v>86.4</v>
      </c>
      <c r="D12" s="373"/>
      <c r="E12" s="373">
        <v>4.2</v>
      </c>
      <c r="F12" s="373">
        <v>5.4</v>
      </c>
      <c r="G12" s="373">
        <v>4.0999999999999996</v>
      </c>
      <c r="H12" s="373">
        <v>2</v>
      </c>
      <c r="I12" s="373">
        <v>0.4</v>
      </c>
      <c r="J12" s="373">
        <v>69.2</v>
      </c>
      <c r="K12" s="373">
        <v>5.6</v>
      </c>
      <c r="L12" s="373">
        <v>3.8</v>
      </c>
      <c r="M12" s="373">
        <v>3.9</v>
      </c>
      <c r="N12" s="373"/>
      <c r="O12" s="373">
        <v>37.799999999999997</v>
      </c>
      <c r="P12" s="373">
        <v>16.8</v>
      </c>
      <c r="Q12" s="373"/>
      <c r="R12" s="373"/>
      <c r="S12" s="373"/>
      <c r="T12" s="373"/>
      <c r="U12" s="373"/>
      <c r="V12" s="373"/>
      <c r="W12" s="373"/>
      <c r="X12" s="373"/>
      <c r="Y12" s="373"/>
      <c r="Z12" s="373"/>
      <c r="AA12" s="373"/>
      <c r="AC12" s="373"/>
      <c r="AD12" s="373"/>
    </row>
    <row r="13" spans="1:30" s="189" customFormat="1" ht="10" customHeight="1" x14ac:dyDescent="0.25">
      <c r="A13" s="187">
        <v>2019</v>
      </c>
      <c r="B13" s="373">
        <v>12</v>
      </c>
      <c r="C13" s="373">
        <v>88</v>
      </c>
      <c r="D13" s="373"/>
      <c r="E13" s="373">
        <v>3.3</v>
      </c>
      <c r="F13" s="373">
        <v>4.9000000000000004</v>
      </c>
      <c r="G13" s="373">
        <v>3.3</v>
      </c>
      <c r="H13" s="373">
        <v>1.6</v>
      </c>
      <c r="I13" s="373">
        <v>0.3</v>
      </c>
      <c r="J13" s="373">
        <v>69.7</v>
      </c>
      <c r="K13" s="373">
        <v>5.6</v>
      </c>
      <c r="L13" s="373">
        <v>3.4</v>
      </c>
      <c r="M13" s="373">
        <v>3.4</v>
      </c>
      <c r="N13" s="373"/>
      <c r="O13" s="373">
        <v>35.799999999999997</v>
      </c>
      <c r="P13" s="373">
        <v>16.600000000000001</v>
      </c>
      <c r="Q13" s="373"/>
      <c r="R13" s="373"/>
      <c r="S13" s="373"/>
      <c r="T13" s="373"/>
      <c r="U13" s="373"/>
      <c r="V13" s="373"/>
      <c r="W13" s="373"/>
      <c r="X13" s="373"/>
      <c r="Y13" s="373"/>
      <c r="Z13" s="373"/>
      <c r="AA13" s="373"/>
      <c r="AC13" s="373"/>
      <c r="AD13" s="373"/>
    </row>
    <row r="14" spans="1:30" s="189" customFormat="1" ht="10" customHeight="1" x14ac:dyDescent="0.25">
      <c r="A14" s="187">
        <v>2020</v>
      </c>
      <c r="B14" s="373">
        <v>11.7</v>
      </c>
      <c r="C14" s="373">
        <v>88.3</v>
      </c>
      <c r="D14" s="373"/>
      <c r="E14" s="373">
        <v>3.2</v>
      </c>
      <c r="F14" s="373">
        <v>4.5</v>
      </c>
      <c r="G14" s="373">
        <v>3.8</v>
      </c>
      <c r="H14" s="373">
        <v>1.6</v>
      </c>
      <c r="I14" s="373">
        <v>0.3</v>
      </c>
      <c r="J14" s="373">
        <v>70.7</v>
      </c>
      <c r="K14" s="373">
        <v>5</v>
      </c>
      <c r="L14" s="373">
        <v>3.8</v>
      </c>
      <c r="M14" s="373">
        <v>3.2</v>
      </c>
      <c r="N14" s="373"/>
      <c r="O14" s="373">
        <v>36.4</v>
      </c>
      <c r="P14" s="373">
        <v>15.6</v>
      </c>
      <c r="Q14" s="373"/>
      <c r="R14" s="373"/>
      <c r="S14" s="373"/>
      <c r="T14" s="373"/>
      <c r="U14" s="373"/>
      <c r="V14" s="373"/>
      <c r="W14" s="373"/>
      <c r="X14" s="373"/>
      <c r="Y14" s="373"/>
      <c r="Z14" s="373"/>
      <c r="AA14" s="373"/>
      <c r="AC14" s="373"/>
      <c r="AD14" s="373"/>
    </row>
    <row r="15" spans="1:30" s="189" customFormat="1" ht="3" customHeight="1" x14ac:dyDescent="0.25">
      <c r="A15" s="190"/>
      <c r="B15" s="190"/>
      <c r="C15" s="190"/>
      <c r="D15" s="190"/>
      <c r="E15" s="190"/>
      <c r="F15" s="190"/>
      <c r="G15" s="190"/>
      <c r="H15" s="190"/>
      <c r="I15" s="190"/>
      <c r="J15" s="190"/>
      <c r="K15" s="190"/>
      <c r="L15" s="190"/>
      <c r="M15" s="190"/>
      <c r="N15" s="190"/>
      <c r="O15" s="190"/>
      <c r="P15" s="190"/>
    </row>
    <row r="16" spans="1:30" s="189" customFormat="1" ht="10" customHeight="1" x14ac:dyDescent="0.25">
      <c r="B16" s="537" t="s">
        <v>525</v>
      </c>
      <c r="C16" s="537"/>
      <c r="D16" s="537"/>
      <c r="E16" s="537"/>
      <c r="F16" s="537"/>
      <c r="G16" s="537"/>
      <c r="H16" s="537"/>
      <c r="I16" s="537"/>
      <c r="J16" s="537"/>
      <c r="K16" s="537"/>
      <c r="L16" s="537"/>
      <c r="M16" s="537"/>
      <c r="N16" s="537"/>
      <c r="O16" s="537"/>
      <c r="P16" s="537"/>
    </row>
    <row r="17" spans="1:17" ht="3" customHeight="1" x14ac:dyDescent="0.2">
      <c r="A17" s="189"/>
      <c r="B17" s="387"/>
      <c r="C17" s="387"/>
      <c r="D17" s="387"/>
      <c r="E17" s="387"/>
      <c r="F17" s="387"/>
      <c r="G17" s="387"/>
      <c r="H17" s="387"/>
      <c r="I17" s="387"/>
      <c r="J17" s="387"/>
      <c r="K17" s="387"/>
      <c r="L17" s="387"/>
      <c r="M17" s="387"/>
      <c r="N17" s="387"/>
      <c r="O17" s="387"/>
      <c r="P17" s="387"/>
    </row>
    <row r="18" spans="1:17" s="189" customFormat="1" ht="10" customHeight="1" x14ac:dyDescent="0.2">
      <c r="A18" s="189" t="s">
        <v>90</v>
      </c>
      <c r="B18" s="375">
        <v>13.3</v>
      </c>
      <c r="C18" s="375">
        <v>86.7</v>
      </c>
      <c r="D18" s="375"/>
      <c r="E18" s="375">
        <v>3.3</v>
      </c>
      <c r="F18" s="375">
        <v>4.7</v>
      </c>
      <c r="G18" s="375">
        <v>4.7</v>
      </c>
      <c r="H18" s="375">
        <v>1.3</v>
      </c>
      <c r="I18" s="375">
        <v>0.2</v>
      </c>
      <c r="J18" s="375">
        <v>69.099999999999994</v>
      </c>
      <c r="K18" s="375">
        <v>3.5</v>
      </c>
      <c r="L18" s="375">
        <v>3.8</v>
      </c>
      <c r="M18" s="375">
        <v>3.9</v>
      </c>
      <c r="N18" s="375"/>
      <c r="O18" s="375">
        <v>35.799999999999997</v>
      </c>
      <c r="P18" s="375">
        <v>18.100000000000001</v>
      </c>
    </row>
    <row r="19" spans="1:17" s="189" customFormat="1" ht="10" customHeight="1" x14ac:dyDescent="0.2">
      <c r="A19" s="189" t="s">
        <v>91</v>
      </c>
      <c r="B19" s="375">
        <v>9.3000000000000007</v>
      </c>
      <c r="C19" s="375">
        <v>90.7</v>
      </c>
      <c r="D19" s="375"/>
      <c r="E19" s="375">
        <v>1.9</v>
      </c>
      <c r="F19" s="375">
        <v>2.6</v>
      </c>
      <c r="G19" s="375">
        <v>0.1</v>
      </c>
      <c r="H19" s="375">
        <v>1.3</v>
      </c>
      <c r="I19" s="375">
        <v>0.2</v>
      </c>
      <c r="J19" s="375">
        <v>76.599999999999994</v>
      </c>
      <c r="K19" s="375">
        <v>3.5</v>
      </c>
      <c r="L19" s="375">
        <v>3</v>
      </c>
      <c r="M19" s="375">
        <v>6.3</v>
      </c>
      <c r="N19" s="375"/>
      <c r="O19" s="375">
        <v>41.4</v>
      </c>
      <c r="P19" s="375">
        <v>13.6</v>
      </c>
    </row>
    <row r="20" spans="1:17" s="189" customFormat="1" ht="10" customHeight="1" x14ac:dyDescent="0.2">
      <c r="A20" s="189" t="s">
        <v>92</v>
      </c>
      <c r="B20" s="375">
        <v>10.6</v>
      </c>
      <c r="C20" s="375">
        <v>89.4</v>
      </c>
      <c r="D20" s="375"/>
      <c r="E20" s="375">
        <v>4.0999999999999996</v>
      </c>
      <c r="F20" s="375">
        <v>4.8</v>
      </c>
      <c r="G20" s="375">
        <v>4.5999999999999996</v>
      </c>
      <c r="H20" s="375">
        <v>1.1000000000000001</v>
      </c>
      <c r="I20" s="375">
        <v>0.2</v>
      </c>
      <c r="J20" s="375">
        <v>70.8</v>
      </c>
      <c r="K20" s="375">
        <v>4.8</v>
      </c>
      <c r="L20" s="375">
        <v>5.4</v>
      </c>
      <c r="M20" s="375">
        <v>2</v>
      </c>
      <c r="N20" s="375"/>
      <c r="O20" s="375">
        <v>33.1</v>
      </c>
      <c r="P20" s="375">
        <v>18.600000000000001</v>
      </c>
    </row>
    <row r="21" spans="1:17" s="189" customFormat="1" ht="10" customHeight="1" x14ac:dyDescent="0.2">
      <c r="A21" s="189" t="s">
        <v>93</v>
      </c>
      <c r="B21" s="375">
        <v>16.2</v>
      </c>
      <c r="C21" s="375">
        <v>83.8</v>
      </c>
      <c r="D21" s="375"/>
      <c r="E21" s="375">
        <v>1.8</v>
      </c>
      <c r="F21" s="375">
        <v>2.5</v>
      </c>
      <c r="G21" s="375">
        <v>1.6</v>
      </c>
      <c r="H21" s="375">
        <v>1.6</v>
      </c>
      <c r="I21" s="375">
        <v>0.4</v>
      </c>
      <c r="J21" s="375">
        <v>70</v>
      </c>
      <c r="K21" s="375">
        <v>6.7</v>
      </c>
      <c r="L21" s="375">
        <v>2.2000000000000002</v>
      </c>
      <c r="M21" s="375">
        <v>1.2</v>
      </c>
      <c r="N21" s="375"/>
      <c r="O21" s="375">
        <v>35.700000000000003</v>
      </c>
      <c r="P21" s="375">
        <v>12</v>
      </c>
      <c r="Q21" s="373"/>
    </row>
    <row r="22" spans="1:17" s="189" customFormat="1" ht="10" customHeight="1" x14ac:dyDescent="0.2">
      <c r="A22" s="189" t="s">
        <v>94</v>
      </c>
      <c r="B22" s="375">
        <v>12.1</v>
      </c>
      <c r="C22" s="375">
        <v>87.9</v>
      </c>
      <c r="D22" s="375"/>
      <c r="E22" s="375">
        <v>0.8</v>
      </c>
      <c r="F22" s="375">
        <v>2</v>
      </c>
      <c r="G22" s="375">
        <v>0.5</v>
      </c>
      <c r="H22" s="375">
        <v>1.1000000000000001</v>
      </c>
      <c r="I22" s="375">
        <v>0.3</v>
      </c>
      <c r="J22" s="375">
        <v>72.3</v>
      </c>
      <c r="K22" s="375">
        <v>8.5</v>
      </c>
      <c r="L22" s="375">
        <v>5</v>
      </c>
      <c r="M22" s="375">
        <v>2</v>
      </c>
      <c r="N22" s="375"/>
      <c r="O22" s="375">
        <v>36.6</v>
      </c>
      <c r="P22" s="375">
        <v>13</v>
      </c>
      <c r="Q22" s="373"/>
    </row>
    <row r="23" spans="1:17" s="192" customFormat="1" ht="10" customHeight="1" x14ac:dyDescent="0.2">
      <c r="A23" s="192" t="s">
        <v>30</v>
      </c>
      <c r="B23" s="376">
        <v>12.3</v>
      </c>
      <c r="C23" s="376">
        <v>87.7</v>
      </c>
      <c r="D23" s="376"/>
      <c r="E23" s="376">
        <v>2.6</v>
      </c>
      <c r="F23" s="376">
        <v>3.6</v>
      </c>
      <c r="G23" s="376">
        <v>2.7</v>
      </c>
      <c r="H23" s="376">
        <v>1.3</v>
      </c>
      <c r="I23" s="376">
        <v>0.3</v>
      </c>
      <c r="J23" s="376">
        <v>71.599999999999994</v>
      </c>
      <c r="K23" s="376">
        <v>4.8</v>
      </c>
      <c r="L23" s="376">
        <v>3.8</v>
      </c>
      <c r="M23" s="376">
        <v>3.3</v>
      </c>
      <c r="N23" s="376"/>
      <c r="O23" s="376">
        <v>36.5</v>
      </c>
      <c r="P23" s="376">
        <v>15.6</v>
      </c>
    </row>
    <row r="24" spans="1:17" ht="3" customHeight="1" x14ac:dyDescent="0.2">
      <c r="A24" s="377"/>
      <c r="B24" s="377"/>
      <c r="C24" s="377"/>
      <c r="D24" s="377"/>
      <c r="E24" s="377"/>
      <c r="F24" s="377"/>
      <c r="G24" s="377"/>
      <c r="H24" s="377"/>
      <c r="I24" s="377"/>
      <c r="J24" s="377"/>
      <c r="K24" s="377"/>
      <c r="L24" s="377"/>
      <c r="M24" s="377"/>
      <c r="N24" s="377"/>
      <c r="O24" s="377"/>
      <c r="P24" s="377"/>
    </row>
    <row r="25" spans="1:17" ht="3" customHeight="1" x14ac:dyDescent="0.2"/>
    <row r="26" spans="1:17" s="189" customFormat="1" ht="10" customHeight="1" x14ac:dyDescent="0.25">
      <c r="A26" s="189" t="s">
        <v>402</v>
      </c>
    </row>
    <row r="27" spans="1:17" ht="9" customHeight="1" x14ac:dyDescent="0.2">
      <c r="B27" s="408"/>
      <c r="C27" s="408"/>
      <c r="D27" s="408"/>
      <c r="E27" s="463"/>
      <c r="F27" s="463"/>
      <c r="G27" s="463"/>
      <c r="H27" s="463"/>
      <c r="I27" s="463"/>
      <c r="J27" s="408"/>
      <c r="K27" s="463"/>
      <c r="L27" s="463"/>
      <c r="M27" s="463"/>
      <c r="N27" s="464"/>
      <c r="O27" s="408"/>
      <c r="P27" s="408"/>
    </row>
    <row r="28" spans="1:17" ht="9" customHeight="1" x14ac:dyDescent="0.2"/>
    <row r="29" spans="1:17" ht="9" customHeight="1" x14ac:dyDescent="0.2"/>
    <row r="30" spans="1:17" ht="9" customHeight="1" x14ac:dyDescent="0.2"/>
    <row r="31" spans="1:17" ht="9" customHeight="1" x14ac:dyDescent="0.2"/>
    <row r="32" spans="1:17" ht="9" customHeight="1" x14ac:dyDescent="0.2"/>
    <row r="33" ht="9" customHeight="1" x14ac:dyDescent="0.2"/>
    <row r="34" ht="9" customHeight="1" x14ac:dyDescent="0.2"/>
    <row r="35" ht="9" customHeight="1" x14ac:dyDescent="0.2"/>
    <row r="36" ht="9" customHeight="1" x14ac:dyDescent="0.2"/>
    <row r="37" ht="9" customHeight="1" x14ac:dyDescent="0.2"/>
    <row r="38" ht="9" customHeight="1" x14ac:dyDescent="0.2"/>
    <row r="39" ht="9" customHeight="1" x14ac:dyDescent="0.2"/>
    <row r="40" ht="9" customHeight="1" x14ac:dyDescent="0.2"/>
    <row r="41" ht="9" customHeight="1" x14ac:dyDescent="0.2"/>
    <row r="42" ht="9" customHeight="1" x14ac:dyDescent="0.2"/>
    <row r="43" ht="9" customHeight="1" x14ac:dyDescent="0.2"/>
    <row r="44" ht="9" customHeight="1" x14ac:dyDescent="0.2"/>
    <row r="45" ht="9" customHeight="1" x14ac:dyDescent="0.2"/>
    <row r="46" ht="9" customHeight="1" x14ac:dyDescent="0.2"/>
    <row r="47" ht="9" customHeight="1" x14ac:dyDescent="0.2"/>
  </sheetData>
  <mergeCells count="7">
    <mergeCell ref="B16:P16"/>
    <mergeCell ref="A5:P5"/>
    <mergeCell ref="A8:A9"/>
    <mergeCell ref="B8:B9"/>
    <mergeCell ref="C8:C9"/>
    <mergeCell ref="E8:M8"/>
    <mergeCell ref="O8:P8"/>
  </mergeCells>
  <pageMargins left="0.59055118110236227" right="0.59055118110236227" top="0.78740157480314965" bottom="0.78740157480314965" header="0" footer="0"/>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1"/>
  <sheetViews>
    <sheetView zoomScaleNormal="100" workbookViewId="0">
      <selection activeCell="A4" sqref="A4"/>
    </sheetView>
  </sheetViews>
  <sheetFormatPr defaultColWidth="8.81640625" defaultRowHeight="9" x14ac:dyDescent="0.2"/>
  <cols>
    <col min="1" max="1" width="24" style="364" customWidth="1"/>
    <col min="2" max="2" width="5.54296875" style="364" customWidth="1"/>
    <col min="3" max="4" width="5.1796875" style="364" customWidth="1"/>
    <col min="5" max="5" width="5.81640625" style="364" customWidth="1"/>
    <col min="6" max="6" width="0.81640625" style="364" customWidth="1"/>
    <col min="7" max="7" width="5.54296875" style="364" customWidth="1"/>
    <col min="8" max="9" width="5" style="364" customWidth="1"/>
    <col min="10" max="10" width="5.26953125" style="364" customWidth="1"/>
    <col min="11" max="11" width="0.81640625" style="364" customWidth="1"/>
    <col min="12" max="14" width="4.81640625" style="364" customWidth="1"/>
    <col min="15" max="15" width="5.453125" style="364" customWidth="1"/>
    <col min="16" max="16384" width="8.81640625" style="364"/>
  </cols>
  <sheetData>
    <row r="1" spans="1:17" s="180" customFormat="1" ht="12.75" customHeight="1" x14ac:dyDescent="0.2">
      <c r="A1" s="465"/>
      <c r="B1" s="465"/>
      <c r="C1" s="465"/>
      <c r="D1" s="465"/>
      <c r="E1" s="465"/>
      <c r="F1" s="465"/>
      <c r="G1" s="465"/>
      <c r="H1" s="465"/>
      <c r="I1" s="465"/>
      <c r="J1" s="465"/>
      <c r="K1" s="465"/>
      <c r="L1" s="465"/>
      <c r="M1" s="465"/>
      <c r="N1" s="465"/>
      <c r="O1" s="465"/>
    </row>
    <row r="2" spans="1:17" s="180" customFormat="1" ht="12.75" customHeight="1" x14ac:dyDescent="0.2">
      <c r="A2" s="465"/>
      <c r="B2" s="465"/>
      <c r="C2" s="465"/>
      <c r="D2" s="465"/>
      <c r="E2" s="465"/>
      <c r="F2" s="465"/>
      <c r="G2" s="465"/>
      <c r="H2" s="465"/>
      <c r="I2" s="465"/>
      <c r="J2" s="465"/>
      <c r="K2" s="465"/>
      <c r="L2" s="465"/>
      <c r="M2" s="465"/>
      <c r="N2" s="465"/>
      <c r="O2" s="465"/>
    </row>
    <row r="3" spans="1:17" ht="12.75" customHeight="1" x14ac:dyDescent="0.2">
      <c r="A3" s="466"/>
      <c r="B3" s="379"/>
      <c r="C3" s="379"/>
      <c r="D3" s="379"/>
      <c r="E3" s="379"/>
      <c r="F3" s="379"/>
      <c r="G3" s="379"/>
      <c r="H3" s="379"/>
      <c r="I3" s="379"/>
      <c r="J3" s="379"/>
      <c r="K3" s="379"/>
      <c r="L3" s="379"/>
      <c r="M3" s="379"/>
      <c r="N3" s="379"/>
      <c r="O3" s="379"/>
    </row>
    <row r="4" spans="1:17" ht="12" customHeight="1" x14ac:dyDescent="0.25">
      <c r="A4" s="427" t="s">
        <v>368</v>
      </c>
      <c r="B4" s="428"/>
      <c r="C4" s="428"/>
      <c r="D4" s="428"/>
      <c r="E4" s="428"/>
      <c r="F4" s="428"/>
      <c r="G4" s="428"/>
      <c r="H4" s="428"/>
      <c r="I4" s="428"/>
      <c r="J4" s="428"/>
      <c r="K4" s="428"/>
      <c r="L4" s="428"/>
      <c r="M4" s="428"/>
      <c r="N4" s="428"/>
      <c r="O4" s="428"/>
      <c r="P4" s="176"/>
    </row>
    <row r="5" spans="1:17" ht="24" customHeight="1" x14ac:dyDescent="0.25">
      <c r="A5" s="540" t="s">
        <v>369</v>
      </c>
      <c r="B5" s="540"/>
      <c r="C5" s="540"/>
      <c r="D5" s="540"/>
      <c r="E5" s="540"/>
      <c r="F5" s="540"/>
      <c r="G5" s="540"/>
      <c r="H5" s="540"/>
      <c r="I5" s="540"/>
      <c r="J5" s="540"/>
      <c r="K5" s="540"/>
      <c r="L5" s="540"/>
      <c r="M5" s="540"/>
      <c r="N5" s="540"/>
      <c r="O5" s="540"/>
      <c r="P5" s="176"/>
    </row>
    <row r="6" spans="1:17" ht="12" customHeight="1" x14ac:dyDescent="0.25">
      <c r="A6" s="429" t="s">
        <v>524</v>
      </c>
      <c r="B6" s="428"/>
      <c r="C6" s="428"/>
      <c r="D6" s="428"/>
      <c r="E6" s="428"/>
      <c r="F6" s="428"/>
      <c r="G6" s="428"/>
      <c r="H6" s="428"/>
      <c r="I6" s="428"/>
      <c r="J6" s="428"/>
      <c r="K6" s="428"/>
      <c r="L6" s="428"/>
      <c r="M6" s="428"/>
      <c r="N6" s="428"/>
      <c r="O6" s="428"/>
      <c r="P6" s="176"/>
    </row>
    <row r="7" spans="1:17" ht="6" customHeight="1" x14ac:dyDescent="0.25">
      <c r="A7" s="430"/>
      <c r="B7" s="428"/>
      <c r="C7" s="428"/>
      <c r="D7" s="428"/>
      <c r="E7" s="428"/>
      <c r="F7" s="428"/>
      <c r="G7" s="428"/>
      <c r="H7" s="428"/>
      <c r="I7" s="428"/>
      <c r="J7" s="428"/>
      <c r="K7" s="428"/>
      <c r="L7" s="428"/>
      <c r="M7" s="428"/>
      <c r="N7" s="428"/>
      <c r="O7" s="428"/>
    </row>
    <row r="8" spans="1:17" s="189" customFormat="1" ht="12" customHeight="1" x14ac:dyDescent="0.25">
      <c r="A8" s="541" t="s">
        <v>410</v>
      </c>
      <c r="B8" s="544" t="s">
        <v>188</v>
      </c>
      <c r="C8" s="544"/>
      <c r="D8" s="544"/>
      <c r="E8" s="544"/>
      <c r="F8" s="431"/>
      <c r="G8" s="544" t="s">
        <v>411</v>
      </c>
      <c r="H8" s="544"/>
      <c r="I8" s="544"/>
      <c r="J8" s="544"/>
      <c r="K8" s="431"/>
      <c r="L8" s="544" t="s">
        <v>412</v>
      </c>
      <c r="M8" s="544"/>
      <c r="N8" s="544"/>
      <c r="O8" s="544"/>
    </row>
    <row r="9" spans="1:17" s="189" customFormat="1" ht="2.25" customHeight="1" x14ac:dyDescent="0.25">
      <c r="A9" s="542"/>
      <c r="B9" s="432"/>
      <c r="C9" s="432"/>
      <c r="D9" s="432"/>
      <c r="E9" s="432"/>
      <c r="F9" s="433"/>
      <c r="G9" s="432"/>
      <c r="H9" s="432"/>
      <c r="I9" s="432"/>
      <c r="J9" s="432"/>
      <c r="K9" s="433"/>
      <c r="L9" s="432"/>
      <c r="M9" s="432"/>
      <c r="N9" s="432"/>
      <c r="O9" s="432"/>
    </row>
    <row r="10" spans="1:17" ht="48" customHeight="1" x14ac:dyDescent="0.2">
      <c r="A10" s="543"/>
      <c r="B10" s="434" t="s">
        <v>413</v>
      </c>
      <c r="C10" s="434" t="s">
        <v>414</v>
      </c>
      <c r="D10" s="434" t="s">
        <v>415</v>
      </c>
      <c r="E10" s="434" t="s">
        <v>416</v>
      </c>
      <c r="F10" s="435"/>
      <c r="G10" s="434" t="s">
        <v>417</v>
      </c>
      <c r="H10" s="434" t="s">
        <v>414</v>
      </c>
      <c r="I10" s="434" t="s">
        <v>418</v>
      </c>
      <c r="J10" s="434" t="s">
        <v>419</v>
      </c>
      <c r="K10" s="435"/>
      <c r="L10" s="434" t="s">
        <v>420</v>
      </c>
      <c r="M10" s="434" t="s">
        <v>414</v>
      </c>
      <c r="N10" s="434" t="s">
        <v>418</v>
      </c>
      <c r="O10" s="434" t="s">
        <v>419</v>
      </c>
      <c r="P10" s="385"/>
      <c r="Q10" s="467"/>
    </row>
    <row r="11" spans="1:17" ht="3" customHeight="1" x14ac:dyDescent="0.2">
      <c r="A11" s="379"/>
      <c r="B11" s="436"/>
      <c r="C11" s="436"/>
      <c r="D11" s="436"/>
      <c r="E11" s="436"/>
      <c r="F11" s="436"/>
      <c r="G11" s="436"/>
      <c r="H11" s="436"/>
      <c r="I11" s="436"/>
      <c r="J11" s="436"/>
      <c r="K11" s="436"/>
      <c r="L11" s="436"/>
      <c r="M11" s="436"/>
      <c r="N11" s="436"/>
      <c r="O11" s="436"/>
    </row>
    <row r="12" spans="1:17" s="189" customFormat="1" ht="10" customHeight="1" x14ac:dyDescent="0.25">
      <c r="A12" s="438">
        <v>2017</v>
      </c>
      <c r="B12" s="373">
        <v>23.6</v>
      </c>
      <c r="C12" s="373">
        <v>56.3</v>
      </c>
      <c r="D12" s="373">
        <v>54.3</v>
      </c>
      <c r="E12" s="373">
        <v>49.2</v>
      </c>
      <c r="F12" s="373"/>
      <c r="G12" s="373">
        <v>16.7</v>
      </c>
      <c r="H12" s="373">
        <v>59</v>
      </c>
      <c r="I12" s="373">
        <v>64.7</v>
      </c>
      <c r="J12" s="373">
        <v>66.2</v>
      </c>
      <c r="K12" s="373"/>
      <c r="L12" s="373">
        <v>30.9</v>
      </c>
      <c r="M12" s="373">
        <v>69.099999999999994</v>
      </c>
      <c r="N12" s="373">
        <v>57.4</v>
      </c>
      <c r="O12" s="373">
        <v>72.3</v>
      </c>
    </row>
    <row r="13" spans="1:17" s="189" customFormat="1" ht="10" customHeight="1" x14ac:dyDescent="0.25">
      <c r="A13" s="438">
        <v>2018</v>
      </c>
      <c r="B13" s="373">
        <v>24.1</v>
      </c>
      <c r="C13" s="373">
        <v>55.4</v>
      </c>
      <c r="D13" s="373">
        <v>53</v>
      </c>
      <c r="E13" s="373">
        <v>50.5</v>
      </c>
      <c r="F13" s="373"/>
      <c r="G13" s="373">
        <v>16.600000000000001</v>
      </c>
      <c r="H13" s="373">
        <v>57.7</v>
      </c>
      <c r="I13" s="373">
        <v>63.5</v>
      </c>
      <c r="J13" s="373">
        <v>66</v>
      </c>
      <c r="K13" s="373"/>
      <c r="L13" s="373">
        <v>33.200000000000003</v>
      </c>
      <c r="M13" s="373">
        <v>70.8</v>
      </c>
      <c r="N13" s="373">
        <v>54.9</v>
      </c>
      <c r="O13" s="373">
        <v>71.2</v>
      </c>
    </row>
    <row r="14" spans="1:17" s="189" customFormat="1" ht="10" customHeight="1" x14ac:dyDescent="0.25">
      <c r="A14" s="438">
        <v>2019</v>
      </c>
      <c r="B14" s="373">
        <v>24.6</v>
      </c>
      <c r="C14" s="373">
        <v>57.8</v>
      </c>
      <c r="D14" s="373">
        <v>54.2</v>
      </c>
      <c r="E14" s="373">
        <v>51</v>
      </c>
      <c r="F14" s="373"/>
      <c r="G14" s="373">
        <v>16.7</v>
      </c>
      <c r="H14" s="373">
        <v>59.7</v>
      </c>
      <c r="I14" s="373">
        <v>65</v>
      </c>
      <c r="J14" s="373">
        <v>66.400000000000006</v>
      </c>
      <c r="K14" s="373"/>
      <c r="L14" s="373">
        <v>33.6</v>
      </c>
      <c r="M14" s="373">
        <v>71.7</v>
      </c>
      <c r="N14" s="373">
        <v>58.1</v>
      </c>
      <c r="O14" s="373">
        <v>73.8</v>
      </c>
    </row>
    <row r="15" spans="1:17" s="189" customFormat="1" ht="10" customHeight="1" x14ac:dyDescent="0.25">
      <c r="A15" s="187">
        <v>2020</v>
      </c>
      <c r="B15" s="373">
        <v>22</v>
      </c>
      <c r="C15" s="189">
        <v>60.8</v>
      </c>
      <c r="D15" s="189">
        <v>56.3</v>
      </c>
      <c r="E15" s="189">
        <v>54.4</v>
      </c>
      <c r="G15" s="373">
        <v>16</v>
      </c>
      <c r="H15" s="189">
        <v>62.6</v>
      </c>
      <c r="I15" s="189">
        <v>65.8</v>
      </c>
      <c r="J15" s="189">
        <v>68.599999999999994</v>
      </c>
      <c r="L15" s="189">
        <v>31.5</v>
      </c>
      <c r="M15" s="189">
        <v>72.3</v>
      </c>
      <c r="N15" s="189">
        <v>58.9</v>
      </c>
      <c r="O15" s="189">
        <v>75.599999999999994</v>
      </c>
    </row>
    <row r="16" spans="1:17" ht="3" customHeight="1" x14ac:dyDescent="0.2">
      <c r="A16" s="189"/>
      <c r="B16" s="385"/>
      <c r="C16" s="386"/>
      <c r="D16" s="386"/>
      <c r="E16" s="386"/>
      <c r="F16" s="386"/>
      <c r="G16" s="386"/>
      <c r="H16" s="386"/>
      <c r="I16" s="386"/>
      <c r="J16" s="386"/>
      <c r="K16" s="386"/>
      <c r="L16" s="386"/>
      <c r="M16" s="386"/>
      <c r="N16" s="386"/>
      <c r="O16" s="386"/>
    </row>
    <row r="17" spans="1:15" s="189" customFormat="1" ht="10" customHeight="1" x14ac:dyDescent="0.25">
      <c r="B17" s="510" t="s">
        <v>526</v>
      </c>
      <c r="C17" s="510"/>
      <c r="D17" s="510"/>
      <c r="E17" s="510"/>
      <c r="F17" s="510"/>
      <c r="G17" s="510"/>
      <c r="H17" s="510"/>
      <c r="I17" s="510"/>
      <c r="J17" s="510"/>
      <c r="K17" s="510"/>
      <c r="L17" s="510"/>
      <c r="M17" s="510"/>
      <c r="N17" s="510"/>
      <c r="O17" s="510"/>
    </row>
    <row r="18" spans="1:15" ht="3" customHeight="1" x14ac:dyDescent="0.2">
      <c r="A18" s="189"/>
      <c r="B18" s="189"/>
      <c r="C18" s="189"/>
      <c r="D18" s="189"/>
      <c r="E18" s="189"/>
      <c r="F18" s="189"/>
      <c r="G18" s="189"/>
      <c r="H18" s="189"/>
      <c r="I18" s="189"/>
      <c r="J18" s="189"/>
      <c r="K18" s="189"/>
      <c r="L18" s="189"/>
      <c r="M18" s="189"/>
      <c r="N18" s="189"/>
      <c r="O18" s="189"/>
    </row>
    <row r="19" spans="1:15" s="189" customFormat="1" ht="10" customHeight="1" x14ac:dyDescent="0.25">
      <c r="B19" s="510" t="s">
        <v>421</v>
      </c>
      <c r="C19" s="510"/>
      <c r="D19" s="510"/>
      <c r="E19" s="510"/>
      <c r="F19" s="510"/>
      <c r="G19" s="510"/>
      <c r="H19" s="510"/>
      <c r="I19" s="510"/>
      <c r="J19" s="510"/>
      <c r="K19" s="510"/>
      <c r="L19" s="510"/>
      <c r="M19" s="510"/>
      <c r="N19" s="510"/>
      <c r="O19" s="510"/>
    </row>
    <row r="20" spans="1:15" ht="3" customHeight="1" x14ac:dyDescent="0.2">
      <c r="A20" s="189"/>
      <c r="B20" s="189"/>
      <c r="C20" s="189"/>
      <c r="D20" s="189"/>
      <c r="E20" s="189"/>
      <c r="F20" s="189"/>
      <c r="G20" s="189"/>
      <c r="H20" s="189"/>
      <c r="I20" s="189"/>
      <c r="J20" s="189"/>
      <c r="K20" s="189"/>
      <c r="L20" s="189"/>
      <c r="M20" s="189"/>
      <c r="N20" s="189"/>
      <c r="O20" s="189"/>
    </row>
    <row r="21" spans="1:15" s="189" customFormat="1" ht="10" customHeight="1" x14ac:dyDescent="0.25">
      <c r="A21" s="189" t="s">
        <v>422</v>
      </c>
      <c r="B21" s="373">
        <v>20.399999999999999</v>
      </c>
      <c r="C21" s="373">
        <v>59.1</v>
      </c>
      <c r="D21" s="373">
        <v>57.6</v>
      </c>
      <c r="E21" s="373">
        <v>56.2</v>
      </c>
      <c r="F21" s="373"/>
      <c r="G21" s="373">
        <v>13.6</v>
      </c>
      <c r="H21" s="373">
        <v>61.9</v>
      </c>
      <c r="I21" s="373">
        <v>67.5</v>
      </c>
      <c r="J21" s="373">
        <v>72.900000000000006</v>
      </c>
      <c r="K21" s="372"/>
      <c r="L21" s="373">
        <v>28.6</v>
      </c>
      <c r="M21" s="373">
        <v>74.099999999999994</v>
      </c>
      <c r="N21" s="373">
        <v>59.3</v>
      </c>
      <c r="O21" s="373">
        <v>76.2</v>
      </c>
    </row>
    <row r="22" spans="1:15" s="189" customFormat="1" ht="10" customHeight="1" x14ac:dyDescent="0.25">
      <c r="A22" s="189" t="s">
        <v>423</v>
      </c>
      <c r="B22" s="373">
        <v>21.7</v>
      </c>
      <c r="C22" s="373">
        <v>78.7</v>
      </c>
      <c r="D22" s="373">
        <v>86.9</v>
      </c>
      <c r="E22" s="373">
        <v>90.9</v>
      </c>
      <c r="F22" s="373"/>
      <c r="G22" s="373">
        <v>25.2</v>
      </c>
      <c r="H22" s="373">
        <v>69.2</v>
      </c>
      <c r="I22" s="373">
        <v>82.2</v>
      </c>
      <c r="J22" s="373">
        <v>85.3</v>
      </c>
      <c r="K22" s="372"/>
      <c r="L22" s="373">
        <v>21.8</v>
      </c>
      <c r="M22" s="373">
        <v>56.9</v>
      </c>
      <c r="N22" s="373">
        <v>52.8</v>
      </c>
      <c r="O22" s="373">
        <v>76.599999999999994</v>
      </c>
    </row>
    <row r="23" spans="1:15" s="189" customFormat="1" ht="10" customHeight="1" x14ac:dyDescent="0.25">
      <c r="A23" s="189" t="s">
        <v>424</v>
      </c>
      <c r="B23" s="373">
        <v>36.5</v>
      </c>
      <c r="C23" s="373">
        <v>71.400000000000006</v>
      </c>
      <c r="D23" s="373">
        <v>69.900000000000006</v>
      </c>
      <c r="E23" s="373">
        <v>52.2</v>
      </c>
      <c r="F23" s="373"/>
      <c r="G23" s="373">
        <v>15.9</v>
      </c>
      <c r="H23" s="373">
        <v>61.1</v>
      </c>
      <c r="I23" s="373">
        <v>68.8</v>
      </c>
      <c r="J23" s="373">
        <v>71.7</v>
      </c>
      <c r="K23" s="372"/>
      <c r="L23" s="373">
        <v>36.299999999999997</v>
      </c>
      <c r="M23" s="373">
        <v>65.5</v>
      </c>
      <c r="N23" s="373">
        <v>48</v>
      </c>
      <c r="O23" s="373">
        <v>78.400000000000006</v>
      </c>
    </row>
    <row r="24" spans="1:15" s="189" customFormat="1" ht="10" customHeight="1" x14ac:dyDescent="0.25">
      <c r="A24" s="189" t="s">
        <v>425</v>
      </c>
      <c r="B24" s="373">
        <v>19.5</v>
      </c>
      <c r="C24" s="373">
        <v>72.8</v>
      </c>
      <c r="D24" s="373">
        <v>70.599999999999994</v>
      </c>
      <c r="E24" s="373">
        <v>63.4</v>
      </c>
      <c r="F24" s="373"/>
      <c r="G24" s="373">
        <v>12.5</v>
      </c>
      <c r="H24" s="373">
        <v>58.6</v>
      </c>
      <c r="I24" s="373">
        <v>65.8</v>
      </c>
      <c r="J24" s="373">
        <v>70.8</v>
      </c>
      <c r="K24" s="372"/>
      <c r="L24" s="373">
        <v>30.3</v>
      </c>
      <c r="M24" s="373">
        <v>74.099999999999994</v>
      </c>
      <c r="N24" s="373">
        <v>52.9</v>
      </c>
      <c r="O24" s="373">
        <v>70.3</v>
      </c>
    </row>
    <row r="25" spans="1:15" s="189" customFormat="1" ht="10" customHeight="1" x14ac:dyDescent="0.25">
      <c r="A25" s="189" t="s">
        <v>193</v>
      </c>
      <c r="B25" s="373">
        <v>31.1</v>
      </c>
      <c r="C25" s="373">
        <v>85.6</v>
      </c>
      <c r="D25" s="373">
        <v>88.2</v>
      </c>
      <c r="E25" s="373">
        <v>86.6</v>
      </c>
      <c r="F25" s="373"/>
      <c r="G25" s="373">
        <v>27.6</v>
      </c>
      <c r="H25" s="373">
        <v>79.2</v>
      </c>
      <c r="I25" s="373">
        <v>89.2</v>
      </c>
      <c r="J25" s="373">
        <v>89.3</v>
      </c>
      <c r="K25" s="372"/>
      <c r="L25" s="373">
        <v>35.5</v>
      </c>
      <c r="M25" s="373">
        <v>83.5</v>
      </c>
      <c r="N25" s="373">
        <v>78.8</v>
      </c>
      <c r="O25" s="373">
        <v>88.1</v>
      </c>
    </row>
    <row r="26" spans="1:15" s="191" customFormat="1" ht="10" customHeight="1" x14ac:dyDescent="0.25">
      <c r="A26" s="191" t="s">
        <v>73</v>
      </c>
      <c r="B26" s="388">
        <v>38.6</v>
      </c>
      <c r="C26" s="388">
        <v>88.9</v>
      </c>
      <c r="D26" s="388">
        <v>88.5</v>
      </c>
      <c r="E26" s="388">
        <v>86.7</v>
      </c>
      <c r="F26" s="388"/>
      <c r="G26" s="388">
        <v>33.4</v>
      </c>
      <c r="H26" s="388">
        <v>88</v>
      </c>
      <c r="I26" s="388">
        <v>90.1</v>
      </c>
      <c r="J26" s="388">
        <v>89.5</v>
      </c>
      <c r="K26" s="389"/>
      <c r="L26" s="388">
        <v>44.5</v>
      </c>
      <c r="M26" s="388">
        <v>86.1</v>
      </c>
      <c r="N26" s="388">
        <v>80.5</v>
      </c>
      <c r="O26" s="388">
        <v>89.2</v>
      </c>
    </row>
    <row r="27" spans="1:15" s="191" customFormat="1" ht="10" customHeight="1" x14ac:dyDescent="0.25">
      <c r="A27" s="191" t="s">
        <v>74</v>
      </c>
      <c r="B27" s="388">
        <v>23.9</v>
      </c>
      <c r="C27" s="388">
        <v>80.400000000000006</v>
      </c>
      <c r="D27" s="388">
        <v>87.8</v>
      </c>
      <c r="E27" s="388">
        <v>86.5</v>
      </c>
      <c r="F27" s="388"/>
      <c r="G27" s="388">
        <v>21.9</v>
      </c>
      <c r="H27" s="388">
        <v>66.3</v>
      </c>
      <c r="I27" s="388">
        <v>87.8</v>
      </c>
      <c r="J27" s="388">
        <v>89</v>
      </c>
      <c r="K27" s="389"/>
      <c r="L27" s="388">
        <v>26.8</v>
      </c>
      <c r="M27" s="388">
        <v>79.400000000000006</v>
      </c>
      <c r="N27" s="388">
        <v>76</v>
      </c>
      <c r="O27" s="388">
        <v>86.3</v>
      </c>
    </row>
    <row r="28" spans="1:15" s="189" customFormat="1" ht="10" customHeight="1" x14ac:dyDescent="0.25">
      <c r="A28" s="189" t="s">
        <v>426</v>
      </c>
      <c r="B28" s="373">
        <v>17.3</v>
      </c>
      <c r="C28" s="373">
        <v>73.400000000000006</v>
      </c>
      <c r="D28" s="373">
        <v>77.7</v>
      </c>
      <c r="E28" s="373">
        <v>71.900000000000006</v>
      </c>
      <c r="F28" s="373"/>
      <c r="G28" s="373">
        <v>13</v>
      </c>
      <c r="H28" s="373">
        <v>66</v>
      </c>
      <c r="I28" s="373">
        <v>78</v>
      </c>
      <c r="J28" s="373">
        <v>74.900000000000006</v>
      </c>
      <c r="K28" s="372"/>
      <c r="L28" s="373">
        <v>29.9</v>
      </c>
      <c r="M28" s="373">
        <v>79.7</v>
      </c>
      <c r="N28" s="373">
        <v>72</v>
      </c>
      <c r="O28" s="373">
        <v>86.1</v>
      </c>
    </row>
    <row r="29" spans="1:15" s="189" customFormat="1" ht="10" customHeight="1" x14ac:dyDescent="0.25">
      <c r="A29" s="189" t="s">
        <v>427</v>
      </c>
      <c r="B29" s="373">
        <v>18.5</v>
      </c>
      <c r="C29" s="373">
        <v>81.599999999999994</v>
      </c>
      <c r="D29" s="373">
        <v>82.6</v>
      </c>
      <c r="E29" s="373">
        <v>78.7</v>
      </c>
      <c r="F29" s="373"/>
      <c r="G29" s="373">
        <v>12.5</v>
      </c>
      <c r="H29" s="373">
        <v>71.2</v>
      </c>
      <c r="I29" s="373">
        <v>81.400000000000006</v>
      </c>
      <c r="J29" s="373">
        <v>82.9</v>
      </c>
      <c r="K29" s="372"/>
      <c r="L29" s="373">
        <v>27.2</v>
      </c>
      <c r="M29" s="373">
        <v>74.099999999999994</v>
      </c>
      <c r="N29" s="373">
        <v>66</v>
      </c>
      <c r="O29" s="373">
        <v>86</v>
      </c>
    </row>
    <row r="30" spans="1:15" s="189" customFormat="1" ht="10" customHeight="1" x14ac:dyDescent="0.25">
      <c r="A30" s="189" t="s">
        <v>428</v>
      </c>
      <c r="B30" s="373">
        <v>22.3</v>
      </c>
      <c r="C30" s="373">
        <v>82.3</v>
      </c>
      <c r="D30" s="373">
        <v>79.900000000000006</v>
      </c>
      <c r="E30" s="373">
        <v>74.400000000000006</v>
      </c>
      <c r="F30" s="373"/>
      <c r="G30" s="373">
        <v>13.4</v>
      </c>
      <c r="H30" s="373">
        <v>64.900000000000006</v>
      </c>
      <c r="I30" s="373">
        <v>79.2</v>
      </c>
      <c r="J30" s="373">
        <v>76</v>
      </c>
      <c r="K30" s="372"/>
      <c r="L30" s="373">
        <v>32.700000000000003</v>
      </c>
      <c r="M30" s="373">
        <v>83.3</v>
      </c>
      <c r="N30" s="373">
        <v>64.8</v>
      </c>
      <c r="O30" s="373">
        <v>82.6</v>
      </c>
    </row>
    <row r="31" spans="1:15" s="189" customFormat="1" ht="10" customHeight="1" x14ac:dyDescent="0.25">
      <c r="A31" s="189" t="s">
        <v>429</v>
      </c>
      <c r="B31" s="373">
        <v>19</v>
      </c>
      <c r="C31" s="373">
        <v>73.3</v>
      </c>
      <c r="D31" s="373">
        <v>70.3</v>
      </c>
      <c r="E31" s="373">
        <v>69.099999999999994</v>
      </c>
      <c r="F31" s="373"/>
      <c r="G31" s="373">
        <v>11.3</v>
      </c>
      <c r="H31" s="373">
        <v>58.7</v>
      </c>
      <c r="I31" s="373">
        <v>65.3</v>
      </c>
      <c r="J31" s="373">
        <v>71.2</v>
      </c>
      <c r="K31" s="372"/>
      <c r="L31" s="373">
        <v>31.8</v>
      </c>
      <c r="M31" s="373">
        <v>74.599999999999994</v>
      </c>
      <c r="N31" s="373">
        <v>60.6</v>
      </c>
      <c r="O31" s="373">
        <v>79.099999999999994</v>
      </c>
    </row>
    <row r="32" spans="1:15" s="189" customFormat="1" ht="10" customHeight="1" x14ac:dyDescent="0.25">
      <c r="A32" s="189" t="s">
        <v>430</v>
      </c>
      <c r="B32" s="373">
        <v>11.4</v>
      </c>
      <c r="C32" s="373">
        <v>54.7</v>
      </c>
      <c r="D32" s="373">
        <v>61.2</v>
      </c>
      <c r="E32" s="373">
        <v>66.900000000000006</v>
      </c>
      <c r="F32" s="373"/>
      <c r="G32" s="373">
        <v>5.8</v>
      </c>
      <c r="H32" s="373">
        <v>49.1</v>
      </c>
      <c r="I32" s="373">
        <v>64.400000000000006</v>
      </c>
      <c r="J32" s="373">
        <v>76</v>
      </c>
      <c r="K32" s="372"/>
      <c r="L32" s="373">
        <v>21.4</v>
      </c>
      <c r="M32" s="373">
        <v>66.3</v>
      </c>
      <c r="N32" s="373">
        <v>53.8</v>
      </c>
      <c r="O32" s="373">
        <v>80.099999999999994</v>
      </c>
    </row>
    <row r="33" spans="1:24" s="189" customFormat="1" ht="10" customHeight="1" x14ac:dyDescent="0.25">
      <c r="A33" s="189" t="s">
        <v>431</v>
      </c>
      <c r="B33" s="373">
        <v>10.6</v>
      </c>
      <c r="C33" s="373">
        <v>70.599999999999994</v>
      </c>
      <c r="D33" s="373">
        <v>76.3</v>
      </c>
      <c r="E33" s="373">
        <v>73.599999999999994</v>
      </c>
      <c r="F33" s="373"/>
      <c r="G33" s="373">
        <v>12.6</v>
      </c>
      <c r="H33" s="373">
        <v>66.5</v>
      </c>
      <c r="I33" s="373">
        <v>75.900000000000006</v>
      </c>
      <c r="J33" s="373">
        <v>77.400000000000006</v>
      </c>
      <c r="K33" s="372"/>
      <c r="L33" s="373">
        <v>24.8</v>
      </c>
      <c r="M33" s="373">
        <v>68.7</v>
      </c>
      <c r="N33" s="373">
        <v>59.1</v>
      </c>
      <c r="O33" s="373">
        <v>80.599999999999994</v>
      </c>
    </row>
    <row r="34" spans="1:24" s="189" customFormat="1" ht="10" customHeight="1" x14ac:dyDescent="0.25">
      <c r="A34" s="189" t="s">
        <v>432</v>
      </c>
      <c r="B34" s="373">
        <v>32.5</v>
      </c>
      <c r="C34" s="373">
        <v>35.700000000000003</v>
      </c>
      <c r="D34" s="373">
        <v>28.2</v>
      </c>
      <c r="E34" s="373">
        <v>34.5</v>
      </c>
      <c r="F34" s="373"/>
      <c r="G34" s="373">
        <v>12.7</v>
      </c>
      <c r="H34" s="373">
        <v>48.4</v>
      </c>
      <c r="I34" s="373">
        <v>51.8</v>
      </c>
      <c r="J34" s="373">
        <v>57.1</v>
      </c>
      <c r="K34" s="372"/>
      <c r="L34" s="373">
        <v>33.4</v>
      </c>
      <c r="M34" s="373">
        <v>74</v>
      </c>
      <c r="N34" s="373">
        <v>65.2</v>
      </c>
      <c r="O34" s="373">
        <v>74.2</v>
      </c>
    </row>
    <row r="35" spans="1:24" s="189" customFormat="1" ht="10" customHeight="1" x14ac:dyDescent="0.25">
      <c r="A35" s="189" t="s">
        <v>433</v>
      </c>
      <c r="B35" s="373">
        <v>14.4</v>
      </c>
      <c r="C35" s="373">
        <v>64.8</v>
      </c>
      <c r="D35" s="373">
        <v>72.599999999999994</v>
      </c>
      <c r="E35" s="373">
        <v>72.400000000000006</v>
      </c>
      <c r="F35" s="373"/>
      <c r="G35" s="373">
        <v>17.2</v>
      </c>
      <c r="H35" s="373">
        <v>64.3</v>
      </c>
      <c r="I35" s="373">
        <v>76</v>
      </c>
      <c r="J35" s="373">
        <v>75</v>
      </c>
      <c r="K35" s="372"/>
      <c r="L35" s="373">
        <v>20.399999999999999</v>
      </c>
      <c r="M35" s="373">
        <v>67.900000000000006</v>
      </c>
      <c r="N35" s="373">
        <v>66.099999999999994</v>
      </c>
      <c r="O35" s="373">
        <v>81.400000000000006</v>
      </c>
    </row>
    <row r="36" spans="1:24" s="189" customFormat="1" ht="10" customHeight="1" x14ac:dyDescent="0.25">
      <c r="A36" s="189" t="s">
        <v>434</v>
      </c>
      <c r="B36" s="373">
        <v>8.9</v>
      </c>
      <c r="C36" s="373">
        <v>60.1</v>
      </c>
      <c r="D36" s="373">
        <v>64.2</v>
      </c>
      <c r="E36" s="373">
        <v>81.099999999999994</v>
      </c>
      <c r="F36" s="373"/>
      <c r="G36" s="373">
        <v>18.899999999999999</v>
      </c>
      <c r="H36" s="373">
        <v>49.1</v>
      </c>
      <c r="I36" s="373">
        <v>68</v>
      </c>
      <c r="J36" s="373">
        <v>72.400000000000006</v>
      </c>
      <c r="K36" s="372"/>
      <c r="L36" s="373">
        <v>17.8</v>
      </c>
      <c r="M36" s="373">
        <v>50</v>
      </c>
      <c r="N36" s="373">
        <v>41.8</v>
      </c>
      <c r="O36" s="373">
        <v>71.099999999999994</v>
      </c>
    </row>
    <row r="37" spans="1:24" s="189" customFormat="1" ht="10" customHeight="1" x14ac:dyDescent="0.25">
      <c r="A37" s="189" t="s">
        <v>435</v>
      </c>
      <c r="B37" s="373">
        <v>15.2</v>
      </c>
      <c r="C37" s="373">
        <v>27.2</v>
      </c>
      <c r="D37" s="373">
        <v>23</v>
      </c>
      <c r="E37" s="373">
        <v>28.9</v>
      </c>
      <c r="F37" s="373"/>
      <c r="G37" s="373">
        <v>13.2</v>
      </c>
      <c r="H37" s="373">
        <v>45.1</v>
      </c>
      <c r="I37" s="373">
        <v>49</v>
      </c>
      <c r="J37" s="373">
        <v>55.7</v>
      </c>
      <c r="K37" s="372"/>
      <c r="L37" s="373">
        <v>29</v>
      </c>
      <c r="M37" s="373">
        <v>65.900000000000006</v>
      </c>
      <c r="N37" s="373">
        <v>63.3</v>
      </c>
      <c r="O37" s="373">
        <v>71.599999999999994</v>
      </c>
    </row>
    <row r="38" spans="1:24" s="189" customFormat="1" ht="10" customHeight="1" x14ac:dyDescent="0.25">
      <c r="A38" s="189" t="s">
        <v>436</v>
      </c>
      <c r="B38" s="373">
        <v>8.8000000000000007</v>
      </c>
      <c r="C38" s="373">
        <v>54.6</v>
      </c>
      <c r="D38" s="373">
        <v>46.7</v>
      </c>
      <c r="E38" s="373">
        <v>53.2</v>
      </c>
      <c r="F38" s="373"/>
      <c r="G38" s="373">
        <v>14.1</v>
      </c>
      <c r="H38" s="373">
        <v>57.1</v>
      </c>
      <c r="I38" s="373">
        <v>59.6</v>
      </c>
      <c r="J38" s="373">
        <v>62.5</v>
      </c>
      <c r="K38" s="372"/>
      <c r="L38" s="373">
        <v>18.600000000000001</v>
      </c>
      <c r="M38" s="373">
        <v>65</v>
      </c>
      <c r="N38" s="373">
        <v>62.7</v>
      </c>
      <c r="O38" s="373">
        <v>79.599999999999994</v>
      </c>
    </row>
    <row r="39" spans="1:24" s="189" customFormat="1" ht="10" customHeight="1" x14ac:dyDescent="0.25">
      <c r="A39" s="189" t="s">
        <v>437</v>
      </c>
      <c r="B39" s="373">
        <v>9.1999999999999993</v>
      </c>
      <c r="C39" s="373">
        <v>56.4</v>
      </c>
      <c r="D39" s="373">
        <v>60</v>
      </c>
      <c r="E39" s="373">
        <v>62.3</v>
      </c>
      <c r="F39" s="373"/>
      <c r="G39" s="373">
        <v>18.399999999999999</v>
      </c>
      <c r="H39" s="373">
        <v>58</v>
      </c>
      <c r="I39" s="373">
        <v>73.2</v>
      </c>
      <c r="J39" s="373">
        <v>72</v>
      </c>
      <c r="K39" s="372"/>
      <c r="L39" s="373">
        <v>17.399999999999999</v>
      </c>
      <c r="M39" s="373">
        <v>66.7</v>
      </c>
      <c r="N39" s="373">
        <v>61.3</v>
      </c>
      <c r="O39" s="373">
        <v>77.3</v>
      </c>
    </row>
    <row r="40" spans="1:24" s="189" customFormat="1" ht="10" customHeight="1" x14ac:dyDescent="0.25">
      <c r="A40" s="189" t="s">
        <v>438</v>
      </c>
      <c r="B40" s="373">
        <v>8.6999999999999993</v>
      </c>
      <c r="C40" s="373">
        <v>54.9</v>
      </c>
      <c r="D40" s="373">
        <v>51.3</v>
      </c>
      <c r="E40" s="373">
        <v>65.400000000000006</v>
      </c>
      <c r="F40" s="373"/>
      <c r="G40" s="373">
        <v>14.1</v>
      </c>
      <c r="H40" s="373">
        <v>51.7</v>
      </c>
      <c r="I40" s="373">
        <v>69.5</v>
      </c>
      <c r="J40" s="373">
        <v>78.7</v>
      </c>
      <c r="K40" s="372"/>
      <c r="L40" s="373">
        <v>21.3</v>
      </c>
      <c r="M40" s="373">
        <v>54.7</v>
      </c>
      <c r="N40" s="373">
        <v>57.1</v>
      </c>
      <c r="O40" s="373">
        <v>78.099999999999994</v>
      </c>
    </row>
    <row r="41" spans="1:24" s="189" customFormat="1" ht="10" customHeight="1" x14ac:dyDescent="0.25">
      <c r="A41" s="189" t="s">
        <v>439</v>
      </c>
      <c r="B41" s="373">
        <v>11.8</v>
      </c>
      <c r="C41" s="373">
        <v>38.1</v>
      </c>
      <c r="D41" s="373">
        <v>32.200000000000003</v>
      </c>
      <c r="E41" s="373">
        <v>42.7</v>
      </c>
      <c r="F41" s="373"/>
      <c r="G41" s="373">
        <v>11.5</v>
      </c>
      <c r="H41" s="373">
        <v>54.2</v>
      </c>
      <c r="I41" s="373">
        <v>63.4</v>
      </c>
      <c r="J41" s="373">
        <v>72.599999999999994</v>
      </c>
      <c r="K41" s="372"/>
      <c r="L41" s="373">
        <v>8.4</v>
      </c>
      <c r="M41" s="373">
        <v>55</v>
      </c>
      <c r="N41" s="373">
        <v>53.7</v>
      </c>
      <c r="O41" s="373">
        <v>73.3</v>
      </c>
    </row>
    <row r="42" spans="1:24" s="189" customFormat="1" ht="10" customHeight="1" x14ac:dyDescent="0.25">
      <c r="A42" s="189" t="s">
        <v>440</v>
      </c>
      <c r="B42" s="373">
        <v>13.5</v>
      </c>
      <c r="C42" s="373">
        <v>62.1</v>
      </c>
      <c r="D42" s="373">
        <v>67</v>
      </c>
      <c r="E42" s="373">
        <v>70.099999999999994</v>
      </c>
      <c r="F42" s="373"/>
      <c r="G42" s="373">
        <v>15.9</v>
      </c>
      <c r="H42" s="373">
        <v>51.2</v>
      </c>
      <c r="I42" s="373">
        <v>66.099999999999994</v>
      </c>
      <c r="J42" s="373">
        <v>73.900000000000006</v>
      </c>
      <c r="K42" s="372"/>
      <c r="L42" s="373">
        <v>10.3</v>
      </c>
      <c r="M42" s="373">
        <v>60.4</v>
      </c>
      <c r="N42" s="373">
        <v>60.9</v>
      </c>
      <c r="O42" s="373">
        <v>78.900000000000006</v>
      </c>
    </row>
    <row r="43" spans="1:24" s="192" customFormat="1" ht="10" customHeight="1" x14ac:dyDescent="0.25">
      <c r="A43" s="192" t="s">
        <v>90</v>
      </c>
      <c r="B43" s="387">
        <v>21.4</v>
      </c>
      <c r="C43" s="387">
        <v>69.099999999999994</v>
      </c>
      <c r="D43" s="387">
        <v>67.3</v>
      </c>
      <c r="E43" s="387">
        <v>59.9</v>
      </c>
      <c r="F43" s="387"/>
      <c r="G43" s="387">
        <v>13.2</v>
      </c>
      <c r="H43" s="387">
        <v>59.9</v>
      </c>
      <c r="I43" s="387">
        <v>66.900000000000006</v>
      </c>
      <c r="J43" s="387">
        <v>71.7</v>
      </c>
      <c r="K43" s="390"/>
      <c r="L43" s="387">
        <v>30.4</v>
      </c>
      <c r="M43" s="387">
        <v>73</v>
      </c>
      <c r="N43" s="387">
        <v>54</v>
      </c>
      <c r="O43" s="387">
        <v>72.8</v>
      </c>
    </row>
    <row r="44" spans="1:24" s="192" customFormat="1" ht="10" customHeight="1" x14ac:dyDescent="0.25">
      <c r="A44" s="192" t="s">
        <v>91</v>
      </c>
      <c r="B44" s="387">
        <v>20.6</v>
      </c>
      <c r="C44" s="387">
        <v>79.5</v>
      </c>
      <c r="D44" s="387">
        <v>80.5</v>
      </c>
      <c r="E44" s="387">
        <v>75.599999999999994</v>
      </c>
      <c r="F44" s="387"/>
      <c r="G44" s="387">
        <v>14.4</v>
      </c>
      <c r="H44" s="387">
        <v>68.400000000000006</v>
      </c>
      <c r="I44" s="387">
        <v>80.7</v>
      </c>
      <c r="J44" s="387">
        <v>78.5</v>
      </c>
      <c r="K44" s="390"/>
      <c r="L44" s="387">
        <v>31.2</v>
      </c>
      <c r="M44" s="387">
        <v>81</v>
      </c>
      <c r="N44" s="387">
        <v>69.3</v>
      </c>
      <c r="O44" s="387">
        <v>84.9</v>
      </c>
    </row>
    <row r="45" spans="1:24" s="192" customFormat="1" ht="10" customHeight="1" x14ac:dyDescent="0.25">
      <c r="A45" s="192" t="s">
        <v>92</v>
      </c>
      <c r="B45" s="387">
        <v>24</v>
      </c>
      <c r="C45" s="387">
        <v>47.6</v>
      </c>
      <c r="D45" s="387">
        <v>42.5</v>
      </c>
      <c r="E45" s="387">
        <v>46.3</v>
      </c>
      <c r="F45" s="387"/>
      <c r="G45" s="387">
        <v>11.7</v>
      </c>
      <c r="H45" s="387">
        <v>54</v>
      </c>
      <c r="I45" s="387">
        <v>59.6</v>
      </c>
      <c r="J45" s="387">
        <v>64.8</v>
      </c>
      <c r="K45" s="390"/>
      <c r="L45" s="387">
        <v>30.9</v>
      </c>
      <c r="M45" s="387">
        <v>73.3</v>
      </c>
      <c r="N45" s="387">
        <v>62.5</v>
      </c>
      <c r="O45" s="387">
        <v>76.7</v>
      </c>
    </row>
    <row r="46" spans="1:24" s="192" customFormat="1" ht="10" customHeight="1" x14ac:dyDescent="0.25">
      <c r="A46" s="192" t="s">
        <v>93</v>
      </c>
      <c r="B46" s="387">
        <v>12</v>
      </c>
      <c r="C46" s="387">
        <v>41.6</v>
      </c>
      <c r="D46" s="387">
        <v>38.4</v>
      </c>
      <c r="E46" s="387">
        <v>44.6</v>
      </c>
      <c r="F46" s="387"/>
      <c r="G46" s="387">
        <v>14.3</v>
      </c>
      <c r="H46" s="387">
        <v>52.4</v>
      </c>
      <c r="I46" s="387">
        <v>59.7</v>
      </c>
      <c r="J46" s="387">
        <v>64.3</v>
      </c>
      <c r="K46" s="387"/>
      <c r="L46" s="387">
        <v>23.4</v>
      </c>
      <c r="M46" s="387">
        <v>64.2</v>
      </c>
      <c r="N46" s="387">
        <v>62.2</v>
      </c>
      <c r="O46" s="387">
        <v>75.2</v>
      </c>
    </row>
    <row r="47" spans="1:24" s="192" customFormat="1" ht="10" customHeight="1" x14ac:dyDescent="0.25">
      <c r="A47" s="192" t="s">
        <v>94</v>
      </c>
      <c r="B47" s="387">
        <v>12.2</v>
      </c>
      <c r="C47" s="387">
        <v>44.8</v>
      </c>
      <c r="D47" s="387">
        <v>41.9</v>
      </c>
      <c r="E47" s="387">
        <v>50.3</v>
      </c>
      <c r="F47" s="387"/>
      <c r="G47" s="387">
        <v>12.6</v>
      </c>
      <c r="H47" s="387">
        <v>53.2</v>
      </c>
      <c r="I47" s="387">
        <v>64.2</v>
      </c>
      <c r="J47" s="387">
        <v>73</v>
      </c>
      <c r="K47" s="387"/>
      <c r="L47" s="387">
        <v>8.9</v>
      </c>
      <c r="M47" s="387">
        <v>56.6</v>
      </c>
      <c r="N47" s="387">
        <v>55.8</v>
      </c>
      <c r="O47" s="387">
        <v>74.900000000000006</v>
      </c>
    </row>
    <row r="48" spans="1:24" s="192" customFormat="1" ht="10" customHeight="1" x14ac:dyDescent="0.25">
      <c r="A48" s="192" t="s">
        <v>162</v>
      </c>
      <c r="B48" s="387">
        <v>18.600000000000001</v>
      </c>
      <c r="C48" s="387">
        <v>60</v>
      </c>
      <c r="D48" s="387">
        <v>57.6</v>
      </c>
      <c r="E48" s="387">
        <v>56.8</v>
      </c>
      <c r="F48" s="387"/>
      <c r="G48" s="387">
        <v>13.3</v>
      </c>
      <c r="H48" s="387">
        <v>58.1</v>
      </c>
      <c r="I48" s="387">
        <v>66.5</v>
      </c>
      <c r="J48" s="387">
        <v>70.2</v>
      </c>
      <c r="K48" s="390"/>
      <c r="L48" s="387">
        <v>26.7</v>
      </c>
      <c r="M48" s="387">
        <v>72.5</v>
      </c>
      <c r="N48" s="387">
        <v>61.1</v>
      </c>
      <c r="O48" s="387">
        <v>77</v>
      </c>
      <c r="X48" s="192" t="s">
        <v>308</v>
      </c>
    </row>
    <row r="49" spans="1:24" s="185" customFormat="1" ht="3" customHeight="1" x14ac:dyDescent="0.25">
      <c r="A49" s="189"/>
      <c r="B49" s="364"/>
      <c r="C49" s="364"/>
      <c r="D49" s="364"/>
      <c r="E49" s="364"/>
      <c r="F49" s="364"/>
      <c r="G49" s="375"/>
      <c r="H49" s="375"/>
      <c r="I49" s="375"/>
      <c r="J49" s="375"/>
      <c r="K49" s="375"/>
      <c r="L49" s="364"/>
      <c r="M49" s="364"/>
      <c r="N49" s="364"/>
      <c r="O49" s="364"/>
      <c r="P49" s="364"/>
      <c r="Q49" s="364"/>
      <c r="R49" s="364"/>
      <c r="S49" s="364"/>
      <c r="T49" s="364"/>
      <c r="U49" s="364"/>
      <c r="V49" s="364"/>
      <c r="W49" s="364"/>
      <c r="X49" s="364"/>
    </row>
    <row r="50" spans="1:24" s="179" customFormat="1" ht="10" customHeight="1" x14ac:dyDescent="0.25">
      <c r="A50" s="189"/>
      <c r="B50" s="510" t="s">
        <v>441</v>
      </c>
      <c r="C50" s="510"/>
      <c r="D50" s="510"/>
      <c r="E50" s="510"/>
      <c r="F50" s="510"/>
      <c r="G50" s="510"/>
      <c r="H50" s="510"/>
      <c r="I50" s="510"/>
      <c r="J50" s="510"/>
      <c r="K50" s="510"/>
      <c r="L50" s="510"/>
      <c r="M50" s="510"/>
      <c r="N50" s="510"/>
      <c r="O50" s="510"/>
      <c r="P50" s="189"/>
      <c r="Q50" s="189"/>
      <c r="R50" s="189"/>
      <c r="S50" s="189"/>
      <c r="T50" s="189"/>
      <c r="U50" s="189"/>
      <c r="V50" s="189"/>
      <c r="W50" s="189"/>
      <c r="X50" s="189"/>
    </row>
    <row r="51" spans="1:24" s="185" customFormat="1" ht="3" customHeight="1" x14ac:dyDescent="0.25">
      <c r="A51" s="189"/>
      <c r="B51" s="364"/>
      <c r="C51" s="364"/>
      <c r="D51" s="364"/>
      <c r="E51" s="364"/>
      <c r="F51" s="364" t="s">
        <v>401</v>
      </c>
      <c r="G51" s="364"/>
      <c r="H51" s="364"/>
      <c r="I51" s="364"/>
      <c r="J51" s="364"/>
      <c r="K51" s="364"/>
      <c r="L51" s="364"/>
      <c r="M51" s="364"/>
      <c r="N51" s="364"/>
      <c r="O51" s="364"/>
      <c r="P51" s="364"/>
      <c r="Q51" s="364"/>
      <c r="R51" s="364"/>
      <c r="S51" s="364"/>
      <c r="T51" s="364"/>
      <c r="U51" s="364"/>
      <c r="V51" s="364"/>
      <c r="W51" s="364"/>
      <c r="X51" s="364"/>
    </row>
    <row r="52" spans="1:24" s="179" customFormat="1" ht="10" customHeight="1" x14ac:dyDescent="0.25">
      <c r="A52" s="189" t="s">
        <v>442</v>
      </c>
      <c r="B52" s="373">
        <v>53.5</v>
      </c>
      <c r="C52" s="373">
        <v>53.2</v>
      </c>
      <c r="D52" s="373">
        <v>46</v>
      </c>
      <c r="E52" s="373">
        <v>40.700000000000003</v>
      </c>
      <c r="F52" s="373"/>
      <c r="G52" s="373">
        <v>10.9</v>
      </c>
      <c r="H52" s="373">
        <v>56.4</v>
      </c>
      <c r="I52" s="373">
        <v>61.9</v>
      </c>
      <c r="J52" s="373">
        <v>64.099999999999994</v>
      </c>
      <c r="K52" s="372"/>
      <c r="L52" s="373">
        <v>34.200000000000003</v>
      </c>
      <c r="M52" s="373">
        <v>78.8</v>
      </c>
      <c r="N52" s="373">
        <v>65.400000000000006</v>
      </c>
      <c r="O52" s="373">
        <v>82.4</v>
      </c>
      <c r="P52" s="189"/>
      <c r="Q52" s="189"/>
      <c r="R52" s="189"/>
      <c r="S52" s="189"/>
      <c r="T52" s="189"/>
      <c r="U52" s="189"/>
      <c r="V52" s="189"/>
      <c r="W52" s="189"/>
      <c r="X52" s="189"/>
    </row>
    <row r="53" spans="1:24" s="179" customFormat="1" ht="10" customHeight="1" x14ac:dyDescent="0.25">
      <c r="A53" s="189" t="s">
        <v>443</v>
      </c>
      <c r="B53" s="373">
        <v>14.6</v>
      </c>
      <c r="C53" s="373">
        <v>56</v>
      </c>
      <c r="D53" s="373">
        <v>57.6</v>
      </c>
      <c r="E53" s="373">
        <v>60</v>
      </c>
      <c r="F53" s="373"/>
      <c r="G53" s="373">
        <v>16.399999999999999</v>
      </c>
      <c r="H53" s="373">
        <v>52.4</v>
      </c>
      <c r="I53" s="373">
        <v>57.5</v>
      </c>
      <c r="J53" s="373">
        <v>61.9</v>
      </c>
      <c r="K53" s="372"/>
      <c r="L53" s="373">
        <v>28.3</v>
      </c>
      <c r="M53" s="373">
        <v>73.2</v>
      </c>
      <c r="N53" s="373">
        <v>60.9</v>
      </c>
      <c r="O53" s="373">
        <v>71.5</v>
      </c>
      <c r="P53" s="189"/>
      <c r="Q53" s="189"/>
      <c r="R53" s="189"/>
      <c r="S53" s="189"/>
      <c r="T53" s="189"/>
      <c r="U53" s="189"/>
      <c r="V53" s="189"/>
      <c r="W53" s="189"/>
      <c r="X53" s="189"/>
    </row>
    <row r="54" spans="1:24" s="179" customFormat="1" ht="10" customHeight="1" x14ac:dyDescent="0.25">
      <c r="A54" s="189" t="s">
        <v>444</v>
      </c>
      <c r="B54" s="373">
        <v>6.4</v>
      </c>
      <c r="C54" s="373">
        <v>58.1</v>
      </c>
      <c r="D54" s="373">
        <v>64.2</v>
      </c>
      <c r="E54" s="373">
        <v>68.5</v>
      </c>
      <c r="F54" s="373"/>
      <c r="G54" s="373">
        <v>14.2</v>
      </c>
      <c r="H54" s="373">
        <v>53.3</v>
      </c>
      <c r="I54" s="373">
        <v>74.400000000000006</v>
      </c>
      <c r="J54" s="373">
        <v>77.2</v>
      </c>
      <c r="K54" s="391"/>
      <c r="L54" s="373">
        <v>17</v>
      </c>
      <c r="M54" s="373">
        <v>69.7</v>
      </c>
      <c r="N54" s="373">
        <v>60.1</v>
      </c>
      <c r="O54" s="373">
        <v>77.7</v>
      </c>
      <c r="P54" s="189"/>
      <c r="Q54" s="189"/>
      <c r="R54" s="189"/>
      <c r="S54" s="189"/>
      <c r="T54" s="189"/>
      <c r="U54" s="189"/>
      <c r="V54" s="189"/>
      <c r="W54" s="189"/>
      <c r="X54" s="189"/>
    </row>
    <row r="55" spans="1:24" s="179" customFormat="1" ht="10" customHeight="1" x14ac:dyDescent="0.25">
      <c r="A55" s="189" t="s">
        <v>445</v>
      </c>
      <c r="B55" s="373">
        <v>8</v>
      </c>
      <c r="C55" s="373">
        <v>62.3</v>
      </c>
      <c r="D55" s="373">
        <v>70.8</v>
      </c>
      <c r="E55" s="373">
        <v>77.7</v>
      </c>
      <c r="F55" s="373"/>
      <c r="G55" s="373">
        <v>15.1</v>
      </c>
      <c r="H55" s="373">
        <v>57.1</v>
      </c>
      <c r="I55" s="373">
        <v>70.3</v>
      </c>
      <c r="J55" s="373">
        <v>75.099999999999994</v>
      </c>
      <c r="K55" s="391"/>
      <c r="L55" s="373">
        <v>20.7</v>
      </c>
      <c r="M55" s="373">
        <v>70.099999999999994</v>
      </c>
      <c r="N55" s="373">
        <v>60.3</v>
      </c>
      <c r="O55" s="373">
        <v>76.099999999999994</v>
      </c>
      <c r="P55" s="189"/>
      <c r="Q55" s="189"/>
      <c r="R55" s="189"/>
      <c r="S55" s="189"/>
      <c r="T55" s="189"/>
      <c r="U55" s="189"/>
      <c r="V55" s="189"/>
      <c r="W55" s="189"/>
      <c r="X55" s="189"/>
    </row>
    <row r="56" spans="1:24" s="179" customFormat="1" ht="10" customHeight="1" x14ac:dyDescent="0.25">
      <c r="A56" s="189" t="s">
        <v>446</v>
      </c>
      <c r="B56" s="373">
        <v>9.3000000000000007</v>
      </c>
      <c r="C56" s="373">
        <v>63.4</v>
      </c>
      <c r="D56" s="373">
        <v>67.099999999999994</v>
      </c>
      <c r="E56" s="373">
        <v>72.599999999999994</v>
      </c>
      <c r="F56" s="373"/>
      <c r="G56" s="373">
        <v>13.4</v>
      </c>
      <c r="H56" s="373">
        <v>60.9</v>
      </c>
      <c r="I56" s="373">
        <v>66.099999999999994</v>
      </c>
      <c r="J56" s="373">
        <v>70.400000000000006</v>
      </c>
      <c r="K56" s="392"/>
      <c r="L56" s="373">
        <v>26.6</v>
      </c>
      <c r="M56" s="373">
        <v>70.3</v>
      </c>
      <c r="N56" s="373">
        <v>59.2</v>
      </c>
      <c r="O56" s="373">
        <v>76</v>
      </c>
      <c r="P56" s="189"/>
      <c r="Q56" s="189"/>
      <c r="R56" s="189"/>
      <c r="S56" s="189"/>
      <c r="T56" s="189"/>
      <c r="U56" s="189"/>
      <c r="V56" s="189"/>
      <c r="W56" s="189"/>
      <c r="X56" s="189"/>
    </row>
    <row r="57" spans="1:24" s="179" customFormat="1" ht="10" customHeight="1" x14ac:dyDescent="0.25">
      <c r="A57" s="189" t="s">
        <v>447</v>
      </c>
      <c r="B57" s="373">
        <v>22.5</v>
      </c>
      <c r="C57" s="373">
        <v>73.5</v>
      </c>
      <c r="D57" s="373">
        <v>69.7</v>
      </c>
      <c r="E57" s="373">
        <v>68.7</v>
      </c>
      <c r="F57" s="373"/>
      <c r="G57" s="373">
        <v>10.3</v>
      </c>
      <c r="H57" s="373">
        <v>65.8</v>
      </c>
      <c r="I57" s="373">
        <v>72.400000000000006</v>
      </c>
      <c r="J57" s="373">
        <v>74.5</v>
      </c>
      <c r="K57" s="392"/>
      <c r="L57" s="373">
        <v>29.5</v>
      </c>
      <c r="M57" s="373">
        <v>71.3</v>
      </c>
      <c r="N57" s="373">
        <v>60.5</v>
      </c>
      <c r="O57" s="373">
        <v>78.099999999999994</v>
      </c>
      <c r="P57" s="189"/>
      <c r="Q57" s="189"/>
      <c r="R57" s="189"/>
      <c r="S57" s="189"/>
      <c r="T57" s="189"/>
      <c r="U57" s="189"/>
      <c r="V57" s="189"/>
      <c r="W57" s="189"/>
      <c r="X57" s="189"/>
    </row>
    <row r="58" spans="1:24" ht="3" customHeight="1" x14ac:dyDescent="0.2">
      <c r="A58" s="377"/>
      <c r="B58" s="377"/>
      <c r="C58" s="377"/>
      <c r="D58" s="377"/>
      <c r="E58" s="377"/>
      <c r="F58" s="377"/>
      <c r="G58" s="377"/>
      <c r="H58" s="377"/>
      <c r="I58" s="377"/>
      <c r="J58" s="377"/>
      <c r="K58" s="377"/>
      <c r="L58" s="377"/>
      <c r="M58" s="377"/>
      <c r="N58" s="377"/>
      <c r="O58" s="377"/>
    </row>
    <row r="59" spans="1:24" ht="3" customHeight="1" x14ac:dyDescent="0.2"/>
    <row r="60" spans="1:24" s="189" customFormat="1" ht="10" customHeight="1" x14ac:dyDescent="0.25">
      <c r="A60" s="189" t="s">
        <v>448</v>
      </c>
    </row>
    <row r="61" spans="1:24" ht="9" customHeight="1" x14ac:dyDescent="0.2"/>
  </sheetData>
  <mergeCells count="8">
    <mergeCell ref="B19:O19"/>
    <mergeCell ref="B50:O50"/>
    <mergeCell ref="A5:O5"/>
    <mergeCell ref="A8:A10"/>
    <mergeCell ref="B8:E8"/>
    <mergeCell ref="G8:J8"/>
    <mergeCell ref="L8:O8"/>
    <mergeCell ref="B17:O17"/>
  </mergeCells>
  <pageMargins left="0.59055118110236227" right="0.59055118110236227" top="0.78740157480314965" bottom="0.78740157480314965" header="0" footer="0"/>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activeCell="A4" sqref="A4"/>
    </sheetView>
  </sheetViews>
  <sheetFormatPr defaultColWidth="9.1796875" defaultRowHeight="10.5" customHeight="1" x14ac:dyDescent="0.25"/>
  <cols>
    <col min="1" max="1" width="21.26953125" style="29" customWidth="1"/>
    <col min="2" max="2" width="0.81640625" style="92" customWidth="1"/>
    <col min="3" max="5" width="11.26953125" style="64" customWidth="1"/>
    <col min="6" max="6" width="0.81640625" style="64" customWidth="1"/>
    <col min="7" max="9" width="11.26953125" style="64" customWidth="1"/>
    <col min="10" max="16384" width="9.1796875" style="29"/>
  </cols>
  <sheetData>
    <row r="1" spans="1:9" s="196" customFormat="1" ht="12.75" customHeight="1" x14ac:dyDescent="0.25">
      <c r="C1" s="197"/>
      <c r="D1" s="197"/>
      <c r="E1" s="197"/>
      <c r="F1" s="197"/>
      <c r="G1" s="197"/>
      <c r="H1" s="197"/>
      <c r="I1" s="197"/>
    </row>
    <row r="2" spans="1:9" s="196" customFormat="1" ht="12.75" customHeight="1" x14ac:dyDescent="0.25">
      <c r="C2" s="197"/>
      <c r="D2" s="197"/>
      <c r="E2" s="197"/>
      <c r="F2" s="197"/>
      <c r="G2" s="197"/>
      <c r="H2" s="197"/>
      <c r="I2" s="197"/>
    </row>
    <row r="3" spans="1:9" s="199" customFormat="1" ht="12.75" customHeight="1" x14ac:dyDescent="0.25">
      <c r="A3" s="198"/>
      <c r="C3" s="200"/>
      <c r="D3" s="200"/>
      <c r="E3" s="200"/>
      <c r="F3" s="200"/>
      <c r="G3" s="200"/>
      <c r="H3" s="200"/>
      <c r="I3" s="200"/>
    </row>
    <row r="4" spans="1:9" s="202" customFormat="1" ht="12" customHeight="1" x14ac:dyDescent="0.25">
      <c r="A4" s="201" t="s">
        <v>196</v>
      </c>
      <c r="C4" s="455"/>
      <c r="D4" s="203"/>
      <c r="E4" s="203"/>
      <c r="F4" s="203"/>
      <c r="G4" s="203"/>
      <c r="H4" s="203"/>
      <c r="I4" s="203"/>
    </row>
    <row r="5" spans="1:9" s="204" customFormat="1" ht="12" customHeight="1" x14ac:dyDescent="0.25">
      <c r="A5" s="547" t="s">
        <v>197</v>
      </c>
      <c r="B5" s="547"/>
      <c r="C5" s="547"/>
      <c r="D5" s="547"/>
      <c r="E5" s="547"/>
      <c r="F5" s="547"/>
      <c r="G5" s="547"/>
      <c r="H5" s="547"/>
      <c r="I5" s="547"/>
    </row>
    <row r="6" spans="1:9" s="205" customFormat="1" ht="12" customHeight="1" x14ac:dyDescent="0.25">
      <c r="A6" s="548" t="s">
        <v>536</v>
      </c>
      <c r="B6" s="548"/>
      <c r="C6" s="548"/>
      <c r="D6" s="548"/>
      <c r="E6" s="548"/>
      <c r="F6" s="548"/>
      <c r="G6" s="548"/>
      <c r="H6" s="548"/>
      <c r="I6" s="548"/>
    </row>
    <row r="7" spans="1:9" s="209" customFormat="1" ht="6" customHeight="1" x14ac:dyDescent="0.2">
      <c r="A7" s="206"/>
      <c r="B7" s="207"/>
      <c r="C7" s="208"/>
      <c r="D7" s="208"/>
      <c r="E7" s="208"/>
      <c r="F7" s="163"/>
      <c r="G7" s="28"/>
      <c r="H7" s="28"/>
      <c r="I7" s="28"/>
    </row>
    <row r="8" spans="1:9" s="209" customFormat="1" ht="15" customHeight="1" x14ac:dyDescent="0.2">
      <c r="A8" s="549" t="s">
        <v>198</v>
      </c>
      <c r="B8" s="210"/>
      <c r="C8" s="551" t="s">
        <v>199</v>
      </c>
      <c r="D8" s="551"/>
      <c r="E8" s="551"/>
      <c r="F8" s="211"/>
      <c r="G8" s="551" t="s">
        <v>372</v>
      </c>
      <c r="H8" s="551"/>
      <c r="I8" s="551"/>
    </row>
    <row r="9" spans="1:9" s="209" customFormat="1" ht="15" customHeight="1" x14ac:dyDescent="0.2">
      <c r="A9" s="550"/>
      <c r="B9" s="212"/>
      <c r="C9" s="213" t="s">
        <v>200</v>
      </c>
      <c r="D9" s="214" t="s">
        <v>201</v>
      </c>
      <c r="E9" s="214" t="s">
        <v>21</v>
      </c>
      <c r="F9" s="215"/>
      <c r="G9" s="214" t="s">
        <v>200</v>
      </c>
      <c r="H9" s="214" t="s">
        <v>201</v>
      </c>
      <c r="I9" s="214" t="s">
        <v>21</v>
      </c>
    </row>
    <row r="10" spans="1:9" s="209" customFormat="1" ht="3" customHeight="1" x14ac:dyDescent="0.2">
      <c r="A10" s="74"/>
      <c r="B10" s="74"/>
      <c r="C10" s="216"/>
      <c r="D10" s="217"/>
      <c r="E10" s="217"/>
      <c r="F10" s="28"/>
      <c r="G10" s="217"/>
      <c r="H10" s="217"/>
      <c r="I10" s="217"/>
    </row>
    <row r="11" spans="1:9" s="6" customFormat="1" ht="10.5" customHeight="1" x14ac:dyDescent="0.25">
      <c r="A11" s="218" t="s">
        <v>202</v>
      </c>
      <c r="B11" s="219"/>
      <c r="C11" s="220">
        <v>2055</v>
      </c>
      <c r="D11" s="220">
        <v>2192</v>
      </c>
      <c r="E11" s="220">
        <v>4247</v>
      </c>
      <c r="F11" s="33"/>
      <c r="G11" s="220">
        <v>1393</v>
      </c>
      <c r="H11" s="220">
        <v>1392</v>
      </c>
      <c r="I11" s="220">
        <v>2785</v>
      </c>
    </row>
    <row r="12" spans="1:9" s="6" customFormat="1" ht="10.5" customHeight="1" x14ac:dyDescent="0.25">
      <c r="A12" s="218" t="s">
        <v>203</v>
      </c>
      <c r="B12" s="219"/>
      <c r="C12" s="220">
        <v>10700</v>
      </c>
      <c r="D12" s="220">
        <v>11643</v>
      </c>
      <c r="E12" s="220">
        <v>22343</v>
      </c>
      <c r="F12" s="33"/>
      <c r="G12" s="220">
        <v>9443</v>
      </c>
      <c r="H12" s="220">
        <v>6875</v>
      </c>
      <c r="I12" s="220">
        <v>16318</v>
      </c>
    </row>
    <row r="13" spans="1:9" s="6" customFormat="1" ht="10.5" customHeight="1" x14ac:dyDescent="0.25">
      <c r="A13" s="218" t="s">
        <v>204</v>
      </c>
      <c r="B13" s="219"/>
      <c r="C13" s="220">
        <v>4288</v>
      </c>
      <c r="D13" s="220">
        <v>2044</v>
      </c>
      <c r="E13" s="220">
        <v>6332</v>
      </c>
      <c r="F13" s="33"/>
      <c r="G13" s="220">
        <v>3694</v>
      </c>
      <c r="H13" s="220">
        <v>1216</v>
      </c>
      <c r="I13" s="220">
        <v>4910</v>
      </c>
    </row>
    <row r="14" spans="1:9" s="6" customFormat="1" ht="10.5" customHeight="1" x14ac:dyDescent="0.25">
      <c r="A14" s="218" t="s">
        <v>472</v>
      </c>
      <c r="B14" s="219"/>
      <c r="C14" s="220">
        <v>1185</v>
      </c>
      <c r="D14" s="220">
        <v>143</v>
      </c>
      <c r="E14" s="220">
        <v>1328</v>
      </c>
      <c r="F14" s="33"/>
      <c r="G14" s="220">
        <v>598</v>
      </c>
      <c r="H14" s="220">
        <v>29</v>
      </c>
      <c r="I14" s="220">
        <v>627</v>
      </c>
    </row>
    <row r="15" spans="1:9" s="6" customFormat="1" ht="10.5" customHeight="1" x14ac:dyDescent="0.25">
      <c r="A15" s="218" t="s">
        <v>205</v>
      </c>
      <c r="B15" s="219"/>
      <c r="C15" s="220">
        <v>5612</v>
      </c>
      <c r="D15" s="220">
        <v>2366</v>
      </c>
      <c r="E15" s="220">
        <v>7978</v>
      </c>
      <c r="F15" s="33"/>
      <c r="G15" s="220">
        <v>3756</v>
      </c>
      <c r="H15" s="220">
        <v>1370</v>
      </c>
      <c r="I15" s="220">
        <v>5126</v>
      </c>
    </row>
    <row r="16" spans="1:9" s="6" customFormat="1" ht="10.5" customHeight="1" x14ac:dyDescent="0.25">
      <c r="A16" s="218" t="s">
        <v>206</v>
      </c>
      <c r="B16" s="219"/>
      <c r="C16" s="220">
        <v>5797</v>
      </c>
      <c r="D16" s="220">
        <v>4893</v>
      </c>
      <c r="E16" s="220">
        <v>10690</v>
      </c>
      <c r="F16" s="33"/>
      <c r="G16" s="220">
        <v>682</v>
      </c>
      <c r="H16" s="220">
        <v>699</v>
      </c>
      <c r="I16" s="220">
        <v>1381</v>
      </c>
    </row>
    <row r="17" spans="1:9" s="6" customFormat="1" ht="10.5" customHeight="1" x14ac:dyDescent="0.25">
      <c r="A17" s="218" t="s">
        <v>207</v>
      </c>
      <c r="B17" s="219"/>
      <c r="C17" s="220">
        <v>3785</v>
      </c>
      <c r="D17" s="220">
        <v>2842</v>
      </c>
      <c r="E17" s="220">
        <v>6627</v>
      </c>
      <c r="F17" s="33"/>
      <c r="G17" s="220">
        <v>471</v>
      </c>
      <c r="H17" s="220">
        <v>305</v>
      </c>
      <c r="I17" s="220">
        <v>776</v>
      </c>
    </row>
    <row r="18" spans="1:9" s="6" customFormat="1" ht="10.5" customHeight="1" x14ac:dyDescent="0.25">
      <c r="A18" s="218" t="s">
        <v>208</v>
      </c>
      <c r="B18" s="219"/>
      <c r="C18" s="220">
        <v>751</v>
      </c>
      <c r="D18" s="220">
        <v>774</v>
      </c>
      <c r="E18" s="220">
        <v>1525</v>
      </c>
      <c r="F18" s="33"/>
      <c r="G18" s="220">
        <v>651</v>
      </c>
      <c r="H18" s="220">
        <v>626</v>
      </c>
      <c r="I18" s="220">
        <v>1277</v>
      </c>
    </row>
    <row r="19" spans="1:9" s="6" customFormat="1" ht="10.5" customHeight="1" x14ac:dyDescent="0.25">
      <c r="A19" s="218" t="s">
        <v>209</v>
      </c>
      <c r="B19" s="219"/>
      <c r="C19" s="220">
        <v>5769</v>
      </c>
      <c r="D19" s="220">
        <v>3623</v>
      </c>
      <c r="E19" s="220">
        <v>9392</v>
      </c>
      <c r="F19" s="33"/>
      <c r="G19" s="220">
        <v>2909</v>
      </c>
      <c r="H19" s="220">
        <v>1089</v>
      </c>
      <c r="I19" s="220">
        <v>3998</v>
      </c>
    </row>
    <row r="20" spans="1:9" s="6" customFormat="1" ht="10.5" customHeight="1" x14ac:dyDescent="0.25">
      <c r="A20" s="218" t="s">
        <v>210</v>
      </c>
      <c r="B20" s="219"/>
      <c r="C20" s="220">
        <v>2302</v>
      </c>
      <c r="D20" s="220">
        <v>1545</v>
      </c>
      <c r="E20" s="220">
        <v>3847</v>
      </c>
      <c r="F20" s="33"/>
      <c r="G20" s="220">
        <v>1991</v>
      </c>
      <c r="H20" s="220">
        <v>167</v>
      </c>
      <c r="I20" s="220">
        <v>2158</v>
      </c>
    </row>
    <row r="21" spans="1:9" s="6" customFormat="1" ht="10.5" customHeight="1" x14ac:dyDescent="0.25">
      <c r="A21" s="218" t="s">
        <v>211</v>
      </c>
      <c r="B21" s="219"/>
      <c r="C21" s="220">
        <v>2277</v>
      </c>
      <c r="D21" s="220">
        <v>239</v>
      </c>
      <c r="E21" s="220">
        <v>2516</v>
      </c>
      <c r="F21" s="33"/>
      <c r="G21" s="220">
        <v>1520</v>
      </c>
      <c r="H21" s="220" t="s">
        <v>212</v>
      </c>
      <c r="I21" s="220">
        <v>1520</v>
      </c>
    </row>
    <row r="22" spans="1:9" s="6" customFormat="1" ht="10.5" customHeight="1" x14ac:dyDescent="0.25">
      <c r="A22" s="218" t="s">
        <v>213</v>
      </c>
      <c r="B22" s="219"/>
      <c r="C22" s="220">
        <v>1283</v>
      </c>
      <c r="D22" s="220">
        <v>410</v>
      </c>
      <c r="E22" s="220">
        <v>1693</v>
      </c>
      <c r="F22" s="33"/>
      <c r="G22" s="220">
        <v>537</v>
      </c>
      <c r="H22" s="220">
        <v>7</v>
      </c>
      <c r="I22" s="220">
        <v>544</v>
      </c>
    </row>
    <row r="23" spans="1:9" s="6" customFormat="1" ht="10.5" customHeight="1" x14ac:dyDescent="0.25">
      <c r="A23" s="218" t="s">
        <v>214</v>
      </c>
      <c r="B23" s="219"/>
      <c r="C23" s="220">
        <v>695</v>
      </c>
      <c r="D23" s="220">
        <v>1217</v>
      </c>
      <c r="E23" s="220">
        <v>1912</v>
      </c>
      <c r="F23" s="33"/>
      <c r="G23" s="220">
        <v>485</v>
      </c>
      <c r="H23" s="220">
        <v>450</v>
      </c>
      <c r="I23" s="220">
        <v>935</v>
      </c>
    </row>
    <row r="24" spans="1:9" s="6" customFormat="1" ht="10.5" customHeight="1" x14ac:dyDescent="0.25">
      <c r="A24" s="218" t="s">
        <v>215</v>
      </c>
      <c r="B24" s="219"/>
      <c r="C24" s="220">
        <v>24658</v>
      </c>
      <c r="D24" s="220">
        <v>19499</v>
      </c>
      <c r="E24" s="220">
        <v>44157</v>
      </c>
      <c r="F24" s="33"/>
      <c r="G24" s="220">
        <v>13800</v>
      </c>
      <c r="H24" s="220">
        <v>12353</v>
      </c>
      <c r="I24" s="220">
        <v>26153</v>
      </c>
    </row>
    <row r="25" spans="1:9" s="6" customFormat="1" ht="10.5" customHeight="1" x14ac:dyDescent="0.25">
      <c r="A25" s="218" t="s">
        <v>216</v>
      </c>
      <c r="B25" s="219"/>
      <c r="C25" s="220">
        <v>11616</v>
      </c>
      <c r="D25" s="220">
        <v>12558</v>
      </c>
      <c r="E25" s="220">
        <v>24174</v>
      </c>
      <c r="F25" s="33"/>
      <c r="G25" s="220">
        <v>8019</v>
      </c>
      <c r="H25" s="220">
        <v>6835</v>
      </c>
      <c r="I25" s="220">
        <v>14854</v>
      </c>
    </row>
    <row r="26" spans="1:9" s="6" customFormat="1" ht="10.5" customHeight="1" x14ac:dyDescent="0.25">
      <c r="A26" s="218" t="s">
        <v>218</v>
      </c>
      <c r="B26" s="219"/>
      <c r="C26" s="220">
        <v>7422</v>
      </c>
      <c r="D26" s="220">
        <v>6461</v>
      </c>
      <c r="E26" s="220">
        <v>13883</v>
      </c>
      <c r="F26" s="33"/>
      <c r="G26" s="220">
        <v>5240</v>
      </c>
      <c r="H26" s="220">
        <v>5370</v>
      </c>
      <c r="I26" s="251">
        <v>10610</v>
      </c>
    </row>
    <row r="27" spans="1:9" s="6" customFormat="1" ht="10.5" customHeight="1" x14ac:dyDescent="0.25">
      <c r="A27" s="218" t="s">
        <v>219</v>
      </c>
      <c r="B27" s="219"/>
      <c r="C27" s="220">
        <v>1554</v>
      </c>
      <c r="D27" s="220">
        <v>425</v>
      </c>
      <c r="E27" s="220">
        <v>1979</v>
      </c>
      <c r="F27" s="33"/>
      <c r="G27" s="220" t="s">
        <v>212</v>
      </c>
      <c r="H27" s="220">
        <v>22</v>
      </c>
      <c r="I27" s="220">
        <v>22</v>
      </c>
    </row>
    <row r="28" spans="1:9" s="6" customFormat="1" ht="10.5" customHeight="1" x14ac:dyDescent="0.25">
      <c r="A28" s="218" t="s">
        <v>220</v>
      </c>
      <c r="B28" s="219"/>
      <c r="C28" s="220">
        <v>15368</v>
      </c>
      <c r="D28" s="220">
        <v>15438</v>
      </c>
      <c r="E28" s="220">
        <v>30806</v>
      </c>
      <c r="F28" s="33"/>
      <c r="G28" s="220">
        <v>6570</v>
      </c>
      <c r="H28" s="220">
        <v>4941</v>
      </c>
      <c r="I28" s="220">
        <v>11511</v>
      </c>
    </row>
    <row r="29" spans="1:9" s="6" customFormat="1" ht="10.5" customHeight="1" x14ac:dyDescent="0.25">
      <c r="A29" s="218" t="s">
        <v>473</v>
      </c>
      <c r="B29" s="219"/>
      <c r="C29" s="220">
        <v>1329</v>
      </c>
      <c r="D29" s="220">
        <v>1802</v>
      </c>
      <c r="E29" s="220">
        <v>3131</v>
      </c>
      <c r="F29" s="33"/>
      <c r="G29" s="220">
        <v>286</v>
      </c>
      <c r="H29" s="220">
        <v>332</v>
      </c>
      <c r="I29" s="251">
        <v>618</v>
      </c>
    </row>
    <row r="30" spans="1:9" s="6" customFormat="1" ht="10.5" customHeight="1" x14ac:dyDescent="0.25">
      <c r="A30" s="218" t="s">
        <v>221</v>
      </c>
      <c r="B30" s="219"/>
      <c r="C30" s="220">
        <v>2929</v>
      </c>
      <c r="D30" s="220">
        <v>3234</v>
      </c>
      <c r="E30" s="220">
        <v>6163</v>
      </c>
      <c r="F30" s="33"/>
      <c r="G30" s="220">
        <v>21</v>
      </c>
      <c r="H30" s="220">
        <v>16</v>
      </c>
      <c r="I30" s="220">
        <v>37</v>
      </c>
    </row>
    <row r="31" spans="1:9" s="6" customFormat="1" ht="10.5" customHeight="1" x14ac:dyDescent="0.25">
      <c r="A31" s="218" t="s">
        <v>222</v>
      </c>
      <c r="B31" s="219"/>
      <c r="C31" s="220">
        <v>5064</v>
      </c>
      <c r="D31" s="220">
        <v>7836</v>
      </c>
      <c r="E31" s="220">
        <v>12900</v>
      </c>
      <c r="F31" s="33"/>
      <c r="G31" s="220">
        <v>4144</v>
      </c>
      <c r="H31" s="220">
        <v>1139</v>
      </c>
      <c r="I31" s="220">
        <v>5283</v>
      </c>
    </row>
    <row r="32" spans="1:9" s="6" customFormat="1" ht="10.5" customHeight="1" x14ac:dyDescent="0.25">
      <c r="A32" s="218" t="s">
        <v>223</v>
      </c>
      <c r="B32" s="219"/>
      <c r="C32" s="220">
        <v>2698</v>
      </c>
      <c r="D32" s="220">
        <v>829</v>
      </c>
      <c r="E32" s="220">
        <v>3527</v>
      </c>
      <c r="F32" s="33"/>
      <c r="G32" s="220">
        <v>2597</v>
      </c>
      <c r="H32" s="220">
        <v>614</v>
      </c>
      <c r="I32" s="220">
        <v>3211</v>
      </c>
    </row>
    <row r="33" spans="1:9" s="6" customFormat="1" ht="10.5" customHeight="1" x14ac:dyDescent="0.25">
      <c r="A33" s="218" t="s">
        <v>224</v>
      </c>
      <c r="B33" s="219"/>
      <c r="C33" s="220">
        <v>11185</v>
      </c>
      <c r="D33" s="220">
        <v>6856</v>
      </c>
      <c r="E33" s="220">
        <v>18041</v>
      </c>
      <c r="F33" s="33"/>
      <c r="G33" s="220">
        <v>3924</v>
      </c>
      <c r="H33" s="220">
        <v>1257</v>
      </c>
      <c r="I33" s="220">
        <v>5181</v>
      </c>
    </row>
    <row r="34" spans="1:9" s="6" customFormat="1" ht="10.5" customHeight="1" x14ac:dyDescent="0.25">
      <c r="A34" s="218" t="s">
        <v>225</v>
      </c>
      <c r="B34" s="219"/>
      <c r="C34" s="220">
        <v>3835</v>
      </c>
      <c r="D34" s="220">
        <v>2716</v>
      </c>
      <c r="E34" s="220">
        <v>6551</v>
      </c>
      <c r="F34" s="33"/>
      <c r="G34" s="220">
        <v>2</v>
      </c>
      <c r="H34" s="220">
        <v>43</v>
      </c>
      <c r="I34" s="220">
        <v>45</v>
      </c>
    </row>
    <row r="35" spans="1:9" s="6" customFormat="1" ht="10.5" customHeight="1" x14ac:dyDescent="0.25">
      <c r="A35" s="218" t="s">
        <v>226</v>
      </c>
      <c r="B35" s="219"/>
      <c r="C35" s="220">
        <v>1143</v>
      </c>
      <c r="D35" s="220">
        <v>407</v>
      </c>
      <c r="E35" s="220">
        <v>1550</v>
      </c>
      <c r="F35" s="33"/>
      <c r="G35" s="220">
        <v>766</v>
      </c>
      <c r="H35" s="220">
        <v>328</v>
      </c>
      <c r="I35" s="220">
        <v>1094</v>
      </c>
    </row>
    <row r="36" spans="1:9" s="6" customFormat="1" ht="10.5" customHeight="1" x14ac:dyDescent="0.25">
      <c r="A36" s="218" t="s">
        <v>493</v>
      </c>
      <c r="B36" s="219"/>
      <c r="C36" s="220">
        <v>1316</v>
      </c>
      <c r="D36" s="220">
        <v>139</v>
      </c>
      <c r="E36" s="220">
        <v>1455</v>
      </c>
      <c r="F36" s="33"/>
      <c r="G36" s="220">
        <v>598</v>
      </c>
      <c r="H36" s="220">
        <v>88</v>
      </c>
      <c r="I36" s="220">
        <v>686</v>
      </c>
    </row>
    <row r="37" spans="1:9" s="6" customFormat="1" ht="10.5" customHeight="1" x14ac:dyDescent="0.25">
      <c r="A37" s="218" t="s">
        <v>228</v>
      </c>
      <c r="B37" s="219"/>
      <c r="C37" s="220">
        <v>5233</v>
      </c>
      <c r="D37" s="220">
        <v>4570</v>
      </c>
      <c r="E37" s="220">
        <v>9803</v>
      </c>
      <c r="F37" s="33"/>
      <c r="G37" s="220">
        <v>194</v>
      </c>
      <c r="H37" s="220">
        <v>328</v>
      </c>
      <c r="I37" s="220">
        <v>522</v>
      </c>
    </row>
    <row r="38" spans="1:9" s="6" customFormat="1" ht="10.5" customHeight="1" x14ac:dyDescent="0.25">
      <c r="A38" s="218" t="s">
        <v>229</v>
      </c>
      <c r="B38" s="219"/>
      <c r="C38" s="220">
        <v>1624</v>
      </c>
      <c r="D38" s="220">
        <v>770</v>
      </c>
      <c r="E38" s="220">
        <v>2394</v>
      </c>
      <c r="F38" s="33"/>
      <c r="G38" s="220">
        <v>1034</v>
      </c>
      <c r="H38" s="220">
        <v>263</v>
      </c>
      <c r="I38" s="220">
        <v>1297</v>
      </c>
    </row>
    <row r="39" spans="1:9" s="6" customFormat="1" ht="10.5" customHeight="1" x14ac:dyDescent="0.25">
      <c r="A39" s="218" t="s">
        <v>230</v>
      </c>
      <c r="B39" s="219"/>
      <c r="C39" s="220">
        <v>12389</v>
      </c>
      <c r="D39" s="220">
        <v>9298</v>
      </c>
      <c r="E39" s="220">
        <v>21687</v>
      </c>
      <c r="F39" s="33"/>
      <c r="G39" s="220">
        <v>12149</v>
      </c>
      <c r="H39" s="220">
        <v>6495</v>
      </c>
      <c r="I39" s="220">
        <v>18644</v>
      </c>
    </row>
    <row r="40" spans="1:9" s="6" customFormat="1" ht="10.5" customHeight="1" x14ac:dyDescent="0.25">
      <c r="A40" s="218" t="s">
        <v>231</v>
      </c>
      <c r="B40" s="219"/>
      <c r="C40" s="220">
        <v>873</v>
      </c>
      <c r="D40" s="220">
        <v>615</v>
      </c>
      <c r="E40" s="220">
        <v>1488</v>
      </c>
      <c r="F40" s="33"/>
      <c r="G40" s="220">
        <v>839</v>
      </c>
      <c r="H40" s="220">
        <v>603</v>
      </c>
      <c r="I40" s="251">
        <v>1442</v>
      </c>
    </row>
    <row r="41" spans="1:9" s="6" customFormat="1" ht="10.5" customHeight="1" x14ac:dyDescent="0.25">
      <c r="A41" s="218" t="s">
        <v>232</v>
      </c>
      <c r="B41" s="219"/>
      <c r="C41" s="220">
        <v>2462</v>
      </c>
      <c r="D41" s="220">
        <v>1522</v>
      </c>
      <c r="E41" s="220">
        <v>3984</v>
      </c>
      <c r="F41" s="33"/>
      <c r="G41" s="220">
        <v>1098</v>
      </c>
      <c r="H41" s="220">
        <v>254</v>
      </c>
      <c r="I41" s="220">
        <v>1352</v>
      </c>
    </row>
    <row r="42" spans="1:9" s="6" customFormat="1" ht="10.5" customHeight="1" x14ac:dyDescent="0.25">
      <c r="A42" s="218" t="s">
        <v>233</v>
      </c>
      <c r="B42" s="219"/>
      <c r="C42" s="220">
        <v>1050</v>
      </c>
      <c r="D42" s="220">
        <v>225</v>
      </c>
      <c r="E42" s="220">
        <v>1275</v>
      </c>
      <c r="F42" s="33"/>
      <c r="G42" s="220">
        <v>765</v>
      </c>
      <c r="H42" s="220">
        <v>205</v>
      </c>
      <c r="I42" s="220">
        <v>970</v>
      </c>
    </row>
    <row r="43" spans="1:9" s="6" customFormat="1" ht="10.5" customHeight="1" x14ac:dyDescent="0.25">
      <c r="A43" s="218" t="s">
        <v>234</v>
      </c>
      <c r="B43" s="219"/>
      <c r="C43" s="220">
        <v>1341</v>
      </c>
      <c r="D43" s="220">
        <v>725</v>
      </c>
      <c r="E43" s="220">
        <v>2066</v>
      </c>
      <c r="F43" s="33"/>
      <c r="G43" s="220">
        <v>1025</v>
      </c>
      <c r="H43" s="220">
        <v>604</v>
      </c>
      <c r="I43" s="220">
        <v>1629</v>
      </c>
    </row>
    <row r="44" spans="1:9" s="6" customFormat="1" ht="10.5" customHeight="1" x14ac:dyDescent="0.25">
      <c r="A44" s="218" t="s">
        <v>235</v>
      </c>
      <c r="B44" s="219"/>
      <c r="C44" s="220">
        <v>21989</v>
      </c>
      <c r="D44" s="220">
        <v>5115</v>
      </c>
      <c r="E44" s="220">
        <v>27104</v>
      </c>
      <c r="F44" s="33"/>
      <c r="G44" s="220">
        <v>17222</v>
      </c>
      <c r="H44" s="220">
        <v>3099</v>
      </c>
      <c r="I44" s="220">
        <v>20321</v>
      </c>
    </row>
    <row r="45" spans="1:9" s="6" customFormat="1" ht="10.5" customHeight="1" x14ac:dyDescent="0.25">
      <c r="A45" s="218" t="s">
        <v>474</v>
      </c>
      <c r="B45" s="219"/>
      <c r="C45" s="220">
        <v>2028</v>
      </c>
      <c r="D45" s="220">
        <v>2173</v>
      </c>
      <c r="E45" s="220">
        <v>4201</v>
      </c>
      <c r="F45" s="33"/>
      <c r="G45" s="220">
        <v>41</v>
      </c>
      <c r="H45" s="220" t="s">
        <v>212</v>
      </c>
      <c r="I45" s="220">
        <v>41</v>
      </c>
    </row>
    <row r="46" spans="1:9" s="6" customFormat="1" ht="10.5" customHeight="1" x14ac:dyDescent="0.25">
      <c r="A46" s="218" t="s">
        <v>236</v>
      </c>
      <c r="B46" s="219"/>
      <c r="C46" s="221">
        <v>5730</v>
      </c>
      <c r="D46" s="221">
        <v>5040</v>
      </c>
      <c r="E46" s="221">
        <v>10770</v>
      </c>
      <c r="F46" s="33"/>
      <c r="G46" s="220">
        <v>1666</v>
      </c>
      <c r="H46" s="220">
        <v>1160</v>
      </c>
      <c r="I46" s="220">
        <v>2826</v>
      </c>
    </row>
    <row r="47" spans="1:9" s="6" customFormat="1" ht="10.5" customHeight="1" x14ac:dyDescent="0.25">
      <c r="A47" s="218" t="s">
        <v>237</v>
      </c>
      <c r="B47" s="117"/>
      <c r="C47" s="221">
        <v>8514</v>
      </c>
      <c r="D47" s="221">
        <v>2836</v>
      </c>
      <c r="E47" s="221">
        <v>11350</v>
      </c>
      <c r="F47" s="221"/>
      <c r="G47" s="220">
        <v>7945</v>
      </c>
      <c r="H47" s="220">
        <v>2214</v>
      </c>
      <c r="I47" s="221">
        <v>10159</v>
      </c>
    </row>
    <row r="48" spans="1:9" s="6" customFormat="1" ht="10.5" customHeight="1" x14ac:dyDescent="0.2">
      <c r="A48" s="218" t="s">
        <v>494</v>
      </c>
      <c r="B48" s="222"/>
      <c r="C48" s="221">
        <v>6797</v>
      </c>
      <c r="D48" s="221">
        <v>4890</v>
      </c>
      <c r="E48" s="221">
        <v>11687</v>
      </c>
      <c r="F48" s="221"/>
      <c r="G48" s="220">
        <v>6603</v>
      </c>
      <c r="H48" s="220">
        <v>3831</v>
      </c>
      <c r="I48" s="221">
        <v>10434</v>
      </c>
    </row>
    <row r="49" spans="1:11" s="6" customFormat="1" ht="10.5" customHeight="1" x14ac:dyDescent="0.2">
      <c r="A49" s="218" t="s">
        <v>238</v>
      </c>
      <c r="B49" s="222"/>
      <c r="C49" s="221">
        <v>8177</v>
      </c>
      <c r="D49" s="221">
        <v>6630</v>
      </c>
      <c r="E49" s="221">
        <v>14807</v>
      </c>
      <c r="F49" s="221"/>
      <c r="G49" s="220">
        <v>7758</v>
      </c>
      <c r="H49" s="220">
        <v>1700</v>
      </c>
      <c r="I49" s="221">
        <v>9458</v>
      </c>
    </row>
    <row r="50" spans="1:11" s="6" customFormat="1" ht="10.5" customHeight="1" x14ac:dyDescent="0.25">
      <c r="A50" s="218" t="s">
        <v>239</v>
      </c>
      <c r="B50" s="223"/>
      <c r="C50" s="224">
        <v>47330</v>
      </c>
      <c r="D50" s="224">
        <v>10507</v>
      </c>
      <c r="E50" s="224">
        <v>57837</v>
      </c>
      <c r="F50" s="224"/>
      <c r="G50" s="220">
        <v>44404</v>
      </c>
      <c r="H50" s="220">
        <v>9006</v>
      </c>
      <c r="I50" s="224">
        <v>53410</v>
      </c>
    </row>
    <row r="51" spans="1:11" s="6" customFormat="1" ht="10.5" customHeight="1" x14ac:dyDescent="0.25">
      <c r="A51" s="218" t="s">
        <v>240</v>
      </c>
      <c r="B51" s="223"/>
      <c r="C51" s="224">
        <v>17978</v>
      </c>
      <c r="D51" s="224">
        <v>6279</v>
      </c>
      <c r="E51" s="224">
        <v>24257</v>
      </c>
      <c r="F51" s="224"/>
      <c r="G51" s="220">
        <v>12758</v>
      </c>
      <c r="H51" s="220">
        <v>4040</v>
      </c>
      <c r="I51" s="220">
        <v>16798</v>
      </c>
    </row>
    <row r="52" spans="1:11" s="6" customFormat="1" ht="10.5" customHeight="1" x14ac:dyDescent="0.25">
      <c r="A52" s="423" t="s">
        <v>364</v>
      </c>
      <c r="B52" s="424"/>
      <c r="C52" s="226">
        <v>6240</v>
      </c>
      <c r="D52" s="226">
        <v>3559</v>
      </c>
      <c r="E52" s="226">
        <v>9799</v>
      </c>
      <c r="F52" s="224"/>
      <c r="G52" s="226">
        <v>2458</v>
      </c>
      <c r="H52" s="226">
        <v>1021</v>
      </c>
      <c r="I52" s="226">
        <v>3479</v>
      </c>
      <c r="J52" s="29"/>
    </row>
    <row r="53" spans="1:11" ht="10.5" customHeight="1" x14ac:dyDescent="0.25">
      <c r="A53" s="423" t="s">
        <v>241</v>
      </c>
      <c r="B53" s="424"/>
      <c r="C53" s="226">
        <v>6375</v>
      </c>
      <c r="D53" s="226">
        <v>5</v>
      </c>
      <c r="E53" s="226">
        <v>6380</v>
      </c>
      <c r="F53" s="224"/>
      <c r="G53" s="226">
        <v>6361</v>
      </c>
      <c r="H53" s="471" t="s">
        <v>212</v>
      </c>
      <c r="I53" s="226">
        <v>6361</v>
      </c>
    </row>
    <row r="54" spans="1:11" ht="10.5" customHeight="1" x14ac:dyDescent="0.25">
      <c r="A54" s="225" t="s">
        <v>475</v>
      </c>
      <c r="B54" s="26"/>
      <c r="C54" s="226">
        <v>292749</v>
      </c>
      <c r="D54" s="226">
        <v>176886</v>
      </c>
      <c r="E54" s="226">
        <v>469635</v>
      </c>
      <c r="F54" s="226"/>
      <c r="G54" s="226">
        <v>198415</v>
      </c>
      <c r="H54" s="226">
        <v>82386</v>
      </c>
      <c r="I54" s="226">
        <v>280801</v>
      </c>
      <c r="K54" s="64"/>
    </row>
    <row r="55" spans="1:11" ht="7.5" customHeight="1" x14ac:dyDescent="0.25">
      <c r="A55" s="227"/>
      <c r="B55" s="227"/>
      <c r="C55" s="227"/>
      <c r="D55" s="227"/>
      <c r="E55" s="227"/>
      <c r="F55" s="227"/>
      <c r="G55" s="227"/>
      <c r="H55" s="227"/>
      <c r="I55" s="227"/>
      <c r="J55" s="6"/>
    </row>
    <row r="56" spans="1:11" s="6" customFormat="1" ht="9.75" customHeight="1" x14ac:dyDescent="0.25">
      <c r="A56" s="552" t="s">
        <v>242</v>
      </c>
      <c r="B56" s="552"/>
      <c r="C56" s="552"/>
      <c r="D56" s="552"/>
      <c r="E56" s="552"/>
      <c r="F56" s="552"/>
      <c r="G56" s="552"/>
      <c r="H56" s="552"/>
      <c r="I56" s="552"/>
    </row>
    <row r="57" spans="1:11" s="6" customFormat="1" ht="10" customHeight="1" x14ac:dyDescent="0.25">
      <c r="A57" s="545" t="s">
        <v>243</v>
      </c>
      <c r="B57" s="545"/>
      <c r="C57" s="545"/>
      <c r="D57" s="545"/>
      <c r="E57" s="545"/>
      <c r="F57" s="545"/>
      <c r="G57" s="545"/>
      <c r="H57" s="545"/>
      <c r="I57" s="545"/>
      <c r="J57" s="29"/>
    </row>
    <row r="58" spans="1:11" ht="10" customHeight="1" x14ac:dyDescent="0.25">
      <c r="A58" s="545" t="s">
        <v>244</v>
      </c>
      <c r="B58" s="545"/>
      <c r="C58" s="545"/>
      <c r="D58" s="545"/>
      <c r="E58" s="545"/>
      <c r="F58" s="545"/>
      <c r="G58" s="545"/>
      <c r="H58" s="545"/>
      <c r="I58" s="545"/>
    </row>
    <row r="59" spans="1:11" ht="9.75" customHeight="1" x14ac:dyDescent="0.25">
      <c r="A59" s="546" t="s">
        <v>245</v>
      </c>
      <c r="B59" s="546"/>
      <c r="C59" s="546"/>
      <c r="D59" s="546"/>
      <c r="E59" s="546"/>
      <c r="F59" s="546"/>
      <c r="G59" s="546"/>
      <c r="H59" s="546"/>
      <c r="I59" s="546"/>
      <c r="J59" s="6"/>
    </row>
    <row r="60" spans="1:11" s="6" customFormat="1" ht="14.25" customHeight="1" x14ac:dyDescent="0.2">
      <c r="A60" s="228" t="s">
        <v>143</v>
      </c>
      <c r="B60" s="26"/>
      <c r="C60" s="41"/>
      <c r="D60" s="28"/>
      <c r="E60" s="28"/>
      <c r="F60" s="28"/>
      <c r="G60" s="28"/>
      <c r="H60" s="28"/>
      <c r="I60" s="28"/>
    </row>
    <row r="61" spans="1:11" s="6" customFormat="1" ht="10" customHeight="1" x14ac:dyDescent="0.25">
      <c r="A61" s="29"/>
      <c r="B61" s="92"/>
      <c r="C61" s="64"/>
      <c r="D61" s="64"/>
      <c r="E61" s="64"/>
      <c r="F61" s="64"/>
      <c r="G61" s="64"/>
      <c r="H61" s="64"/>
      <c r="I61" s="64"/>
      <c r="J61" s="29"/>
    </row>
    <row r="66" spans="9:9" ht="10.5" customHeight="1" x14ac:dyDescent="0.25">
      <c r="I66" s="439"/>
    </row>
    <row r="67" spans="9:9" ht="10.5" customHeight="1" x14ac:dyDescent="0.25">
      <c r="I67" s="439"/>
    </row>
  </sheetData>
  <mergeCells count="9">
    <mergeCell ref="A57:I57"/>
    <mergeCell ref="A58:I58"/>
    <mergeCell ref="A59:I59"/>
    <mergeCell ref="A5:I5"/>
    <mergeCell ref="A6:I6"/>
    <mergeCell ref="A8:A9"/>
    <mergeCell ref="C8:E8"/>
    <mergeCell ref="G8:I8"/>
    <mergeCell ref="A56:I56"/>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E57"/>
  <sheetViews>
    <sheetView zoomScaleNormal="100" workbookViewId="0">
      <selection activeCell="A4" sqref="A4"/>
    </sheetView>
  </sheetViews>
  <sheetFormatPr defaultColWidth="9.1796875" defaultRowHeight="12.5" x14ac:dyDescent="0.25"/>
  <cols>
    <col min="1" max="1" width="19.1796875" style="266" customWidth="1"/>
    <col min="2" max="2" width="0.81640625" style="247" customWidth="1"/>
    <col min="3" max="5" width="11.7265625" style="29" customWidth="1"/>
    <col min="6" max="6" width="0.81640625" style="266" customWidth="1"/>
    <col min="7" max="8" width="11" style="29" customWidth="1"/>
    <col min="9" max="9" width="13.81640625" style="29" customWidth="1"/>
    <col min="10" max="16384" width="9.1796875" style="29"/>
  </cols>
  <sheetData>
    <row r="1" spans="1:79" s="230" customFormat="1" ht="12.75" customHeight="1" x14ac:dyDescent="0.25">
      <c r="A1" s="229"/>
    </row>
    <row r="2" spans="1:79" s="230" customFormat="1" ht="12.75" customHeight="1" x14ac:dyDescent="0.25">
      <c r="A2" s="229"/>
    </row>
    <row r="3" spans="1:79" s="232" customFormat="1" ht="12.75" customHeight="1" x14ac:dyDescent="0.25">
      <c r="A3" s="231"/>
    </row>
    <row r="4" spans="1:79" s="234" customFormat="1" ht="12" customHeight="1" x14ac:dyDescent="0.25">
      <c r="A4" s="233" t="s">
        <v>246</v>
      </c>
      <c r="C4" s="456"/>
    </row>
    <row r="5" spans="1:79" s="235" customFormat="1" ht="12.75" customHeight="1" x14ac:dyDescent="0.25">
      <c r="A5" s="554" t="s">
        <v>508</v>
      </c>
      <c r="B5" s="554"/>
      <c r="C5" s="554"/>
      <c r="D5" s="554"/>
      <c r="E5" s="554"/>
      <c r="F5" s="554"/>
      <c r="G5" s="554"/>
      <c r="H5" s="554"/>
      <c r="I5" s="554"/>
    </row>
    <row r="6" spans="1:79" s="236" customFormat="1" ht="12" customHeight="1" x14ac:dyDescent="0.25">
      <c r="A6" s="555" t="s">
        <v>537</v>
      </c>
      <c r="B6" s="555"/>
      <c r="C6" s="555"/>
      <c r="D6" s="555"/>
      <c r="E6" s="555"/>
      <c r="F6" s="555"/>
      <c r="G6" s="555"/>
      <c r="H6" s="555"/>
      <c r="I6" s="555"/>
    </row>
    <row r="7" spans="1:79" s="209" customFormat="1" ht="6" customHeight="1" x14ac:dyDescent="0.2">
      <c r="A7" s="206"/>
      <c r="B7" s="207"/>
      <c r="C7" s="237"/>
      <c r="D7" s="237"/>
      <c r="E7" s="237"/>
      <c r="F7" s="238"/>
    </row>
    <row r="8" spans="1:79" s="209" customFormat="1" ht="15" customHeight="1" x14ac:dyDescent="0.25">
      <c r="A8" s="549" t="s">
        <v>198</v>
      </c>
      <c r="B8" s="239"/>
      <c r="C8" s="556" t="s">
        <v>199</v>
      </c>
      <c r="D8" s="556"/>
      <c r="E8" s="556"/>
      <c r="F8" s="240"/>
      <c r="G8" s="556" t="s">
        <v>247</v>
      </c>
      <c r="H8" s="556"/>
      <c r="I8" s="556"/>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c r="BD8" s="29"/>
      <c r="BE8" s="29"/>
      <c r="BF8" s="29"/>
      <c r="BG8" s="29"/>
      <c r="BH8" s="29"/>
      <c r="BI8" s="29"/>
      <c r="BJ8" s="29"/>
      <c r="BK8" s="29"/>
      <c r="BL8" s="29"/>
      <c r="BM8" s="29"/>
      <c r="BN8" s="29"/>
      <c r="BO8" s="29"/>
      <c r="BP8" s="29"/>
      <c r="BQ8" s="29"/>
      <c r="BR8" s="29"/>
      <c r="BS8" s="29"/>
    </row>
    <row r="9" spans="1:79" s="209" customFormat="1" ht="15" customHeight="1" x14ac:dyDescent="0.25">
      <c r="A9" s="550"/>
      <c r="B9" s="241"/>
      <c r="C9" s="242" t="s">
        <v>200</v>
      </c>
      <c r="D9" s="242" t="s">
        <v>201</v>
      </c>
      <c r="E9" s="242" t="s">
        <v>21</v>
      </c>
      <c r="F9" s="243"/>
      <c r="G9" s="242" t="s">
        <v>200</v>
      </c>
      <c r="H9" s="242" t="s">
        <v>201</v>
      </c>
      <c r="I9" s="242" t="s">
        <v>21</v>
      </c>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row>
    <row r="10" spans="1:79" s="209" customFormat="1" ht="3" customHeight="1" x14ac:dyDescent="0.25">
      <c r="A10" s="244"/>
      <c r="B10" s="245"/>
      <c r="C10" s="246"/>
      <c r="D10" s="246"/>
      <c r="E10" s="246"/>
      <c r="F10" s="247"/>
      <c r="G10" s="246"/>
      <c r="H10" s="246"/>
      <c r="I10" s="246"/>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c r="BB10" s="29"/>
      <c r="BC10" s="29"/>
      <c r="BD10" s="29"/>
      <c r="BE10" s="29"/>
      <c r="BF10" s="29"/>
      <c r="BG10" s="29"/>
      <c r="BH10" s="29"/>
      <c r="BI10" s="29"/>
      <c r="BJ10" s="29"/>
      <c r="BK10" s="29"/>
      <c r="BL10" s="29"/>
      <c r="BM10" s="29"/>
      <c r="BN10" s="29"/>
      <c r="BO10" s="29"/>
      <c r="BP10" s="29"/>
      <c r="BQ10" s="29"/>
      <c r="BR10" s="29"/>
      <c r="BS10" s="29"/>
      <c r="BT10" s="29"/>
      <c r="BU10" s="29"/>
      <c r="BV10" s="29"/>
      <c r="BW10" s="29"/>
      <c r="BX10" s="29"/>
      <c r="BY10" s="29"/>
      <c r="BZ10" s="29"/>
      <c r="CA10" s="29"/>
    </row>
    <row r="11" spans="1:79" ht="10" customHeight="1" x14ac:dyDescent="0.25">
      <c r="A11" s="248" t="s">
        <v>202</v>
      </c>
      <c r="B11" s="219"/>
      <c r="C11" s="249">
        <v>163</v>
      </c>
      <c r="D11" s="249">
        <v>172</v>
      </c>
      <c r="E11" s="249">
        <v>335</v>
      </c>
      <c r="F11" s="170"/>
      <c r="G11" s="250">
        <v>0</v>
      </c>
      <c r="H11" s="250">
        <v>0</v>
      </c>
      <c r="I11" s="250">
        <v>0</v>
      </c>
    </row>
    <row r="12" spans="1:79" ht="10" customHeight="1" x14ac:dyDescent="0.25">
      <c r="A12" s="248" t="s">
        <v>204</v>
      </c>
      <c r="B12" s="219"/>
      <c r="C12" s="249">
        <v>184</v>
      </c>
      <c r="D12" s="249">
        <v>182</v>
      </c>
      <c r="E12" s="249">
        <v>366</v>
      </c>
      <c r="F12" s="170"/>
      <c r="G12" s="251">
        <v>1</v>
      </c>
      <c r="H12" s="250">
        <v>2</v>
      </c>
      <c r="I12" s="250">
        <v>3</v>
      </c>
    </row>
    <row r="13" spans="1:79" ht="10" customHeight="1" x14ac:dyDescent="0.25">
      <c r="A13" s="248" t="s">
        <v>205</v>
      </c>
      <c r="B13" s="219"/>
      <c r="C13" s="249">
        <v>98</v>
      </c>
      <c r="D13" s="249">
        <v>109</v>
      </c>
      <c r="E13" s="249">
        <v>207</v>
      </c>
      <c r="F13" s="170"/>
      <c r="G13" s="250">
        <v>0</v>
      </c>
      <c r="H13" s="250">
        <v>2</v>
      </c>
      <c r="I13" s="250">
        <v>2</v>
      </c>
    </row>
    <row r="14" spans="1:79" ht="10" customHeight="1" x14ac:dyDescent="0.25">
      <c r="A14" s="248" t="s">
        <v>373</v>
      </c>
      <c r="B14" s="219"/>
      <c r="C14" s="252" t="s">
        <v>212</v>
      </c>
      <c r="D14" s="252" t="s">
        <v>212</v>
      </c>
      <c r="E14" s="249" t="s">
        <v>212</v>
      </c>
      <c r="F14" s="170"/>
      <c r="G14" s="281" t="s">
        <v>212</v>
      </c>
      <c r="H14" s="251" t="s">
        <v>212</v>
      </c>
      <c r="I14" s="250" t="s">
        <v>212</v>
      </c>
    </row>
    <row r="15" spans="1:79" ht="10" customHeight="1" x14ac:dyDescent="0.25">
      <c r="A15" s="248" t="s">
        <v>248</v>
      </c>
      <c r="B15" s="219"/>
      <c r="C15" s="249">
        <v>1397</v>
      </c>
      <c r="D15" s="249">
        <v>1317</v>
      </c>
      <c r="E15" s="249">
        <v>2714</v>
      </c>
      <c r="F15" s="248"/>
      <c r="G15" s="250">
        <v>1397</v>
      </c>
      <c r="H15" s="250">
        <v>1317</v>
      </c>
      <c r="I15" s="250">
        <v>2714</v>
      </c>
    </row>
    <row r="16" spans="1:79" ht="10" customHeight="1" x14ac:dyDescent="0.25">
      <c r="A16" s="248" t="s">
        <v>374</v>
      </c>
      <c r="B16" s="219"/>
      <c r="C16" s="249" t="s">
        <v>212</v>
      </c>
      <c r="D16" s="249" t="s">
        <v>212</v>
      </c>
      <c r="E16" s="249" t="s">
        <v>212</v>
      </c>
      <c r="F16" s="249"/>
      <c r="G16" s="249" t="s">
        <v>212</v>
      </c>
      <c r="H16" s="249" t="s">
        <v>212</v>
      </c>
      <c r="I16" s="249" t="s">
        <v>212</v>
      </c>
    </row>
    <row r="17" spans="1:9" ht="10" customHeight="1" x14ac:dyDescent="0.25">
      <c r="A17" s="248" t="s">
        <v>495</v>
      </c>
      <c r="B17" s="248"/>
      <c r="C17" s="249">
        <v>87</v>
      </c>
      <c r="D17" s="249">
        <v>119</v>
      </c>
      <c r="E17" s="249">
        <v>206</v>
      </c>
      <c r="F17" s="249"/>
      <c r="G17" s="249">
        <v>87</v>
      </c>
      <c r="H17" s="249">
        <v>119</v>
      </c>
      <c r="I17" s="250">
        <v>206</v>
      </c>
    </row>
    <row r="18" spans="1:9" ht="10" customHeight="1" x14ac:dyDescent="0.25">
      <c r="A18" s="248" t="s">
        <v>209</v>
      </c>
      <c r="B18" s="248"/>
      <c r="C18" s="249">
        <v>564</v>
      </c>
      <c r="D18" s="249">
        <v>595</v>
      </c>
      <c r="E18" s="249">
        <v>1159</v>
      </c>
      <c r="F18" s="249"/>
      <c r="G18" s="249">
        <v>478</v>
      </c>
      <c r="H18" s="249">
        <v>539</v>
      </c>
      <c r="I18" s="249">
        <v>1017</v>
      </c>
    </row>
    <row r="19" spans="1:9" ht="10" customHeight="1" x14ac:dyDescent="0.25">
      <c r="A19" s="248" t="s">
        <v>496</v>
      </c>
      <c r="B19" s="219"/>
      <c r="C19" s="249">
        <v>921</v>
      </c>
      <c r="D19" s="249">
        <v>545</v>
      </c>
      <c r="E19" s="249">
        <v>1467</v>
      </c>
      <c r="F19" s="219"/>
      <c r="G19" s="250">
        <v>921</v>
      </c>
      <c r="H19" s="250">
        <v>545</v>
      </c>
      <c r="I19" s="250">
        <v>1467</v>
      </c>
    </row>
    <row r="20" spans="1:9" ht="10" customHeight="1" x14ac:dyDescent="0.25">
      <c r="A20" s="248" t="s">
        <v>497</v>
      </c>
      <c r="B20" s="219"/>
      <c r="C20" s="249">
        <v>542</v>
      </c>
      <c r="D20" s="249">
        <v>518</v>
      </c>
      <c r="E20" s="249">
        <v>1060</v>
      </c>
      <c r="F20" s="249"/>
      <c r="G20" s="249">
        <v>542</v>
      </c>
      <c r="H20" s="249">
        <v>518</v>
      </c>
      <c r="I20" s="250">
        <v>1060</v>
      </c>
    </row>
    <row r="21" spans="1:9" ht="10" customHeight="1" x14ac:dyDescent="0.25">
      <c r="A21" s="248" t="s">
        <v>498</v>
      </c>
      <c r="B21" s="219"/>
      <c r="C21" s="249">
        <v>1306</v>
      </c>
      <c r="D21" s="249">
        <v>1339</v>
      </c>
      <c r="E21" s="249">
        <v>2645</v>
      </c>
      <c r="F21" s="219"/>
      <c r="G21" s="250">
        <v>1306</v>
      </c>
      <c r="H21" s="250">
        <v>1339</v>
      </c>
      <c r="I21" s="250">
        <v>2645</v>
      </c>
    </row>
    <row r="22" spans="1:9" ht="10" customHeight="1" x14ac:dyDescent="0.25">
      <c r="A22" s="248" t="s">
        <v>499</v>
      </c>
      <c r="B22" s="219"/>
      <c r="C22" s="249">
        <v>1188</v>
      </c>
      <c r="D22" s="249">
        <v>1196</v>
      </c>
      <c r="E22" s="249">
        <v>2384</v>
      </c>
      <c r="F22" s="219"/>
      <c r="G22" s="250">
        <v>1188</v>
      </c>
      <c r="H22" s="250">
        <v>1196</v>
      </c>
      <c r="I22" s="250">
        <v>2384</v>
      </c>
    </row>
    <row r="23" spans="1:9" ht="10" customHeight="1" x14ac:dyDescent="0.25">
      <c r="A23" s="248" t="s">
        <v>500</v>
      </c>
      <c r="B23" s="219"/>
      <c r="C23" s="249">
        <v>122</v>
      </c>
      <c r="D23" s="249">
        <v>123</v>
      </c>
      <c r="E23" s="249">
        <v>245</v>
      </c>
      <c r="F23" s="219"/>
      <c r="G23" s="250">
        <v>122</v>
      </c>
      <c r="H23" s="250">
        <v>123</v>
      </c>
      <c r="I23" s="250">
        <v>245</v>
      </c>
    </row>
    <row r="24" spans="1:9" ht="10" customHeight="1" x14ac:dyDescent="0.25">
      <c r="A24" s="248" t="s">
        <v>215</v>
      </c>
      <c r="B24" s="219"/>
      <c r="C24" s="249">
        <v>692</v>
      </c>
      <c r="D24" s="249">
        <v>717</v>
      </c>
      <c r="E24" s="249">
        <v>1410</v>
      </c>
      <c r="F24" s="219"/>
      <c r="G24" s="249">
        <v>563</v>
      </c>
      <c r="H24" s="249">
        <v>608</v>
      </c>
      <c r="I24" s="249">
        <v>1172</v>
      </c>
    </row>
    <row r="25" spans="1:9" ht="10" customHeight="1" x14ac:dyDescent="0.25">
      <c r="A25" s="248" t="s">
        <v>249</v>
      </c>
      <c r="B25" s="219"/>
      <c r="C25" s="249">
        <v>227</v>
      </c>
      <c r="D25" s="249">
        <v>226</v>
      </c>
      <c r="E25" s="249">
        <v>453</v>
      </c>
      <c r="F25" s="219"/>
      <c r="G25" s="250">
        <v>222</v>
      </c>
      <c r="H25" s="250">
        <v>223</v>
      </c>
      <c r="I25" s="250">
        <v>446</v>
      </c>
    </row>
    <row r="26" spans="1:9" ht="10" customHeight="1" x14ac:dyDescent="0.25">
      <c r="A26" s="248" t="s">
        <v>476</v>
      </c>
      <c r="B26" s="219"/>
      <c r="C26" s="249" t="s">
        <v>212</v>
      </c>
      <c r="D26" s="249" t="s">
        <v>212</v>
      </c>
      <c r="E26" s="249" t="s">
        <v>212</v>
      </c>
      <c r="F26" s="249"/>
      <c r="G26" s="249" t="s">
        <v>212</v>
      </c>
      <c r="H26" s="249" t="s">
        <v>212</v>
      </c>
      <c r="I26" s="250" t="s">
        <v>212</v>
      </c>
    </row>
    <row r="27" spans="1:9" ht="10" customHeight="1" x14ac:dyDescent="0.25">
      <c r="A27" s="248" t="s">
        <v>217</v>
      </c>
      <c r="B27" s="219"/>
      <c r="C27" s="249">
        <v>463</v>
      </c>
      <c r="D27" s="249">
        <v>612</v>
      </c>
      <c r="E27" s="249">
        <v>1075</v>
      </c>
      <c r="F27" s="219"/>
      <c r="G27" s="250">
        <v>463</v>
      </c>
      <c r="H27" s="250">
        <v>612</v>
      </c>
      <c r="I27" s="250">
        <v>1075</v>
      </c>
    </row>
    <row r="28" spans="1:9" ht="10" customHeight="1" x14ac:dyDescent="0.25">
      <c r="A28" s="248" t="s">
        <v>220</v>
      </c>
      <c r="B28" s="219"/>
      <c r="C28" s="249">
        <v>897</v>
      </c>
      <c r="D28" s="249">
        <v>846</v>
      </c>
      <c r="E28" s="249">
        <v>1743</v>
      </c>
      <c r="F28" s="219"/>
      <c r="G28" s="250">
        <v>781</v>
      </c>
      <c r="H28" s="250">
        <v>729</v>
      </c>
      <c r="I28" s="250">
        <v>1509</v>
      </c>
    </row>
    <row r="29" spans="1:9" ht="10" customHeight="1" x14ac:dyDescent="0.25">
      <c r="A29" s="248" t="s">
        <v>221</v>
      </c>
      <c r="B29" s="219"/>
      <c r="C29" s="249">
        <v>3856</v>
      </c>
      <c r="D29" s="249">
        <v>3881</v>
      </c>
      <c r="E29" s="249">
        <v>7737</v>
      </c>
      <c r="F29" s="249"/>
      <c r="G29" s="249">
        <v>3850</v>
      </c>
      <c r="H29" s="249">
        <v>3880</v>
      </c>
      <c r="I29" s="249">
        <v>7730</v>
      </c>
    </row>
    <row r="30" spans="1:9" ht="10" customHeight="1" x14ac:dyDescent="0.25">
      <c r="A30" s="248" t="s">
        <v>222</v>
      </c>
      <c r="B30" s="219"/>
      <c r="C30" s="249">
        <v>464</v>
      </c>
      <c r="D30" s="249">
        <v>466</v>
      </c>
      <c r="E30" s="249">
        <v>930</v>
      </c>
      <c r="F30" s="248"/>
      <c r="G30" s="250">
        <v>464</v>
      </c>
      <c r="H30" s="250">
        <v>466</v>
      </c>
      <c r="I30" s="250">
        <v>930</v>
      </c>
    </row>
    <row r="31" spans="1:9" ht="10" customHeight="1" x14ac:dyDescent="0.25">
      <c r="A31" s="248" t="s">
        <v>224</v>
      </c>
      <c r="B31" s="219"/>
      <c r="C31" s="249">
        <v>2612</v>
      </c>
      <c r="D31" s="249">
        <v>2706</v>
      </c>
      <c r="E31" s="249">
        <v>5318</v>
      </c>
      <c r="F31" s="219"/>
      <c r="G31" s="250">
        <v>2612</v>
      </c>
      <c r="H31" s="250">
        <v>2706</v>
      </c>
      <c r="I31" s="250">
        <v>5318</v>
      </c>
    </row>
    <row r="32" spans="1:9" ht="10" customHeight="1" x14ac:dyDescent="0.25">
      <c r="A32" s="248" t="s">
        <v>225</v>
      </c>
      <c r="B32" s="219"/>
      <c r="C32" s="249">
        <v>1042</v>
      </c>
      <c r="D32" s="249">
        <v>1044</v>
      </c>
      <c r="E32" s="249">
        <v>2087</v>
      </c>
      <c r="F32" s="219"/>
      <c r="G32" s="250">
        <v>1042</v>
      </c>
      <c r="H32" s="250">
        <v>1044</v>
      </c>
      <c r="I32" s="250">
        <v>2087</v>
      </c>
    </row>
    <row r="33" spans="1:213" ht="10" customHeight="1" x14ac:dyDescent="0.25">
      <c r="A33" s="248" t="s">
        <v>227</v>
      </c>
      <c r="B33" s="219"/>
      <c r="C33" s="249">
        <v>655</v>
      </c>
      <c r="D33" s="249">
        <v>506</v>
      </c>
      <c r="E33" s="249">
        <v>1161</v>
      </c>
      <c r="F33" s="219"/>
      <c r="G33" s="250">
        <v>612</v>
      </c>
      <c r="H33" s="250">
        <v>463</v>
      </c>
      <c r="I33" s="250">
        <v>1075</v>
      </c>
    </row>
    <row r="34" spans="1:213" ht="10" customHeight="1" x14ac:dyDescent="0.25">
      <c r="A34" s="248" t="s">
        <v>228</v>
      </c>
      <c r="B34" s="219"/>
      <c r="C34" s="249">
        <v>548</v>
      </c>
      <c r="D34" s="249">
        <v>553</v>
      </c>
      <c r="E34" s="249">
        <v>1101</v>
      </c>
      <c r="F34" s="219"/>
      <c r="G34" s="250">
        <v>523</v>
      </c>
      <c r="H34" s="250">
        <v>531</v>
      </c>
      <c r="I34" s="250">
        <v>1054</v>
      </c>
    </row>
    <row r="35" spans="1:213" ht="10" customHeight="1" x14ac:dyDescent="0.25">
      <c r="A35" s="248" t="s">
        <v>229</v>
      </c>
      <c r="B35" s="219"/>
      <c r="C35" s="249">
        <v>1324</v>
      </c>
      <c r="D35" s="249">
        <v>1270</v>
      </c>
      <c r="E35" s="249">
        <v>2594</v>
      </c>
      <c r="F35" s="219"/>
      <c r="G35" s="250">
        <v>1323</v>
      </c>
      <c r="H35" s="250">
        <v>1269</v>
      </c>
      <c r="I35" s="250">
        <v>2592</v>
      </c>
    </row>
    <row r="36" spans="1:213" ht="10" customHeight="1" x14ac:dyDescent="0.25">
      <c r="A36" s="248" t="s">
        <v>250</v>
      </c>
      <c r="B36" s="219"/>
      <c r="C36" s="249">
        <v>234</v>
      </c>
      <c r="D36" s="249">
        <v>228</v>
      </c>
      <c r="E36" s="249">
        <v>462</v>
      </c>
      <c r="F36" s="219"/>
      <c r="G36" s="250">
        <v>234</v>
      </c>
      <c r="H36" s="250">
        <v>228</v>
      </c>
      <c r="I36" s="250">
        <v>462</v>
      </c>
    </row>
    <row r="37" spans="1:213" ht="10" customHeight="1" x14ac:dyDescent="0.25">
      <c r="A37" s="248" t="s">
        <v>251</v>
      </c>
      <c r="B37" s="219"/>
      <c r="C37" s="249">
        <v>278</v>
      </c>
      <c r="D37" s="249">
        <v>214</v>
      </c>
      <c r="E37" s="249">
        <v>492</v>
      </c>
      <c r="F37" s="219"/>
      <c r="G37" s="250">
        <v>278</v>
      </c>
      <c r="H37" s="250">
        <v>214</v>
      </c>
      <c r="I37" s="250">
        <v>492</v>
      </c>
    </row>
    <row r="38" spans="1:213" ht="10" customHeight="1" x14ac:dyDescent="0.25">
      <c r="A38" s="248" t="s">
        <v>232</v>
      </c>
      <c r="B38" s="219"/>
      <c r="C38" s="249">
        <v>382</v>
      </c>
      <c r="D38" s="249">
        <v>338</v>
      </c>
      <c r="E38" s="249">
        <v>719</v>
      </c>
      <c r="F38" s="219"/>
      <c r="G38" s="250">
        <v>334</v>
      </c>
      <c r="H38" s="250">
        <v>293</v>
      </c>
      <c r="I38" s="250">
        <v>627</v>
      </c>
    </row>
    <row r="39" spans="1:213" ht="10" customHeight="1" x14ac:dyDescent="0.25">
      <c r="A39" s="248" t="s">
        <v>233</v>
      </c>
      <c r="B39" s="219"/>
      <c r="C39" s="249">
        <v>220</v>
      </c>
      <c r="D39" s="249">
        <v>218</v>
      </c>
      <c r="E39" s="249">
        <v>438</v>
      </c>
      <c r="F39" s="219"/>
      <c r="G39" s="250">
        <v>220</v>
      </c>
      <c r="H39" s="250">
        <v>218</v>
      </c>
      <c r="I39" s="250">
        <v>438</v>
      </c>
    </row>
    <row r="40" spans="1:213" ht="10" customHeight="1" x14ac:dyDescent="0.25">
      <c r="A40" s="248" t="s">
        <v>252</v>
      </c>
      <c r="B40" s="219"/>
      <c r="C40" s="249">
        <v>415</v>
      </c>
      <c r="D40" s="249">
        <v>373</v>
      </c>
      <c r="E40" s="249">
        <v>788</v>
      </c>
      <c r="F40" s="219"/>
      <c r="G40" s="250">
        <v>415</v>
      </c>
      <c r="H40" s="250">
        <v>373</v>
      </c>
      <c r="I40" s="250">
        <v>788</v>
      </c>
    </row>
    <row r="41" spans="1:213" ht="10" customHeight="1" x14ac:dyDescent="0.25">
      <c r="A41" s="248" t="s">
        <v>474</v>
      </c>
      <c r="B41" s="219"/>
      <c r="C41" s="249">
        <v>3763</v>
      </c>
      <c r="D41" s="249">
        <v>3765</v>
      </c>
      <c r="E41" s="249">
        <v>7528</v>
      </c>
      <c r="F41" s="219"/>
      <c r="G41" s="250">
        <v>3763</v>
      </c>
      <c r="H41" s="250">
        <v>3765</v>
      </c>
      <c r="I41" s="250">
        <v>7528</v>
      </c>
    </row>
    <row r="42" spans="1:213" ht="10" customHeight="1" x14ac:dyDescent="0.25">
      <c r="A42" s="248" t="s">
        <v>237</v>
      </c>
      <c r="B42" s="219"/>
      <c r="C42" s="249">
        <v>99</v>
      </c>
      <c r="D42" s="249">
        <v>83</v>
      </c>
      <c r="E42" s="249">
        <v>182</v>
      </c>
      <c r="F42" s="219"/>
      <c r="G42" s="281">
        <v>21</v>
      </c>
      <c r="H42" s="281">
        <v>17</v>
      </c>
      <c r="I42" s="281">
        <v>38</v>
      </c>
    </row>
    <row r="43" spans="1:213" ht="10" customHeight="1" x14ac:dyDescent="0.25">
      <c r="A43" s="248" t="s">
        <v>253</v>
      </c>
      <c r="B43" s="219"/>
      <c r="C43" s="249">
        <v>524</v>
      </c>
      <c r="D43" s="249">
        <v>501</v>
      </c>
      <c r="E43" s="249">
        <v>1024</v>
      </c>
      <c r="F43" s="248"/>
      <c r="G43" s="250">
        <v>524</v>
      </c>
      <c r="H43" s="250">
        <v>501</v>
      </c>
      <c r="I43" s="250">
        <v>1024</v>
      </c>
    </row>
    <row r="44" spans="1:213" ht="10" customHeight="1" x14ac:dyDescent="0.25">
      <c r="A44" s="248" t="s">
        <v>477</v>
      </c>
      <c r="B44" s="219"/>
      <c r="C44" s="249">
        <v>133</v>
      </c>
      <c r="D44" s="249">
        <v>132</v>
      </c>
      <c r="E44" s="249">
        <v>265</v>
      </c>
      <c r="F44" s="219"/>
      <c r="G44" s="250">
        <v>133</v>
      </c>
      <c r="H44" s="250">
        <v>132</v>
      </c>
      <c r="I44" s="250">
        <v>265</v>
      </c>
    </row>
    <row r="45" spans="1:213" ht="10" customHeight="1" x14ac:dyDescent="0.25">
      <c r="A45" s="248" t="s">
        <v>254</v>
      </c>
      <c r="B45" s="219"/>
      <c r="C45" s="249">
        <v>597</v>
      </c>
      <c r="D45" s="249">
        <v>962</v>
      </c>
      <c r="E45" s="249">
        <v>1559</v>
      </c>
      <c r="F45" s="219"/>
      <c r="G45" s="220">
        <v>597</v>
      </c>
      <c r="H45" s="220">
        <v>962</v>
      </c>
      <c r="I45" s="220">
        <v>1558</v>
      </c>
    </row>
    <row r="46" spans="1:213" ht="10" customHeight="1" x14ac:dyDescent="0.25">
      <c r="A46" s="248" t="s">
        <v>478</v>
      </c>
      <c r="B46" s="219"/>
      <c r="C46" s="249">
        <v>151</v>
      </c>
      <c r="D46" s="249">
        <v>148</v>
      </c>
      <c r="E46" s="249">
        <v>299</v>
      </c>
      <c r="F46" s="219"/>
      <c r="G46" s="250">
        <v>151</v>
      </c>
      <c r="H46" s="250">
        <v>148</v>
      </c>
      <c r="I46" s="250">
        <v>299</v>
      </c>
    </row>
    <row r="47" spans="1:213" s="92" customFormat="1" ht="12" customHeight="1" x14ac:dyDescent="0.25">
      <c r="A47" s="253" t="s">
        <v>364</v>
      </c>
      <c r="B47" s="253"/>
      <c r="C47" s="254">
        <v>761</v>
      </c>
      <c r="D47" s="254">
        <v>708</v>
      </c>
      <c r="E47" s="254">
        <v>1469</v>
      </c>
      <c r="F47" s="253"/>
      <c r="G47" s="254">
        <v>653</v>
      </c>
      <c r="H47" s="254">
        <v>607</v>
      </c>
      <c r="I47" s="256">
        <v>1260</v>
      </c>
      <c r="J47" s="247"/>
      <c r="K47" s="261"/>
      <c r="L47" s="225"/>
      <c r="M47" s="247"/>
      <c r="N47" s="260"/>
      <c r="O47" s="260"/>
      <c r="P47" s="260"/>
      <c r="Q47" s="247"/>
      <c r="R47" s="261"/>
      <c r="S47" s="261"/>
      <c r="T47" s="261"/>
      <c r="U47" s="225"/>
      <c r="V47" s="247"/>
      <c r="W47" s="260"/>
      <c r="X47" s="260"/>
      <c r="Y47" s="260"/>
      <c r="Z47" s="247"/>
      <c r="AA47" s="261"/>
      <c r="AB47" s="261"/>
      <c r="AC47" s="261"/>
      <c r="AD47" s="225"/>
      <c r="AE47" s="247"/>
      <c r="AF47" s="260"/>
      <c r="AG47" s="260"/>
      <c r="AH47" s="260"/>
      <c r="AI47" s="247"/>
      <c r="AJ47" s="261"/>
      <c r="AK47" s="261"/>
      <c r="AL47" s="261"/>
      <c r="AM47" s="225"/>
      <c r="AN47" s="247"/>
      <c r="AO47" s="260"/>
      <c r="AP47" s="260"/>
      <c r="AQ47" s="260"/>
      <c r="AR47" s="247"/>
      <c r="AS47" s="261"/>
      <c r="AT47" s="261"/>
      <c r="AU47" s="261"/>
      <c r="AV47" s="225"/>
      <c r="AW47" s="247"/>
      <c r="AX47" s="260"/>
      <c r="AY47" s="260"/>
      <c r="AZ47" s="260"/>
      <c r="BA47" s="247"/>
      <c r="BB47" s="261"/>
      <c r="BC47" s="261"/>
      <c r="BD47" s="261"/>
      <c r="BE47" s="225"/>
      <c r="BF47" s="247"/>
      <c r="BG47" s="260"/>
      <c r="BH47" s="260"/>
      <c r="BI47" s="260"/>
      <c r="BJ47" s="247"/>
      <c r="BK47" s="261"/>
      <c r="BL47" s="261"/>
      <c r="BM47" s="261"/>
      <c r="BN47" s="225"/>
      <c r="BO47" s="247"/>
      <c r="BP47" s="260"/>
      <c r="BQ47" s="260"/>
      <c r="BR47" s="260"/>
      <c r="BS47" s="247"/>
      <c r="BT47" s="261"/>
      <c r="BU47" s="261"/>
      <c r="BV47" s="261"/>
      <c r="BW47" s="225"/>
      <c r="BX47" s="247"/>
      <c r="BY47" s="260"/>
      <c r="BZ47" s="260"/>
      <c r="CA47" s="260"/>
      <c r="CB47" s="247"/>
      <c r="CC47" s="261"/>
      <c r="CD47" s="261"/>
      <c r="CE47" s="261"/>
      <c r="CF47" s="225"/>
      <c r="CG47" s="247"/>
      <c r="CH47" s="260"/>
      <c r="CI47" s="260"/>
      <c r="CJ47" s="260"/>
      <c r="CK47" s="247"/>
      <c r="CL47" s="261"/>
      <c r="CM47" s="261"/>
      <c r="CN47" s="261"/>
      <c r="CO47" s="225"/>
      <c r="CP47" s="247"/>
      <c r="CQ47" s="260"/>
      <c r="CR47" s="260"/>
      <c r="CS47" s="260"/>
      <c r="CT47" s="247"/>
      <c r="CU47" s="261"/>
      <c r="CV47" s="261"/>
      <c r="CW47" s="261"/>
      <c r="CX47" s="225"/>
      <c r="CY47" s="247"/>
      <c r="CZ47" s="260"/>
      <c r="DA47" s="260"/>
      <c r="DB47" s="260"/>
      <c r="DC47" s="247"/>
      <c r="DD47" s="261"/>
      <c r="DE47" s="261"/>
      <c r="DF47" s="261"/>
      <c r="DG47" s="225"/>
      <c r="DH47" s="247"/>
      <c r="DI47" s="260"/>
      <c r="DJ47" s="260"/>
      <c r="DK47" s="260"/>
      <c r="DL47" s="247"/>
      <c r="DM47" s="261"/>
      <c r="DN47" s="261"/>
      <c r="DO47" s="261"/>
      <c r="DP47" s="225"/>
      <c r="DQ47" s="247"/>
      <c r="DR47" s="260"/>
      <c r="DS47" s="260"/>
      <c r="DT47" s="260"/>
      <c r="DU47" s="247"/>
      <c r="DV47" s="261"/>
      <c r="DW47" s="261"/>
      <c r="DX47" s="261"/>
      <c r="DY47" s="225"/>
      <c r="DZ47" s="247"/>
      <c r="EA47" s="260"/>
      <c r="EB47" s="260"/>
      <c r="EC47" s="260"/>
      <c r="ED47" s="247"/>
      <c r="EE47" s="261"/>
      <c r="EF47" s="261"/>
      <c r="EG47" s="261"/>
      <c r="EH47" s="225"/>
      <c r="EI47" s="247"/>
      <c r="EJ47" s="260"/>
      <c r="EK47" s="260"/>
      <c r="EL47" s="260"/>
      <c r="EM47" s="247"/>
      <c r="EN47" s="261"/>
      <c r="EO47" s="261"/>
      <c r="EP47" s="261"/>
      <c r="EQ47" s="225"/>
      <c r="ER47" s="247"/>
      <c r="ES47" s="260"/>
      <c r="ET47" s="260"/>
      <c r="EU47" s="260"/>
      <c r="EV47" s="247"/>
      <c r="EW47" s="261"/>
      <c r="EX47" s="261"/>
      <c r="EY47" s="261"/>
      <c r="EZ47" s="225"/>
      <c r="FA47" s="247"/>
      <c r="FB47" s="260"/>
      <c r="FC47" s="260"/>
      <c r="FD47" s="260"/>
      <c r="FE47" s="247"/>
      <c r="FF47" s="261"/>
      <c r="FG47" s="261"/>
      <c r="FH47" s="261"/>
      <c r="FI47" s="225"/>
      <c r="FJ47" s="247"/>
      <c r="FK47" s="260"/>
      <c r="FL47" s="260"/>
      <c r="FM47" s="260"/>
      <c r="FN47" s="247"/>
      <c r="FO47" s="261"/>
      <c r="FP47" s="261"/>
      <c r="FQ47" s="261"/>
      <c r="FR47" s="225"/>
      <c r="FS47" s="247"/>
      <c r="FT47" s="260"/>
      <c r="FU47" s="260"/>
      <c r="FV47" s="260"/>
      <c r="FW47" s="247"/>
      <c r="FX47" s="261"/>
      <c r="FY47" s="261"/>
      <c r="FZ47" s="261"/>
      <c r="GA47" s="225"/>
      <c r="GB47" s="247"/>
      <c r="GC47" s="260"/>
      <c r="GD47" s="260"/>
      <c r="GE47" s="260"/>
      <c r="GF47" s="247"/>
      <c r="GG47" s="261"/>
      <c r="GH47" s="261"/>
      <c r="GI47" s="261"/>
      <c r="GJ47" s="225"/>
      <c r="GK47" s="247"/>
      <c r="GL47" s="260"/>
      <c r="GM47" s="260"/>
      <c r="GN47" s="260"/>
      <c r="GO47" s="247"/>
      <c r="GP47" s="261"/>
      <c r="GQ47" s="261"/>
      <c r="GR47" s="261"/>
      <c r="GS47" s="225"/>
      <c r="GT47" s="247"/>
      <c r="GU47" s="260"/>
      <c r="GV47" s="260"/>
      <c r="GW47" s="260"/>
      <c r="GX47" s="247"/>
      <c r="GY47" s="261"/>
      <c r="GZ47" s="261"/>
      <c r="HA47" s="261"/>
      <c r="HB47" s="225"/>
      <c r="HC47" s="247"/>
      <c r="HD47" s="260"/>
      <c r="HE47" s="260"/>
    </row>
    <row r="48" spans="1:213" s="92" customFormat="1" ht="12" customHeight="1" x14ac:dyDescent="0.25">
      <c r="A48" s="253" t="s">
        <v>507</v>
      </c>
      <c r="B48" s="117"/>
      <c r="C48" s="254">
        <v>27638</v>
      </c>
      <c r="D48" s="254">
        <v>27509</v>
      </c>
      <c r="E48" s="254">
        <v>55147</v>
      </c>
      <c r="F48" s="255"/>
      <c r="G48" s="256">
        <v>26549</v>
      </c>
      <c r="H48" s="256">
        <v>26484</v>
      </c>
      <c r="I48" s="256">
        <v>53033</v>
      </c>
    </row>
    <row r="49" spans="1:9" ht="5.25" customHeight="1" x14ac:dyDescent="0.25">
      <c r="A49" s="227"/>
      <c r="B49" s="257"/>
      <c r="C49" s="258"/>
      <c r="D49" s="258"/>
      <c r="E49" s="258"/>
      <c r="F49" s="257"/>
      <c r="G49" s="259"/>
      <c r="H49" s="259"/>
      <c r="I49" s="259"/>
    </row>
    <row r="50" spans="1:9" ht="5.25" customHeight="1" x14ac:dyDescent="0.25">
      <c r="A50" s="247"/>
      <c r="C50" s="262"/>
      <c r="D50" s="262"/>
      <c r="E50" s="262"/>
      <c r="F50" s="247"/>
      <c r="G50" s="92"/>
      <c r="H50" s="92"/>
      <c r="I50" s="92"/>
    </row>
    <row r="51" spans="1:9" s="92" customFormat="1" ht="10" customHeight="1" x14ac:dyDescent="0.25">
      <c r="A51" s="263" t="s">
        <v>242</v>
      </c>
      <c r="B51" s="223"/>
      <c r="C51" s="120"/>
      <c r="D51" s="120"/>
      <c r="E51" s="120"/>
      <c r="F51" s="9"/>
      <c r="G51" s="9"/>
      <c r="H51" s="9"/>
      <c r="I51" s="9"/>
    </row>
    <row r="52" spans="1:9" s="92" customFormat="1" ht="10" customHeight="1" x14ac:dyDescent="0.25">
      <c r="A52" s="545" t="s">
        <v>243</v>
      </c>
      <c r="B52" s="545"/>
      <c r="C52" s="545"/>
      <c r="D52" s="545"/>
      <c r="E52" s="545"/>
      <c r="F52" s="545"/>
      <c r="G52" s="545"/>
      <c r="H52" s="545"/>
      <c r="I52" s="545"/>
    </row>
    <row r="53" spans="1:9" ht="21" customHeight="1" x14ac:dyDescent="0.25">
      <c r="A53" s="553" t="s">
        <v>255</v>
      </c>
      <c r="B53" s="553"/>
      <c r="C53" s="553"/>
      <c r="D53" s="553"/>
      <c r="E53" s="553"/>
      <c r="F53" s="553"/>
      <c r="G53" s="553"/>
      <c r="H53" s="553"/>
      <c r="I53" s="553"/>
    </row>
    <row r="54" spans="1:9" x14ac:dyDescent="0.25">
      <c r="A54" s="263" t="s">
        <v>450</v>
      </c>
      <c r="B54" s="263"/>
      <c r="C54" s="219"/>
      <c r="D54" s="219"/>
      <c r="E54" s="219"/>
      <c r="F54" s="264"/>
      <c r="G54" s="265"/>
      <c r="H54" s="265"/>
      <c r="I54" s="265"/>
    </row>
    <row r="55" spans="1:9" x14ac:dyDescent="0.25">
      <c r="A55" s="263" t="s">
        <v>256</v>
      </c>
      <c r="C55" s="92"/>
      <c r="D55" s="92"/>
      <c r="E55" s="92"/>
      <c r="F55" s="247"/>
      <c r="G55" s="92"/>
      <c r="H55" s="92"/>
      <c r="I55" s="92"/>
    </row>
    <row r="56" spans="1:9" x14ac:dyDescent="0.25">
      <c r="A56" s="228" t="s">
        <v>501</v>
      </c>
    </row>
    <row r="57" spans="1:9" x14ac:dyDescent="0.25">
      <c r="C57" s="64"/>
    </row>
  </sheetData>
  <mergeCells count="7">
    <mergeCell ref="A53:I53"/>
    <mergeCell ref="A5:I5"/>
    <mergeCell ref="A6:I6"/>
    <mergeCell ref="A8:A9"/>
    <mergeCell ref="C8:E8"/>
    <mergeCell ref="G8:I8"/>
    <mergeCell ref="A52:I52"/>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zoomScaleNormal="100" workbookViewId="0">
      <selection activeCell="A4" sqref="A4"/>
    </sheetView>
  </sheetViews>
  <sheetFormatPr defaultColWidth="9.1796875" defaultRowHeight="9" x14ac:dyDescent="0.2"/>
  <cols>
    <col min="1" max="1" width="11.7265625" style="7" customWidth="1"/>
    <col min="2" max="10" width="9.7265625" style="7" customWidth="1"/>
    <col min="11" max="16384" width="9.1796875" style="7"/>
  </cols>
  <sheetData>
    <row r="1" spans="1:12" s="1" customFormat="1" ht="12.75" customHeight="1" x14ac:dyDescent="0.25"/>
    <row r="2" spans="1:12" s="1" customFormat="1" ht="12.75" customHeight="1" x14ac:dyDescent="0.25"/>
    <row r="3" spans="1:12" s="3" customFormat="1" ht="12.75" customHeight="1" x14ac:dyDescent="0.25">
      <c r="A3" s="2"/>
    </row>
    <row r="4" spans="1:12" s="4" customFormat="1" ht="12" customHeight="1" x14ac:dyDescent="0.25">
      <c r="A4" s="4" t="s">
        <v>257</v>
      </c>
      <c r="B4" s="457"/>
    </row>
    <row r="5" spans="1:12" s="67" customFormat="1" ht="12" customHeight="1" x14ac:dyDescent="0.25">
      <c r="A5" s="517" t="s">
        <v>258</v>
      </c>
      <c r="B5" s="517"/>
      <c r="C5" s="517"/>
      <c r="D5" s="517"/>
      <c r="E5" s="517"/>
      <c r="F5" s="517"/>
      <c r="G5" s="517"/>
      <c r="H5" s="517"/>
      <c r="I5" s="517"/>
      <c r="J5" s="517"/>
    </row>
    <row r="6" spans="1:12" s="6" customFormat="1" ht="12" customHeight="1" x14ac:dyDescent="0.25">
      <c r="A6" s="494" t="s">
        <v>538</v>
      </c>
      <c r="B6" s="494"/>
      <c r="C6" s="494"/>
      <c r="D6" s="494"/>
      <c r="E6" s="494"/>
      <c r="F6" s="494"/>
      <c r="G6" s="173"/>
      <c r="H6" s="173"/>
      <c r="I6" s="173"/>
      <c r="J6" s="5"/>
    </row>
    <row r="7" spans="1:12" ht="6" customHeight="1" x14ac:dyDescent="0.2"/>
    <row r="8" spans="1:12" ht="20.149999999999999" customHeight="1" x14ac:dyDescent="0.2">
      <c r="A8" s="267" t="s">
        <v>27</v>
      </c>
      <c r="B8" s="54">
        <v>2013</v>
      </c>
      <c r="C8" s="54">
        <v>2014</v>
      </c>
      <c r="D8" s="54">
        <v>2015</v>
      </c>
      <c r="E8" s="54">
        <v>2016</v>
      </c>
      <c r="F8" s="54">
        <v>2017</v>
      </c>
      <c r="G8" s="54">
        <v>2018</v>
      </c>
      <c r="H8" s="54">
        <v>2019</v>
      </c>
      <c r="I8" s="54">
        <v>2020</v>
      </c>
      <c r="J8" s="10" t="s">
        <v>539</v>
      </c>
    </row>
    <row r="9" spans="1:12" ht="3" customHeight="1" x14ac:dyDescent="0.2">
      <c r="A9" s="268"/>
      <c r="B9" s="269"/>
      <c r="C9" s="269"/>
      <c r="D9" s="269"/>
      <c r="E9" s="269"/>
      <c r="F9" s="41"/>
      <c r="G9" s="41"/>
      <c r="H9" s="41"/>
      <c r="I9" s="41"/>
      <c r="J9" s="270"/>
    </row>
    <row r="10" spans="1:12" s="9" customFormat="1" ht="11.25" customHeight="1" x14ac:dyDescent="0.25">
      <c r="A10" s="83" t="s">
        <v>30</v>
      </c>
      <c r="B10" s="273">
        <v>457.1</v>
      </c>
      <c r="C10" s="273">
        <v>443.1</v>
      </c>
      <c r="D10" s="273">
        <v>458</v>
      </c>
      <c r="E10" s="273">
        <v>462</v>
      </c>
      <c r="F10" s="38">
        <v>475.2</v>
      </c>
      <c r="G10" s="38">
        <v>502</v>
      </c>
      <c r="H10" s="38">
        <v>508.1</v>
      </c>
      <c r="I10" s="38">
        <v>469.6</v>
      </c>
      <c r="J10" s="38">
        <v>-7.6</v>
      </c>
      <c r="L10" s="34"/>
    </row>
    <row r="11" spans="1:12" s="9" customFormat="1" ht="11.25" customHeight="1" x14ac:dyDescent="0.25">
      <c r="A11" s="9" t="s">
        <v>145</v>
      </c>
      <c r="B11" s="271">
        <v>228.1</v>
      </c>
      <c r="C11" s="271">
        <v>237.9</v>
      </c>
      <c r="D11" s="271">
        <v>241.5</v>
      </c>
      <c r="E11" s="35">
        <v>253.5</v>
      </c>
      <c r="F11" s="34">
        <v>257.89999999999998</v>
      </c>
      <c r="G11" s="34">
        <v>270.3</v>
      </c>
      <c r="H11" s="34">
        <v>277.8</v>
      </c>
      <c r="I11" s="34">
        <v>268.7</v>
      </c>
      <c r="J11" s="34">
        <v>-3.3</v>
      </c>
      <c r="L11" s="34"/>
    </row>
    <row r="12" spans="1:12" s="9" customFormat="1" ht="11.25" customHeight="1" x14ac:dyDescent="0.25">
      <c r="A12" s="9" t="s">
        <v>34</v>
      </c>
      <c r="B12" s="271">
        <v>28.8</v>
      </c>
      <c r="C12" s="271">
        <v>27.2</v>
      </c>
      <c r="D12" s="271">
        <v>27.2</v>
      </c>
      <c r="E12" s="35">
        <v>28.7</v>
      </c>
      <c r="F12" s="34">
        <v>31</v>
      </c>
      <c r="G12" s="34">
        <v>27.9</v>
      </c>
      <c r="H12" s="34">
        <v>31</v>
      </c>
      <c r="I12" s="34">
        <v>25.3</v>
      </c>
      <c r="J12" s="34">
        <v>-18.399999999999999</v>
      </c>
      <c r="L12" s="34"/>
    </row>
    <row r="13" spans="1:12" s="9" customFormat="1" ht="11.25" customHeight="1" x14ac:dyDescent="0.25">
      <c r="A13" s="9" t="s">
        <v>146</v>
      </c>
      <c r="B13" s="271">
        <v>7.2</v>
      </c>
      <c r="C13" s="271">
        <v>7.2</v>
      </c>
      <c r="D13" s="271">
        <v>10.3</v>
      </c>
      <c r="E13" s="35">
        <v>10.3</v>
      </c>
      <c r="F13" s="34">
        <v>7.9</v>
      </c>
      <c r="G13" s="34">
        <v>6.9</v>
      </c>
      <c r="H13" s="34">
        <v>7.4</v>
      </c>
      <c r="I13" s="34">
        <v>7.5</v>
      </c>
      <c r="J13" s="34">
        <v>1.4</v>
      </c>
      <c r="L13" s="34"/>
    </row>
    <row r="14" spans="1:12" s="9" customFormat="1" ht="11.25" customHeight="1" x14ac:dyDescent="0.25">
      <c r="A14" s="9" t="s">
        <v>36</v>
      </c>
      <c r="B14" s="271">
        <v>88.4</v>
      </c>
      <c r="C14" s="271">
        <v>92.2</v>
      </c>
      <c r="D14" s="271">
        <v>95.1</v>
      </c>
      <c r="E14" s="35">
        <v>95.8</v>
      </c>
      <c r="F14" s="34">
        <v>94.6</v>
      </c>
      <c r="G14" s="34">
        <v>96</v>
      </c>
      <c r="H14" s="34">
        <v>93.7</v>
      </c>
      <c r="I14" s="34">
        <v>91.4</v>
      </c>
      <c r="J14" s="34">
        <v>-2.5</v>
      </c>
      <c r="L14" s="34"/>
    </row>
    <row r="15" spans="1:12" s="9" customFormat="1" ht="11.25" customHeight="1" x14ac:dyDescent="0.25">
      <c r="A15" s="9" t="s">
        <v>37</v>
      </c>
      <c r="B15" s="271">
        <v>42.9</v>
      </c>
      <c r="C15" s="271">
        <v>43.6</v>
      </c>
      <c r="D15" s="271">
        <v>35</v>
      </c>
      <c r="E15" s="35">
        <v>33.6</v>
      </c>
      <c r="F15" s="34">
        <v>34.799999999999997</v>
      </c>
      <c r="G15" s="34">
        <v>35.9</v>
      </c>
      <c r="H15" s="34">
        <v>37.799999999999997</v>
      </c>
      <c r="I15" s="34">
        <v>37.700000000000003</v>
      </c>
      <c r="J15" s="34">
        <v>-0.3</v>
      </c>
      <c r="L15" s="34"/>
    </row>
    <row r="16" spans="1:12" s="9" customFormat="1" ht="11.25" customHeight="1" x14ac:dyDescent="0.25">
      <c r="A16" s="9" t="s">
        <v>38</v>
      </c>
      <c r="B16" s="271">
        <v>105.1</v>
      </c>
      <c r="C16" s="271">
        <v>105.5</v>
      </c>
      <c r="D16" s="271">
        <v>100</v>
      </c>
      <c r="E16" s="35">
        <v>105</v>
      </c>
      <c r="F16" s="34">
        <v>109.3</v>
      </c>
      <c r="G16" s="34">
        <v>117.1</v>
      </c>
      <c r="H16" s="34">
        <v>120.5</v>
      </c>
      <c r="I16" s="34">
        <v>109.2</v>
      </c>
      <c r="J16" s="34">
        <v>-9.4</v>
      </c>
      <c r="L16" s="34"/>
    </row>
    <row r="17" spans="1:12" s="9" customFormat="1" ht="11.25" customHeight="1" x14ac:dyDescent="0.25">
      <c r="A17" s="9" t="s">
        <v>39</v>
      </c>
      <c r="B17" s="271">
        <v>303</v>
      </c>
      <c r="C17" s="271">
        <v>298.2</v>
      </c>
      <c r="D17" s="271">
        <v>297.89999999999998</v>
      </c>
      <c r="E17" s="35">
        <v>292.2</v>
      </c>
      <c r="F17" s="34">
        <v>302.8</v>
      </c>
      <c r="G17" s="34">
        <v>308.60000000000002</v>
      </c>
      <c r="H17" s="34">
        <v>302.3</v>
      </c>
      <c r="I17" s="34">
        <v>274.5</v>
      </c>
      <c r="J17" s="34">
        <v>-9.1999999999999993</v>
      </c>
      <c r="L17" s="34"/>
    </row>
    <row r="18" spans="1:12" s="9" customFormat="1" ht="11.25" customHeight="1" x14ac:dyDescent="0.25">
      <c r="A18" s="9" t="s">
        <v>40</v>
      </c>
      <c r="B18" s="271">
        <v>297.3</v>
      </c>
      <c r="C18" s="271">
        <v>303.7</v>
      </c>
      <c r="D18" s="271">
        <v>295.89999999999998</v>
      </c>
      <c r="E18" s="35">
        <v>297.10000000000002</v>
      </c>
      <c r="F18" s="34">
        <v>299.2</v>
      </c>
      <c r="G18" s="34">
        <v>296.2</v>
      </c>
      <c r="H18" s="34">
        <v>294.5</v>
      </c>
      <c r="I18" s="34">
        <v>275.7</v>
      </c>
      <c r="J18" s="34">
        <v>-6.4</v>
      </c>
      <c r="L18" s="34"/>
    </row>
    <row r="19" spans="1:12" s="9" customFormat="1" ht="11.25" customHeight="1" x14ac:dyDescent="0.25">
      <c r="A19" s="9" t="s">
        <v>41</v>
      </c>
      <c r="B19" s="271">
        <v>161</v>
      </c>
      <c r="C19" s="271">
        <v>168.5</v>
      </c>
      <c r="D19" s="271">
        <v>167</v>
      </c>
      <c r="E19" s="35">
        <v>175.1</v>
      </c>
      <c r="F19" s="34">
        <v>181.3</v>
      </c>
      <c r="G19" s="34">
        <v>190.5</v>
      </c>
      <c r="H19" s="34">
        <v>194.5</v>
      </c>
      <c r="I19" s="34">
        <v>178.3</v>
      </c>
      <c r="J19" s="34">
        <v>-8.3000000000000007</v>
      </c>
      <c r="L19" s="34"/>
    </row>
    <row r="20" spans="1:12" s="9" customFormat="1" ht="11.25" customHeight="1" x14ac:dyDescent="0.25">
      <c r="A20" s="9" t="s">
        <v>42</v>
      </c>
      <c r="B20" s="271">
        <v>46.7</v>
      </c>
      <c r="C20" s="271">
        <v>47.5</v>
      </c>
      <c r="D20" s="271">
        <v>50.7</v>
      </c>
      <c r="E20" s="35">
        <v>50.8</v>
      </c>
      <c r="F20" s="34">
        <v>53.4</v>
      </c>
      <c r="G20" s="34">
        <v>55.1</v>
      </c>
      <c r="H20" s="34">
        <v>53.3</v>
      </c>
      <c r="I20" s="34">
        <v>51.4</v>
      </c>
      <c r="J20" s="34">
        <v>-3.6</v>
      </c>
      <c r="L20" s="34"/>
    </row>
    <row r="21" spans="1:12" s="9" customFormat="1" ht="11.25" customHeight="1" x14ac:dyDescent="0.25">
      <c r="A21" s="9" t="s">
        <v>43</v>
      </c>
      <c r="B21" s="271">
        <v>67.099999999999994</v>
      </c>
      <c r="C21" s="271">
        <v>71.8</v>
      </c>
      <c r="D21" s="271">
        <v>67.8</v>
      </c>
      <c r="E21" s="35">
        <v>61</v>
      </c>
      <c r="F21" s="34">
        <v>58.7</v>
      </c>
      <c r="G21" s="34">
        <v>62.7</v>
      </c>
      <c r="H21" s="34">
        <v>59</v>
      </c>
      <c r="I21" s="34">
        <v>42.1</v>
      </c>
      <c r="J21" s="34">
        <v>-28.6</v>
      </c>
      <c r="L21" s="34"/>
    </row>
    <row r="22" spans="1:12" s="9" customFormat="1" ht="11.25" customHeight="1" x14ac:dyDescent="0.25">
      <c r="A22" s="9" t="s">
        <v>44</v>
      </c>
      <c r="B22" s="271">
        <v>39.799999999999997</v>
      </c>
      <c r="C22" s="271">
        <v>41.1</v>
      </c>
      <c r="D22" s="271">
        <v>43.1</v>
      </c>
      <c r="E22" s="35">
        <v>46.2</v>
      </c>
      <c r="F22" s="34">
        <v>49.9</v>
      </c>
      <c r="G22" s="34">
        <v>52.5</v>
      </c>
      <c r="H22" s="34">
        <v>52.2</v>
      </c>
      <c r="I22" s="34">
        <v>51.5</v>
      </c>
      <c r="J22" s="34">
        <v>-1.3</v>
      </c>
      <c r="L22" s="34"/>
    </row>
    <row r="23" spans="1:12" s="9" customFormat="1" ht="11.25" customHeight="1" x14ac:dyDescent="0.25">
      <c r="A23" s="9" t="s">
        <v>259</v>
      </c>
      <c r="B23" s="271">
        <v>3.1</v>
      </c>
      <c r="C23" s="271">
        <v>3.5</v>
      </c>
      <c r="D23" s="271">
        <v>3.7</v>
      </c>
      <c r="E23" s="35">
        <v>3.8</v>
      </c>
      <c r="F23" s="34">
        <v>4.0999999999999996</v>
      </c>
      <c r="G23" s="34">
        <v>4.5999999999999996</v>
      </c>
      <c r="H23" s="34">
        <v>5.2</v>
      </c>
      <c r="I23" s="34">
        <v>5.7</v>
      </c>
      <c r="J23" s="34">
        <v>9.6</v>
      </c>
      <c r="L23" s="34"/>
    </row>
    <row r="24" spans="1:12" s="9" customFormat="1" ht="11.25" customHeight="1" x14ac:dyDescent="0.25">
      <c r="A24" s="9" t="s">
        <v>46</v>
      </c>
      <c r="B24" s="271">
        <v>558.5</v>
      </c>
      <c r="C24" s="271">
        <v>571.6</v>
      </c>
      <c r="D24" s="271">
        <v>594.29999999999995</v>
      </c>
      <c r="E24" s="35">
        <v>588.79999999999995</v>
      </c>
      <c r="F24" s="34">
        <v>595.79999999999995</v>
      </c>
      <c r="G24" s="34">
        <v>604.5</v>
      </c>
      <c r="H24" s="34">
        <v>607.5</v>
      </c>
      <c r="I24" s="34">
        <v>557.6</v>
      </c>
      <c r="J24" s="34">
        <v>-8.1999999999999993</v>
      </c>
      <c r="L24" s="34"/>
    </row>
    <row r="25" spans="1:12" s="9" customFormat="1" ht="11.25" customHeight="1" x14ac:dyDescent="0.25">
      <c r="A25" s="9" t="s">
        <v>47</v>
      </c>
      <c r="B25" s="271">
        <v>64.3</v>
      </c>
      <c r="C25" s="271">
        <v>68.7</v>
      </c>
      <c r="D25" s="271">
        <v>69.5</v>
      </c>
      <c r="E25" s="35">
        <v>72.900000000000006</v>
      </c>
      <c r="F25" s="34">
        <v>78.099999999999994</v>
      </c>
      <c r="G25" s="34">
        <v>91.8</v>
      </c>
      <c r="H25" s="34">
        <v>93.9</v>
      </c>
      <c r="I25" s="34">
        <v>88.5</v>
      </c>
      <c r="J25" s="34">
        <v>-5.8</v>
      </c>
      <c r="L25" s="34"/>
    </row>
    <row r="26" spans="1:12" s="9" customFormat="1" ht="11.25" customHeight="1" x14ac:dyDescent="0.25">
      <c r="A26" s="9" t="s">
        <v>48</v>
      </c>
      <c r="B26" s="271">
        <v>78.2</v>
      </c>
      <c r="C26" s="271">
        <v>80.2</v>
      </c>
      <c r="D26" s="271">
        <v>86.8</v>
      </c>
      <c r="E26" s="35">
        <v>91.3</v>
      </c>
      <c r="F26" s="34">
        <v>93.4</v>
      </c>
      <c r="G26" s="34">
        <v>90.4</v>
      </c>
      <c r="H26" s="34">
        <v>85.3</v>
      </c>
      <c r="I26" s="34">
        <v>79.400000000000006</v>
      </c>
      <c r="J26" s="34">
        <v>-6.9</v>
      </c>
      <c r="L26" s="34"/>
    </row>
    <row r="27" spans="1:12" s="9" customFormat="1" ht="11.25" customHeight="1" x14ac:dyDescent="0.25">
      <c r="A27" s="9" t="s">
        <v>51</v>
      </c>
      <c r="B27" s="271">
        <v>43.6</v>
      </c>
      <c r="C27" s="271">
        <v>43.8</v>
      </c>
      <c r="D27" s="271">
        <v>44.5</v>
      </c>
      <c r="E27" s="35">
        <v>46.3</v>
      </c>
      <c r="F27" s="34">
        <v>46.2</v>
      </c>
      <c r="G27" s="34">
        <v>49.1</v>
      </c>
      <c r="H27" s="34">
        <v>53.1</v>
      </c>
      <c r="I27" s="34">
        <v>47.2</v>
      </c>
      <c r="J27" s="34">
        <v>-11.1</v>
      </c>
      <c r="L27" s="34"/>
    </row>
    <row r="28" spans="1:12" s="9" customFormat="1" ht="11.25" customHeight="1" x14ac:dyDescent="0.25">
      <c r="A28" s="9" t="s">
        <v>53</v>
      </c>
      <c r="B28" s="271">
        <v>17.2</v>
      </c>
      <c r="C28" s="271">
        <v>18</v>
      </c>
      <c r="D28" s="271">
        <v>19.899999999999999</v>
      </c>
      <c r="E28" s="271">
        <v>21.2</v>
      </c>
      <c r="F28" s="34">
        <v>22.3</v>
      </c>
      <c r="G28" s="34">
        <v>23.1</v>
      </c>
      <c r="H28" s="34">
        <v>22.1</v>
      </c>
      <c r="I28" s="34">
        <v>18.3</v>
      </c>
      <c r="J28" s="34">
        <v>-17.2</v>
      </c>
      <c r="L28" s="34"/>
    </row>
    <row r="29" spans="1:12" s="9" customFormat="1" ht="11.25" customHeight="1" x14ac:dyDescent="0.25">
      <c r="A29" s="9" t="s">
        <v>54</v>
      </c>
      <c r="B29" s="271">
        <v>397.5</v>
      </c>
      <c r="C29" s="271">
        <v>427.7</v>
      </c>
      <c r="D29" s="271">
        <v>447</v>
      </c>
      <c r="E29" s="271">
        <v>451.3</v>
      </c>
      <c r="F29" s="34">
        <v>483.7</v>
      </c>
      <c r="G29" s="34">
        <v>497.8</v>
      </c>
      <c r="H29" s="34">
        <v>496.9</v>
      </c>
      <c r="I29" s="34">
        <v>455.5</v>
      </c>
      <c r="J29" s="34">
        <v>-8.3000000000000007</v>
      </c>
      <c r="L29" s="34"/>
    </row>
    <row r="30" spans="1:12" s="9" customFormat="1" ht="11.25" customHeight="1" x14ac:dyDescent="0.25">
      <c r="A30" s="9" t="s">
        <v>55</v>
      </c>
      <c r="B30" s="271">
        <v>161.6</v>
      </c>
      <c r="C30" s="271">
        <v>167.5</v>
      </c>
      <c r="D30" s="271">
        <v>169.7</v>
      </c>
      <c r="E30" s="271">
        <v>171.3</v>
      </c>
      <c r="F30" s="34">
        <v>176</v>
      </c>
      <c r="G30" s="34">
        <v>179.9</v>
      </c>
      <c r="H30" s="34">
        <v>170.6</v>
      </c>
      <c r="I30" s="34">
        <v>169</v>
      </c>
      <c r="J30" s="34">
        <v>-0.9</v>
      </c>
      <c r="L30" s="34"/>
    </row>
    <row r="31" spans="1:12" s="9" customFormat="1" ht="11.25" customHeight="1" x14ac:dyDescent="0.25">
      <c r="A31" s="9" t="s">
        <v>375</v>
      </c>
      <c r="B31" s="271">
        <v>19.399999999999999</v>
      </c>
      <c r="C31" s="271">
        <v>18.600000000000001</v>
      </c>
      <c r="D31" s="271">
        <v>18.899999999999999</v>
      </c>
      <c r="E31" s="35">
        <v>18.600000000000001</v>
      </c>
      <c r="F31" s="34">
        <v>20.8</v>
      </c>
      <c r="G31" s="34">
        <v>21.6</v>
      </c>
      <c r="H31" s="34">
        <v>20.6</v>
      </c>
      <c r="I31" s="34">
        <v>21.4</v>
      </c>
      <c r="J31" s="34">
        <v>3.9</v>
      </c>
      <c r="L31" s="34"/>
    </row>
    <row r="32" spans="1:12" s="83" customFormat="1" ht="11.25" customHeight="1" x14ac:dyDescent="0.25">
      <c r="A32" s="86" t="s">
        <v>540</v>
      </c>
      <c r="B32" s="472">
        <v>3215.9</v>
      </c>
      <c r="C32" s="472">
        <v>3287.2</v>
      </c>
      <c r="D32" s="472">
        <v>3343.8</v>
      </c>
      <c r="E32" s="472">
        <v>3376.7</v>
      </c>
      <c r="F32" s="38">
        <v>3476.1</v>
      </c>
      <c r="G32" s="38">
        <v>3584.5</v>
      </c>
      <c r="H32" s="38">
        <v>3587.3</v>
      </c>
      <c r="I32" s="38">
        <v>3325.6</v>
      </c>
      <c r="J32" s="38">
        <v>-7.3</v>
      </c>
      <c r="L32" s="34"/>
    </row>
    <row r="33" spans="1:12" s="9" customFormat="1" ht="11.25" customHeight="1" x14ac:dyDescent="0.25">
      <c r="A33" s="46" t="s">
        <v>541</v>
      </c>
      <c r="B33" s="272">
        <v>6.8</v>
      </c>
      <c r="C33" s="272">
        <v>6.7</v>
      </c>
      <c r="D33" s="272">
        <v>7.1</v>
      </c>
      <c r="E33" s="272">
        <v>7.4</v>
      </c>
      <c r="F33" s="34">
        <v>7.7</v>
      </c>
      <c r="G33" s="34">
        <v>7.3</v>
      </c>
      <c r="H33" s="34">
        <v>7.7</v>
      </c>
      <c r="I33" s="34">
        <v>7</v>
      </c>
      <c r="J33" s="34">
        <v>-9.1</v>
      </c>
      <c r="L33" s="34"/>
    </row>
    <row r="34" spans="1:12" s="9" customFormat="1" ht="11.25" customHeight="1" x14ac:dyDescent="0.25">
      <c r="A34" s="46" t="s">
        <v>260</v>
      </c>
      <c r="B34" s="272">
        <v>207.1</v>
      </c>
      <c r="C34" s="272">
        <v>200.8</v>
      </c>
      <c r="D34" s="272">
        <v>193.6</v>
      </c>
      <c r="E34" s="272">
        <v>200.1</v>
      </c>
      <c r="F34" s="34">
        <v>210.6</v>
      </c>
      <c r="G34" s="34">
        <v>215.4</v>
      </c>
      <c r="H34" s="34">
        <v>211.2</v>
      </c>
      <c r="I34" s="34">
        <v>222.8</v>
      </c>
      <c r="J34" s="34">
        <v>5.5</v>
      </c>
      <c r="L34" s="34"/>
    </row>
    <row r="35" spans="1:12" s="9" customFormat="1" ht="11.25" customHeight="1" x14ac:dyDescent="0.25">
      <c r="A35" s="46" t="s">
        <v>542</v>
      </c>
      <c r="B35" s="272">
        <v>503.3</v>
      </c>
      <c r="C35" s="272">
        <v>503.2</v>
      </c>
      <c r="D35" s="272">
        <v>496.7</v>
      </c>
      <c r="E35" s="35">
        <v>484</v>
      </c>
      <c r="F35" s="34">
        <v>481.8</v>
      </c>
      <c r="G35" s="34">
        <v>483.3</v>
      </c>
      <c r="H35" s="34">
        <v>486.1</v>
      </c>
      <c r="I35" s="271" t="s">
        <v>212</v>
      </c>
      <c r="J35" s="271" t="s">
        <v>212</v>
      </c>
      <c r="L35" s="34"/>
    </row>
    <row r="36" spans="1:12" ht="11.25" customHeight="1" x14ac:dyDescent="0.2">
      <c r="A36" s="46" t="s">
        <v>543</v>
      </c>
      <c r="B36" s="272">
        <v>379.4</v>
      </c>
      <c r="C36" s="272">
        <v>378.7</v>
      </c>
      <c r="D36" s="272">
        <v>411.8</v>
      </c>
      <c r="E36" s="35">
        <v>425.9</v>
      </c>
      <c r="F36" s="34">
        <v>466</v>
      </c>
      <c r="G36" s="34">
        <v>454.4</v>
      </c>
      <c r="H36" s="34">
        <v>478.1</v>
      </c>
      <c r="I36" s="34">
        <v>490.6</v>
      </c>
      <c r="J36" s="34">
        <v>2.6</v>
      </c>
      <c r="L36" s="34"/>
    </row>
    <row r="37" spans="1:12" ht="6.75" customHeight="1" x14ac:dyDescent="0.2">
      <c r="A37" s="59"/>
      <c r="B37" s="59"/>
      <c r="C37" s="59"/>
      <c r="D37" s="59"/>
      <c r="E37" s="59"/>
      <c r="F37" s="59"/>
      <c r="G37" s="59"/>
      <c r="H37" s="59"/>
      <c r="I37" s="59"/>
      <c r="J37" s="59"/>
    </row>
    <row r="38" spans="1:12" s="9" customFormat="1" ht="6.75" customHeight="1" x14ac:dyDescent="0.2">
      <c r="A38" s="7"/>
      <c r="B38" s="7"/>
      <c r="C38" s="7"/>
      <c r="D38" s="7"/>
      <c r="E38" s="7"/>
      <c r="F38" s="274"/>
      <c r="G38" s="7"/>
      <c r="H38" s="7"/>
      <c r="I38" s="7"/>
      <c r="J38" s="7"/>
    </row>
    <row r="39" spans="1:12" s="9" customFormat="1" ht="10" customHeight="1" x14ac:dyDescent="0.25">
      <c r="A39" s="9" t="s">
        <v>147</v>
      </c>
      <c r="I39" s="34"/>
    </row>
    <row r="40" spans="1:12" s="9" customFormat="1" ht="10" customHeight="1" x14ac:dyDescent="0.25">
      <c r="A40" s="9" t="s">
        <v>376</v>
      </c>
      <c r="G40" s="34"/>
      <c r="H40" s="34"/>
      <c r="I40" s="34"/>
    </row>
    <row r="41" spans="1:12" s="9" customFormat="1" ht="10" customHeight="1" x14ac:dyDescent="0.25">
      <c r="A41" s="9" t="s">
        <v>544</v>
      </c>
      <c r="H41" s="63"/>
      <c r="I41" s="6"/>
      <c r="J41" s="6"/>
    </row>
    <row r="42" spans="1:12" s="9" customFormat="1" ht="10" customHeight="1" x14ac:dyDescent="0.25">
      <c r="A42" s="9" t="s">
        <v>261</v>
      </c>
      <c r="H42" s="63"/>
      <c r="I42" s="6"/>
      <c r="J42" s="6"/>
    </row>
    <row r="43" spans="1:12" x14ac:dyDescent="0.2">
      <c r="A43" s="9" t="s">
        <v>545</v>
      </c>
    </row>
    <row r="44" spans="1:12" x14ac:dyDescent="0.2">
      <c r="A44" s="9" t="s">
        <v>546</v>
      </c>
      <c r="B44" s="9"/>
      <c r="C44" s="9"/>
      <c r="D44" s="9"/>
      <c r="E44" s="9"/>
      <c r="F44" s="9"/>
      <c r="G44" s="9"/>
      <c r="H44" s="9"/>
      <c r="I44" s="9"/>
      <c r="J44" s="9"/>
    </row>
  </sheetData>
  <mergeCells count="2">
    <mergeCell ref="A5:J5"/>
    <mergeCell ref="A6:F6"/>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zoomScale="95" zoomScaleNormal="95" workbookViewId="0">
      <selection activeCell="A4" sqref="A4"/>
    </sheetView>
  </sheetViews>
  <sheetFormatPr defaultColWidth="9.1796875" defaultRowHeight="12.5" x14ac:dyDescent="0.25"/>
  <cols>
    <col min="1" max="1" width="21" style="29" customWidth="1"/>
    <col min="2" max="2" width="10.26953125" style="288" customWidth="1"/>
    <col min="3" max="3" width="10.7265625" style="29" bestFit="1" customWidth="1"/>
    <col min="4" max="4" width="10.453125" style="29" bestFit="1" customWidth="1"/>
    <col min="5" max="5" width="10.54296875" style="29" customWidth="1"/>
    <col min="6" max="6" width="11.453125" style="29" customWidth="1"/>
    <col min="7" max="7" width="10.54296875" style="29" customWidth="1"/>
    <col min="8" max="8" width="12.1796875" style="29" customWidth="1"/>
    <col min="9" max="9" width="9.1796875" style="29"/>
    <col min="10" max="10" width="18" style="29" customWidth="1"/>
    <col min="11" max="16384" width="9.1796875" style="29"/>
  </cols>
  <sheetData>
    <row r="1" spans="1:14" s="196" customFormat="1" ht="12.75" customHeight="1" x14ac:dyDescent="0.25"/>
    <row r="2" spans="1:14" s="196" customFormat="1" ht="12.75" customHeight="1" x14ac:dyDescent="0.25"/>
    <row r="3" spans="1:14" s="199" customFormat="1" ht="12.75" customHeight="1" x14ac:dyDescent="0.25">
      <c r="A3" s="276"/>
    </row>
    <row r="4" spans="1:14" s="202" customFormat="1" ht="16" customHeight="1" x14ac:dyDescent="0.25">
      <c r="A4" s="4" t="s">
        <v>262</v>
      </c>
      <c r="B4" s="458"/>
    </row>
    <row r="5" spans="1:14" s="204" customFormat="1" ht="25" customHeight="1" x14ac:dyDescent="0.25">
      <c r="A5" s="547" t="s">
        <v>263</v>
      </c>
      <c r="B5" s="547"/>
      <c r="C5" s="547"/>
      <c r="D5" s="547"/>
      <c r="E5" s="547"/>
      <c r="F5" s="547"/>
      <c r="G5" s="547"/>
    </row>
    <row r="6" spans="1:14" s="205" customFormat="1" ht="12" customHeight="1" x14ac:dyDescent="0.25">
      <c r="A6" s="548" t="s">
        <v>549</v>
      </c>
      <c r="B6" s="548"/>
      <c r="C6" s="548"/>
      <c r="D6" s="548"/>
      <c r="E6" s="548"/>
      <c r="F6" s="548"/>
    </row>
    <row r="7" spans="1:14" s="7" customFormat="1" ht="6" customHeight="1" x14ac:dyDescent="0.2"/>
    <row r="8" spans="1:14" ht="12" customHeight="1" x14ac:dyDescent="0.25">
      <c r="A8" s="501" t="s">
        <v>264</v>
      </c>
      <c r="B8" s="558" t="s">
        <v>488</v>
      </c>
      <c r="C8" s="560" t="s">
        <v>0</v>
      </c>
      <c r="D8" s="560"/>
      <c r="E8" s="560"/>
      <c r="F8" s="497" t="s">
        <v>265</v>
      </c>
      <c r="G8" s="497" t="s">
        <v>550</v>
      </c>
    </row>
    <row r="9" spans="1:14" s="278" customFormat="1" ht="20.149999999999999" customHeight="1" x14ac:dyDescent="0.25">
      <c r="A9" s="557"/>
      <c r="B9" s="559"/>
      <c r="C9" s="277" t="s">
        <v>266</v>
      </c>
      <c r="D9" s="11" t="s">
        <v>267</v>
      </c>
      <c r="E9" s="70" t="s">
        <v>268</v>
      </c>
      <c r="F9" s="531"/>
      <c r="G9" s="531"/>
      <c r="H9" s="454"/>
    </row>
    <row r="10" spans="1:14" ht="3" customHeight="1" x14ac:dyDescent="0.25">
      <c r="A10" s="279"/>
      <c r="B10" s="29"/>
      <c r="C10" s="7"/>
      <c r="D10" s="7"/>
      <c r="E10" s="7"/>
      <c r="F10" s="280"/>
      <c r="G10" s="7"/>
    </row>
    <row r="11" spans="1:14" ht="10" customHeight="1" x14ac:dyDescent="0.25">
      <c r="A11" s="9" t="s">
        <v>269</v>
      </c>
      <c r="B11" s="409">
        <v>5373</v>
      </c>
      <c r="C11" s="409">
        <v>427393</v>
      </c>
      <c r="D11" s="409">
        <v>107418</v>
      </c>
      <c r="E11" s="410">
        <v>534811</v>
      </c>
      <c r="F11" s="409">
        <v>1204</v>
      </c>
      <c r="G11" s="409">
        <v>5</v>
      </c>
      <c r="H11" s="20"/>
      <c r="I11" s="481"/>
      <c r="J11" s="481"/>
      <c r="K11" s="481"/>
      <c r="L11" s="481"/>
      <c r="M11" s="481"/>
      <c r="N11" s="481"/>
    </row>
    <row r="12" spans="1:14" ht="10" customHeight="1" x14ac:dyDescent="0.25">
      <c r="A12" s="9" t="s">
        <v>270</v>
      </c>
      <c r="B12" s="409">
        <v>2534</v>
      </c>
      <c r="C12" s="409">
        <v>63694</v>
      </c>
      <c r="D12" s="409">
        <v>85205</v>
      </c>
      <c r="E12" s="410">
        <v>148899</v>
      </c>
      <c r="F12" s="409">
        <v>104</v>
      </c>
      <c r="G12" s="409">
        <v>5570</v>
      </c>
      <c r="H12" s="20"/>
      <c r="I12" s="481"/>
      <c r="J12" s="481"/>
      <c r="K12" s="481"/>
      <c r="L12" s="481"/>
      <c r="M12" s="481"/>
      <c r="N12" s="481"/>
    </row>
    <row r="13" spans="1:14" ht="10" customHeight="1" x14ac:dyDescent="0.25">
      <c r="A13" s="9" t="s">
        <v>271</v>
      </c>
      <c r="B13" s="409">
        <v>16256</v>
      </c>
      <c r="C13" s="409">
        <v>1077183</v>
      </c>
      <c r="D13" s="409">
        <v>633016</v>
      </c>
      <c r="E13" s="410">
        <v>1710199</v>
      </c>
      <c r="F13" s="409">
        <v>3510</v>
      </c>
      <c r="G13" s="409">
        <v>2498</v>
      </c>
      <c r="H13" s="20"/>
      <c r="I13" s="481"/>
      <c r="J13" s="481"/>
      <c r="K13" s="481"/>
      <c r="L13" s="481"/>
      <c r="M13" s="481"/>
      <c r="N13" s="481"/>
    </row>
    <row r="14" spans="1:14" ht="10" customHeight="1" x14ac:dyDescent="0.25">
      <c r="A14" s="9" t="s">
        <v>379</v>
      </c>
      <c r="B14" s="409">
        <v>35783</v>
      </c>
      <c r="C14" s="409">
        <v>1152208</v>
      </c>
      <c r="D14" s="409">
        <v>2678117</v>
      </c>
      <c r="E14" s="410">
        <v>3830325</v>
      </c>
      <c r="F14" s="409">
        <v>697</v>
      </c>
      <c r="G14" s="409">
        <v>51505</v>
      </c>
      <c r="H14" s="20"/>
      <c r="I14" s="481"/>
      <c r="J14" s="481"/>
      <c r="K14" s="481"/>
      <c r="L14" s="481"/>
      <c r="M14" s="481"/>
      <c r="N14" s="481"/>
    </row>
    <row r="15" spans="1:14" ht="10" customHeight="1" x14ac:dyDescent="0.25">
      <c r="A15" s="9" t="s">
        <v>272</v>
      </c>
      <c r="B15" s="409">
        <v>26933</v>
      </c>
      <c r="C15" s="409">
        <v>805652</v>
      </c>
      <c r="D15" s="409">
        <v>1712618</v>
      </c>
      <c r="E15" s="410">
        <v>2518270</v>
      </c>
      <c r="F15" s="409">
        <v>2974</v>
      </c>
      <c r="G15" s="409">
        <v>34553</v>
      </c>
      <c r="H15" s="20"/>
      <c r="I15" s="481"/>
      <c r="J15" s="481"/>
      <c r="K15" s="481"/>
      <c r="L15" s="481"/>
      <c r="M15" s="481"/>
      <c r="N15" s="481"/>
    </row>
    <row r="16" spans="1:14" ht="10" customHeight="1" x14ac:dyDescent="0.25">
      <c r="A16" s="9" t="s">
        <v>273</v>
      </c>
      <c r="B16" s="409">
        <v>2</v>
      </c>
      <c r="C16" s="409">
        <v>0</v>
      </c>
      <c r="D16" s="409">
        <v>62</v>
      </c>
      <c r="E16" s="410">
        <v>62</v>
      </c>
      <c r="F16" s="409">
        <v>0</v>
      </c>
      <c r="G16" s="409">
        <v>0</v>
      </c>
      <c r="H16" s="20"/>
      <c r="I16" s="481"/>
      <c r="J16" s="481"/>
      <c r="K16" s="481"/>
      <c r="L16" s="481"/>
      <c r="M16" s="481"/>
      <c r="N16" s="481"/>
    </row>
    <row r="17" spans="1:14" ht="10" customHeight="1" x14ac:dyDescent="0.25">
      <c r="A17" s="9" t="s">
        <v>274</v>
      </c>
      <c r="B17" s="409">
        <v>4655</v>
      </c>
      <c r="C17" s="409">
        <v>0</v>
      </c>
      <c r="D17" s="409">
        <v>569</v>
      </c>
      <c r="E17" s="410">
        <v>569</v>
      </c>
      <c r="F17" s="409">
        <v>0</v>
      </c>
      <c r="G17" s="409">
        <v>21814</v>
      </c>
      <c r="H17" s="20"/>
      <c r="I17" s="481"/>
      <c r="J17" s="481"/>
      <c r="K17" s="481"/>
      <c r="L17" s="481"/>
      <c r="M17" s="481"/>
      <c r="N17" s="481"/>
    </row>
    <row r="18" spans="1:14" ht="10" customHeight="1" x14ac:dyDescent="0.25">
      <c r="A18" s="9" t="s">
        <v>380</v>
      </c>
      <c r="B18" s="409">
        <v>8452</v>
      </c>
      <c r="C18" s="409">
        <v>744186</v>
      </c>
      <c r="D18" s="409">
        <v>277076</v>
      </c>
      <c r="E18" s="410">
        <v>1021262</v>
      </c>
      <c r="F18" s="409">
        <v>2328</v>
      </c>
      <c r="G18" s="409">
        <v>41</v>
      </c>
      <c r="H18" s="20"/>
      <c r="I18" s="481"/>
      <c r="J18" s="481"/>
      <c r="K18" s="481"/>
      <c r="L18" s="481"/>
      <c r="M18" s="481"/>
      <c r="N18" s="481"/>
    </row>
    <row r="19" spans="1:14" ht="10" customHeight="1" x14ac:dyDescent="0.25">
      <c r="A19" s="9" t="s">
        <v>275</v>
      </c>
      <c r="B19" s="409">
        <v>18335</v>
      </c>
      <c r="C19" s="409">
        <v>1443348</v>
      </c>
      <c r="D19" s="409">
        <v>329829</v>
      </c>
      <c r="E19" s="410">
        <v>1773177</v>
      </c>
      <c r="F19" s="409">
        <v>4987</v>
      </c>
      <c r="G19" s="409">
        <v>4894</v>
      </c>
      <c r="H19" s="20"/>
      <c r="I19" s="481"/>
      <c r="J19" s="481"/>
      <c r="K19" s="481"/>
      <c r="L19" s="481"/>
      <c r="M19" s="481"/>
      <c r="N19" s="481"/>
    </row>
    <row r="20" spans="1:14" ht="10" customHeight="1" x14ac:dyDescent="0.25">
      <c r="A20" s="9" t="s">
        <v>276</v>
      </c>
      <c r="B20" s="409">
        <v>32200</v>
      </c>
      <c r="C20" s="409">
        <v>2681901</v>
      </c>
      <c r="D20" s="409">
        <v>965959</v>
      </c>
      <c r="E20" s="410">
        <v>3647860</v>
      </c>
      <c r="F20" s="409">
        <v>3322</v>
      </c>
      <c r="G20" s="409">
        <v>4907</v>
      </c>
      <c r="H20" s="20"/>
      <c r="I20" s="481"/>
      <c r="J20" s="481"/>
      <c r="K20" s="481"/>
      <c r="L20" s="481"/>
      <c r="M20" s="481"/>
      <c r="N20" s="481"/>
    </row>
    <row r="21" spans="1:14" ht="10" customHeight="1" x14ac:dyDescent="0.25">
      <c r="A21" s="9" t="s">
        <v>277</v>
      </c>
      <c r="B21" s="409">
        <v>762</v>
      </c>
      <c r="C21" s="409">
        <v>54943</v>
      </c>
      <c r="D21" s="409">
        <v>36334</v>
      </c>
      <c r="E21" s="410">
        <v>91277</v>
      </c>
      <c r="F21" s="409">
        <v>38</v>
      </c>
      <c r="G21" s="409">
        <v>0</v>
      </c>
      <c r="H21" s="20"/>
      <c r="I21" s="481"/>
      <c r="J21" s="481"/>
      <c r="K21" s="481"/>
      <c r="L21" s="481"/>
      <c r="M21" s="481"/>
      <c r="N21" s="481"/>
    </row>
    <row r="22" spans="1:14" ht="10" customHeight="1" x14ac:dyDescent="0.25">
      <c r="A22" s="9" t="s">
        <v>278</v>
      </c>
      <c r="B22" s="409">
        <v>481</v>
      </c>
      <c r="C22" s="409">
        <v>52193</v>
      </c>
      <c r="D22" s="409">
        <v>1768</v>
      </c>
      <c r="E22" s="410">
        <v>53961</v>
      </c>
      <c r="F22" s="409">
        <v>0</v>
      </c>
      <c r="G22" s="409">
        <v>0</v>
      </c>
      <c r="H22" s="20"/>
      <c r="I22" s="481"/>
      <c r="J22" s="481"/>
      <c r="K22" s="481"/>
      <c r="L22" s="481"/>
      <c r="M22" s="481"/>
      <c r="N22" s="481"/>
    </row>
    <row r="23" spans="1:14" ht="10" customHeight="1" x14ac:dyDescent="0.25">
      <c r="A23" s="9" t="s">
        <v>279</v>
      </c>
      <c r="B23" s="409">
        <v>485</v>
      </c>
      <c r="C23" s="409">
        <v>37729</v>
      </c>
      <c r="D23" s="409">
        <v>14235</v>
      </c>
      <c r="E23" s="410">
        <v>51964</v>
      </c>
      <c r="F23" s="409">
        <v>48</v>
      </c>
      <c r="G23" s="409">
        <v>0</v>
      </c>
      <c r="H23" s="20"/>
      <c r="I23" s="481"/>
      <c r="J23" s="481"/>
      <c r="K23" s="481"/>
      <c r="L23" s="481"/>
      <c r="M23" s="481"/>
      <c r="N23" s="481"/>
    </row>
    <row r="24" spans="1:14" ht="10" customHeight="1" x14ac:dyDescent="0.25">
      <c r="A24" s="9" t="s">
        <v>280</v>
      </c>
      <c r="B24" s="409">
        <v>9836</v>
      </c>
      <c r="C24" s="409">
        <v>114357</v>
      </c>
      <c r="D24" s="409">
        <v>550297</v>
      </c>
      <c r="E24" s="410">
        <v>664654</v>
      </c>
      <c r="F24" s="409">
        <v>1</v>
      </c>
      <c r="G24" s="409">
        <v>4</v>
      </c>
      <c r="H24" s="20"/>
      <c r="I24" s="481"/>
      <c r="J24" s="481"/>
      <c r="K24" s="481"/>
      <c r="L24" s="481"/>
      <c r="M24" s="481"/>
      <c r="N24" s="481"/>
    </row>
    <row r="25" spans="1:14" ht="10" customHeight="1" x14ac:dyDescent="0.25">
      <c r="A25" s="9" t="s">
        <v>281</v>
      </c>
      <c r="B25" s="409">
        <v>4407</v>
      </c>
      <c r="C25" s="409">
        <v>299458</v>
      </c>
      <c r="D25" s="409">
        <v>97338</v>
      </c>
      <c r="E25" s="410">
        <v>396796</v>
      </c>
      <c r="F25" s="409">
        <v>609</v>
      </c>
      <c r="G25" s="409">
        <v>39</v>
      </c>
      <c r="H25" s="20"/>
      <c r="I25" s="481"/>
      <c r="J25" s="481"/>
      <c r="K25" s="481"/>
      <c r="L25" s="481"/>
      <c r="M25" s="481"/>
      <c r="N25" s="481"/>
    </row>
    <row r="26" spans="1:14" ht="10" customHeight="1" x14ac:dyDescent="0.25">
      <c r="A26" s="9" t="s">
        <v>282</v>
      </c>
      <c r="B26" s="409">
        <v>8</v>
      </c>
      <c r="C26" s="409">
        <v>0</v>
      </c>
      <c r="D26" s="409">
        <v>307</v>
      </c>
      <c r="E26" s="410">
        <v>307</v>
      </c>
      <c r="F26" s="409">
        <v>0</v>
      </c>
      <c r="G26" s="409">
        <v>0</v>
      </c>
      <c r="H26" s="20"/>
      <c r="I26" s="481"/>
      <c r="J26" s="481"/>
      <c r="K26" s="481"/>
      <c r="L26" s="481"/>
      <c r="M26" s="481"/>
      <c r="N26" s="481"/>
    </row>
    <row r="27" spans="1:14" ht="10" customHeight="1" x14ac:dyDescent="0.25">
      <c r="A27" s="9" t="s">
        <v>381</v>
      </c>
      <c r="B27" s="409">
        <v>9295</v>
      </c>
      <c r="C27" s="409">
        <v>837546</v>
      </c>
      <c r="D27" s="409">
        <v>131822</v>
      </c>
      <c r="E27" s="410">
        <v>969368</v>
      </c>
      <c r="F27" s="409">
        <v>2042</v>
      </c>
      <c r="G27" s="409">
        <v>1862</v>
      </c>
      <c r="H27" s="20"/>
      <c r="I27" s="481"/>
      <c r="J27" s="481"/>
      <c r="K27" s="481"/>
      <c r="L27" s="481"/>
      <c r="M27" s="481"/>
      <c r="N27" s="481"/>
    </row>
    <row r="28" spans="1:14" ht="10" customHeight="1" x14ac:dyDescent="0.25">
      <c r="A28" s="9" t="s">
        <v>283</v>
      </c>
      <c r="B28" s="409">
        <v>3138</v>
      </c>
      <c r="C28" s="409">
        <v>170278</v>
      </c>
      <c r="D28" s="409">
        <v>4979</v>
      </c>
      <c r="E28" s="410">
        <v>175257</v>
      </c>
      <c r="F28" s="409">
        <v>0</v>
      </c>
      <c r="G28" s="409">
        <v>11</v>
      </c>
      <c r="H28" s="20"/>
      <c r="I28" s="481"/>
      <c r="J28" s="481"/>
      <c r="K28" s="481"/>
      <c r="L28" s="481"/>
      <c r="M28" s="481"/>
      <c r="N28" s="481"/>
    </row>
    <row r="29" spans="1:14" ht="10" customHeight="1" x14ac:dyDescent="0.25">
      <c r="A29" s="9" t="s">
        <v>284</v>
      </c>
      <c r="B29" s="409">
        <v>485</v>
      </c>
      <c r="C29" s="409">
        <v>1408</v>
      </c>
      <c r="D29" s="409">
        <v>398</v>
      </c>
      <c r="E29" s="410">
        <v>1806</v>
      </c>
      <c r="F29" s="409">
        <v>0</v>
      </c>
      <c r="G29" s="409">
        <v>0</v>
      </c>
      <c r="H29" s="20"/>
      <c r="I29" s="481"/>
      <c r="J29" s="481"/>
      <c r="K29" s="481"/>
      <c r="L29" s="481"/>
      <c r="M29" s="481"/>
      <c r="N29" s="481"/>
    </row>
    <row r="30" spans="1:14" ht="10" customHeight="1" x14ac:dyDescent="0.25">
      <c r="A30" s="9" t="s">
        <v>285</v>
      </c>
      <c r="B30" s="409">
        <v>28316</v>
      </c>
      <c r="C30" s="409">
        <v>1398088</v>
      </c>
      <c r="D30" s="409">
        <v>852285</v>
      </c>
      <c r="E30" s="410">
        <v>2250373</v>
      </c>
      <c r="F30" s="409">
        <v>434</v>
      </c>
      <c r="G30" s="409">
        <v>1206</v>
      </c>
      <c r="H30" s="20"/>
      <c r="I30" s="481"/>
      <c r="J30" s="481"/>
      <c r="K30" s="481"/>
      <c r="L30" s="481"/>
      <c r="M30" s="481"/>
      <c r="N30" s="481"/>
    </row>
    <row r="31" spans="1:14" ht="10" customHeight="1" x14ac:dyDescent="0.25">
      <c r="A31" s="9" t="s">
        <v>286</v>
      </c>
      <c r="B31" s="409">
        <v>89310</v>
      </c>
      <c r="C31" s="409">
        <v>2181080</v>
      </c>
      <c r="D31" s="409">
        <v>5020820</v>
      </c>
      <c r="E31" s="410">
        <v>7201900</v>
      </c>
      <c r="F31" s="409">
        <v>22895</v>
      </c>
      <c r="G31" s="409">
        <v>516469</v>
      </c>
      <c r="H31" s="20"/>
      <c r="I31" s="481"/>
      <c r="J31" s="481"/>
      <c r="K31" s="481"/>
      <c r="L31" s="481"/>
      <c r="M31" s="481"/>
      <c r="N31" s="481"/>
    </row>
    <row r="32" spans="1:14" ht="10" customHeight="1" x14ac:dyDescent="0.25">
      <c r="A32" s="9" t="s">
        <v>287</v>
      </c>
      <c r="B32" s="409">
        <v>25573</v>
      </c>
      <c r="C32" s="409">
        <v>1218958</v>
      </c>
      <c r="D32" s="409">
        <v>1552352</v>
      </c>
      <c r="E32" s="410">
        <v>2771310</v>
      </c>
      <c r="F32" s="409">
        <v>749</v>
      </c>
      <c r="G32" s="409">
        <v>8639</v>
      </c>
      <c r="H32" s="20"/>
      <c r="I32" s="481"/>
      <c r="J32" s="481"/>
      <c r="K32" s="481"/>
      <c r="L32" s="481"/>
      <c r="M32" s="481"/>
      <c r="N32" s="481"/>
    </row>
    <row r="33" spans="1:14" ht="10" customHeight="1" x14ac:dyDescent="0.25">
      <c r="A33" s="9" t="s">
        <v>288</v>
      </c>
      <c r="B33" s="409">
        <v>9411</v>
      </c>
      <c r="C33" s="409">
        <v>714989</v>
      </c>
      <c r="D33" s="409">
        <v>287378</v>
      </c>
      <c r="E33" s="410">
        <v>1002367</v>
      </c>
      <c r="F33" s="409">
        <v>2755</v>
      </c>
      <c r="G33" s="409">
        <v>4</v>
      </c>
      <c r="H33" s="20"/>
      <c r="I33" s="481"/>
      <c r="J33" s="481"/>
      <c r="K33" s="481"/>
      <c r="L33" s="481"/>
      <c r="M33" s="481"/>
      <c r="N33" s="481"/>
    </row>
    <row r="34" spans="1:14" ht="10" customHeight="1" x14ac:dyDescent="0.25">
      <c r="A34" s="9" t="s">
        <v>289</v>
      </c>
      <c r="B34" s="409">
        <v>26530</v>
      </c>
      <c r="C34" s="409">
        <v>2136176</v>
      </c>
      <c r="D34" s="409">
        <v>574500</v>
      </c>
      <c r="E34" s="410">
        <v>2710676</v>
      </c>
      <c r="F34" s="409">
        <v>9807</v>
      </c>
      <c r="G34" s="409">
        <v>2484</v>
      </c>
      <c r="H34" s="20"/>
      <c r="I34" s="481"/>
      <c r="J34" s="481"/>
      <c r="K34" s="481"/>
      <c r="L34" s="481"/>
      <c r="M34" s="481"/>
      <c r="N34" s="481"/>
    </row>
    <row r="35" spans="1:14" ht="10" customHeight="1" x14ac:dyDescent="0.25">
      <c r="A35" s="9" t="s">
        <v>290</v>
      </c>
      <c r="B35" s="409">
        <v>2776</v>
      </c>
      <c r="C35" s="409">
        <v>106620</v>
      </c>
      <c r="D35" s="409">
        <v>0</v>
      </c>
      <c r="E35" s="410">
        <v>106620</v>
      </c>
      <c r="F35" s="409">
        <v>0</v>
      </c>
      <c r="G35" s="409">
        <v>21</v>
      </c>
      <c r="H35" s="20"/>
      <c r="I35" s="481"/>
      <c r="J35" s="481"/>
      <c r="K35" s="481"/>
      <c r="L35" s="481"/>
      <c r="M35" s="481"/>
      <c r="N35" s="481"/>
    </row>
    <row r="36" spans="1:14" ht="10" customHeight="1" x14ac:dyDescent="0.25">
      <c r="A36" s="9" t="s">
        <v>291</v>
      </c>
      <c r="B36" s="409">
        <v>300</v>
      </c>
      <c r="C36" s="409">
        <v>17164</v>
      </c>
      <c r="D36" s="409">
        <v>9964</v>
      </c>
      <c r="E36" s="410">
        <v>27128</v>
      </c>
      <c r="F36" s="409">
        <v>0</v>
      </c>
      <c r="G36" s="409">
        <v>0</v>
      </c>
      <c r="H36" s="20"/>
      <c r="I36" s="481"/>
      <c r="J36" s="481"/>
      <c r="K36" s="481"/>
      <c r="L36" s="481"/>
      <c r="M36" s="481"/>
      <c r="N36" s="481"/>
    </row>
    <row r="37" spans="1:14" ht="10" customHeight="1" x14ac:dyDescent="0.25">
      <c r="A37" s="9" t="s">
        <v>382</v>
      </c>
      <c r="B37" s="409">
        <v>827</v>
      </c>
      <c r="C37" s="409">
        <v>21880</v>
      </c>
      <c r="D37" s="409">
        <v>54129</v>
      </c>
      <c r="E37" s="410">
        <v>76009</v>
      </c>
      <c r="F37" s="409">
        <v>129</v>
      </c>
      <c r="G37" s="409">
        <v>0</v>
      </c>
      <c r="H37" s="20"/>
      <c r="I37" s="481"/>
      <c r="J37" s="481"/>
      <c r="K37" s="481"/>
      <c r="L37" s="481"/>
      <c r="M37" s="481"/>
      <c r="N37" s="481"/>
    </row>
    <row r="38" spans="1:14" ht="10" customHeight="1" x14ac:dyDescent="0.25">
      <c r="A38" s="9" t="s">
        <v>292</v>
      </c>
      <c r="B38" s="409">
        <v>1668</v>
      </c>
      <c r="C38" s="409">
        <v>87079</v>
      </c>
      <c r="D38" s="409">
        <v>83268</v>
      </c>
      <c r="E38" s="410">
        <v>170347</v>
      </c>
      <c r="F38" s="409">
        <v>236</v>
      </c>
      <c r="G38" s="409">
        <v>710</v>
      </c>
      <c r="H38" s="20"/>
      <c r="I38" s="481"/>
      <c r="J38" s="481"/>
      <c r="K38" s="481"/>
      <c r="L38" s="481"/>
      <c r="M38" s="481"/>
      <c r="N38" s="481"/>
    </row>
    <row r="39" spans="1:14" ht="10" customHeight="1" x14ac:dyDescent="0.25">
      <c r="A39" s="9" t="s">
        <v>553</v>
      </c>
      <c r="B39" s="409">
        <v>12989</v>
      </c>
      <c r="C39" s="409">
        <v>547068</v>
      </c>
      <c r="D39" s="409">
        <v>761566</v>
      </c>
      <c r="E39" s="410">
        <v>1308634</v>
      </c>
      <c r="F39" s="409">
        <v>358</v>
      </c>
      <c r="G39" s="409">
        <v>12779</v>
      </c>
      <c r="H39" s="20"/>
      <c r="I39" s="481"/>
      <c r="J39" s="481"/>
      <c r="K39" s="481"/>
      <c r="L39" s="481"/>
      <c r="M39" s="481"/>
      <c r="N39" s="481"/>
    </row>
    <row r="40" spans="1:14" ht="10" customHeight="1" x14ac:dyDescent="0.25">
      <c r="A40" s="9" t="s">
        <v>383</v>
      </c>
      <c r="B40" s="409">
        <v>1205</v>
      </c>
      <c r="C40" s="409">
        <v>109640</v>
      </c>
      <c r="D40" s="409">
        <v>422</v>
      </c>
      <c r="E40" s="410">
        <v>110062</v>
      </c>
      <c r="F40" s="409">
        <v>0</v>
      </c>
      <c r="G40" s="409">
        <v>5</v>
      </c>
      <c r="H40" s="20"/>
      <c r="I40" s="481"/>
      <c r="J40" s="481"/>
      <c r="K40" s="481"/>
      <c r="L40" s="481"/>
      <c r="M40" s="481"/>
      <c r="N40" s="481"/>
    </row>
    <row r="41" spans="1:14" ht="10" customHeight="1" x14ac:dyDescent="0.25">
      <c r="A41" s="9" t="s">
        <v>293</v>
      </c>
      <c r="B41" s="409">
        <v>783</v>
      </c>
      <c r="C41" s="409" t="s">
        <v>212</v>
      </c>
      <c r="D41" s="409">
        <v>37474</v>
      </c>
      <c r="E41" s="410">
        <v>37474</v>
      </c>
      <c r="F41" s="409">
        <v>8994</v>
      </c>
      <c r="G41" s="409">
        <v>154</v>
      </c>
      <c r="H41" s="20"/>
      <c r="I41" s="481"/>
      <c r="J41" s="481"/>
      <c r="K41" s="481"/>
      <c r="L41" s="481"/>
      <c r="M41" s="481"/>
      <c r="N41" s="481"/>
    </row>
    <row r="42" spans="1:14" ht="10" customHeight="1" x14ac:dyDescent="0.25">
      <c r="A42" s="9" t="s">
        <v>294</v>
      </c>
      <c r="B42" s="409">
        <v>15052</v>
      </c>
      <c r="C42" s="409">
        <v>71450</v>
      </c>
      <c r="D42" s="409">
        <v>1533963</v>
      </c>
      <c r="E42" s="410">
        <v>1605413</v>
      </c>
      <c r="F42" s="409">
        <v>0</v>
      </c>
      <c r="G42" s="409">
        <v>19349</v>
      </c>
      <c r="H42" s="20"/>
      <c r="I42" s="481"/>
      <c r="J42" s="481"/>
      <c r="K42" s="481"/>
      <c r="L42" s="481"/>
      <c r="M42" s="481"/>
      <c r="N42" s="481"/>
    </row>
    <row r="43" spans="1:14" ht="10" customHeight="1" x14ac:dyDescent="0.25">
      <c r="A43" s="9" t="s">
        <v>295</v>
      </c>
      <c r="B43" s="409">
        <v>102290</v>
      </c>
      <c r="C43" s="409">
        <v>3562505</v>
      </c>
      <c r="D43" s="409">
        <v>6210479</v>
      </c>
      <c r="E43" s="410">
        <v>9772984</v>
      </c>
      <c r="F43" s="409">
        <v>43275</v>
      </c>
      <c r="G43" s="409">
        <v>76058</v>
      </c>
      <c r="H43" s="20"/>
      <c r="I43" s="481"/>
      <c r="J43" s="481"/>
      <c r="K43" s="481"/>
      <c r="L43" s="481"/>
      <c r="M43" s="481"/>
      <c r="N43" s="481"/>
    </row>
    <row r="44" spans="1:14" ht="10" customHeight="1" x14ac:dyDescent="0.25">
      <c r="A44" s="9" t="s">
        <v>296</v>
      </c>
      <c r="B44" s="409">
        <v>172</v>
      </c>
      <c r="C44" s="409">
        <v>0</v>
      </c>
      <c r="D44" s="409">
        <v>0</v>
      </c>
      <c r="E44" s="410">
        <v>0</v>
      </c>
      <c r="F44" s="409">
        <v>0</v>
      </c>
      <c r="G44" s="409">
        <v>9091</v>
      </c>
      <c r="H44" s="20"/>
      <c r="I44" s="481"/>
      <c r="J44" s="481"/>
      <c r="K44" s="481"/>
      <c r="L44" s="481"/>
      <c r="M44" s="481"/>
      <c r="N44" s="481"/>
    </row>
    <row r="45" spans="1:14" ht="10" customHeight="1" x14ac:dyDescent="0.25">
      <c r="A45" s="9" t="s">
        <v>297</v>
      </c>
      <c r="B45" s="409">
        <v>13775</v>
      </c>
      <c r="C45" s="409">
        <v>887274</v>
      </c>
      <c r="D45" s="409">
        <v>524680</v>
      </c>
      <c r="E45" s="410">
        <v>1411954</v>
      </c>
      <c r="F45" s="409">
        <v>1685</v>
      </c>
      <c r="G45" s="409">
        <v>264</v>
      </c>
      <c r="H45" s="20"/>
      <c r="I45" s="481"/>
      <c r="J45" s="481"/>
      <c r="K45" s="481"/>
      <c r="L45" s="481"/>
      <c r="M45" s="481"/>
      <c r="N45" s="481"/>
    </row>
    <row r="46" spans="1:14" ht="10" customHeight="1" x14ac:dyDescent="0.25">
      <c r="A46" s="9" t="s">
        <v>298</v>
      </c>
      <c r="B46" s="409">
        <v>2919</v>
      </c>
      <c r="C46" s="409">
        <v>180009</v>
      </c>
      <c r="D46" s="409">
        <v>13729</v>
      </c>
      <c r="E46" s="410">
        <v>193738</v>
      </c>
      <c r="F46" s="409">
        <v>1507</v>
      </c>
      <c r="G46" s="409">
        <v>29</v>
      </c>
      <c r="H46" s="20"/>
      <c r="I46" s="481"/>
      <c r="J46" s="481"/>
      <c r="K46" s="481"/>
      <c r="L46" s="481"/>
      <c r="M46" s="481"/>
      <c r="N46" s="481"/>
    </row>
    <row r="47" spans="1:14" ht="10" customHeight="1" x14ac:dyDescent="0.25">
      <c r="A47" s="9" t="s">
        <v>299</v>
      </c>
      <c r="B47" s="409">
        <v>3260</v>
      </c>
      <c r="C47" s="409">
        <v>184344</v>
      </c>
      <c r="D47" s="409">
        <v>278465</v>
      </c>
      <c r="E47" s="410">
        <v>462809</v>
      </c>
      <c r="F47" s="409">
        <v>0</v>
      </c>
      <c r="G47" s="409">
        <v>0</v>
      </c>
      <c r="H47" s="20"/>
      <c r="I47" s="481"/>
      <c r="J47" s="481"/>
      <c r="K47" s="481"/>
      <c r="L47" s="481"/>
      <c r="M47" s="481"/>
      <c r="N47" s="481"/>
    </row>
    <row r="48" spans="1:14" ht="10" customHeight="1" x14ac:dyDescent="0.25">
      <c r="A48" s="9" t="s">
        <v>300</v>
      </c>
      <c r="B48" s="409">
        <v>2708</v>
      </c>
      <c r="C48" s="409">
        <v>146541</v>
      </c>
      <c r="D48" s="409">
        <v>60087</v>
      </c>
      <c r="E48" s="410">
        <v>206628</v>
      </c>
      <c r="F48" s="409">
        <v>1326</v>
      </c>
      <c r="G48" s="409">
        <v>35</v>
      </c>
      <c r="H48" s="20"/>
      <c r="I48" s="481"/>
      <c r="J48" s="481"/>
      <c r="K48" s="481"/>
      <c r="L48" s="481"/>
      <c r="M48" s="481"/>
      <c r="N48" s="481"/>
    </row>
    <row r="49" spans="1:15" ht="10" customHeight="1" x14ac:dyDescent="0.25">
      <c r="A49" s="9" t="s">
        <v>301</v>
      </c>
      <c r="B49" s="409">
        <v>29632</v>
      </c>
      <c r="C49" s="409">
        <v>865909</v>
      </c>
      <c r="D49" s="409">
        <v>1923426</v>
      </c>
      <c r="E49" s="410">
        <v>2789335</v>
      </c>
      <c r="F49" s="409">
        <v>1545</v>
      </c>
      <c r="G49" s="409">
        <v>30529</v>
      </c>
      <c r="H49" s="20"/>
      <c r="I49" s="481"/>
      <c r="J49" s="481"/>
      <c r="K49" s="481"/>
      <c r="L49" s="481"/>
      <c r="M49" s="481"/>
      <c r="N49" s="481"/>
    </row>
    <row r="50" spans="1:15" ht="10" customHeight="1" x14ac:dyDescent="0.25">
      <c r="A50" s="9" t="s">
        <v>302</v>
      </c>
      <c r="B50" s="409">
        <v>9790</v>
      </c>
      <c r="C50" s="409">
        <v>608747</v>
      </c>
      <c r="D50" s="409">
        <v>423209</v>
      </c>
      <c r="E50" s="410">
        <v>1031956</v>
      </c>
      <c r="F50" s="409">
        <v>4064</v>
      </c>
      <c r="G50" s="409">
        <v>225</v>
      </c>
      <c r="H50" s="20"/>
      <c r="I50" s="481"/>
      <c r="J50" s="481"/>
      <c r="K50" s="481"/>
      <c r="L50" s="481"/>
      <c r="M50" s="481"/>
      <c r="N50" s="481"/>
    </row>
    <row r="51" spans="1:15" s="283" customFormat="1" ht="10" customHeight="1" x14ac:dyDescent="0.3">
      <c r="A51" s="282" t="s">
        <v>21</v>
      </c>
      <c r="B51" s="411">
        <v>558706</v>
      </c>
      <c r="C51" s="412">
        <v>25008998</v>
      </c>
      <c r="D51" s="412">
        <v>27829543</v>
      </c>
      <c r="E51" s="411">
        <v>52838541</v>
      </c>
      <c r="F51" s="411">
        <v>121623</v>
      </c>
      <c r="G51" s="411">
        <v>805754</v>
      </c>
      <c r="H51" s="408"/>
      <c r="I51" s="482"/>
      <c r="J51" s="482"/>
      <c r="K51" s="482"/>
      <c r="L51" s="482"/>
      <c r="M51" s="482"/>
      <c r="N51" s="482"/>
      <c r="O51" s="483"/>
    </row>
    <row r="52" spans="1:15" ht="3" customHeight="1" x14ac:dyDescent="0.25">
      <c r="A52" s="284"/>
      <c r="B52" s="285"/>
      <c r="C52" s="45"/>
      <c r="D52" s="45"/>
      <c r="E52" s="45"/>
      <c r="F52" s="286"/>
      <c r="G52" s="45"/>
    </row>
    <row r="53" spans="1:15" ht="3" customHeight="1" x14ac:dyDescent="0.25">
      <c r="A53" s="60"/>
      <c r="B53" s="163"/>
      <c r="C53" s="165"/>
      <c r="D53" s="165"/>
      <c r="E53" s="165"/>
      <c r="F53" s="165"/>
      <c r="G53" s="7"/>
    </row>
    <row r="54" spans="1:15" s="6" customFormat="1" ht="10" customHeight="1" x14ac:dyDescent="0.25">
      <c r="A54" s="9" t="s">
        <v>303</v>
      </c>
      <c r="B54" s="90"/>
      <c r="C54" s="90"/>
      <c r="D54" s="90"/>
      <c r="E54" s="90"/>
      <c r="F54" s="90"/>
      <c r="G54" s="33"/>
    </row>
    <row r="55" spans="1:15" ht="10" customHeight="1" x14ac:dyDescent="0.25">
      <c r="A55" s="287"/>
    </row>
    <row r="56" spans="1:15" ht="10" customHeight="1" x14ac:dyDescent="0.25">
      <c r="A56" s="287"/>
    </row>
  </sheetData>
  <mergeCells count="7">
    <mergeCell ref="A5:G5"/>
    <mergeCell ref="A6:F6"/>
    <mergeCell ref="A8:A9"/>
    <mergeCell ref="B8:B9"/>
    <mergeCell ref="C8:E8"/>
    <mergeCell ref="F8:F9"/>
    <mergeCell ref="G8:G9"/>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zoomScaleNormal="100" workbookViewId="0">
      <selection activeCell="A4" sqref="A4"/>
    </sheetView>
  </sheetViews>
  <sheetFormatPr defaultColWidth="9.1796875" defaultRowHeight="12.5" x14ac:dyDescent="0.25"/>
  <cols>
    <col min="1" max="1" width="30.26953125" style="29" customWidth="1"/>
    <col min="2" max="3" width="10.7265625" style="29" customWidth="1"/>
    <col min="4" max="4" width="0.81640625" style="29" customWidth="1"/>
    <col min="5" max="6" width="10.7265625" style="29" customWidth="1"/>
    <col min="7" max="7" width="13.1796875" style="29" customWidth="1"/>
    <col min="8" max="16384" width="9.1796875" style="29"/>
  </cols>
  <sheetData>
    <row r="1" spans="1:15" s="1" customFormat="1" ht="12.75" customHeight="1" x14ac:dyDescent="0.25"/>
    <row r="2" spans="1:15" s="1" customFormat="1" ht="12.75" customHeight="1" x14ac:dyDescent="0.25"/>
    <row r="3" spans="1:15" s="3" customFormat="1" ht="12.75" customHeight="1" x14ac:dyDescent="0.25">
      <c r="A3" s="2"/>
    </row>
    <row r="4" spans="1:15" s="4" customFormat="1" ht="12" customHeight="1" x14ac:dyDescent="0.25">
      <c r="A4" s="4" t="s">
        <v>2</v>
      </c>
    </row>
    <row r="5" spans="1:15" s="4" customFormat="1" ht="12" customHeight="1" x14ac:dyDescent="0.25">
      <c r="A5" s="4" t="s">
        <v>3</v>
      </c>
    </row>
    <row r="6" spans="1:15" s="6" customFormat="1" ht="12" customHeight="1" x14ac:dyDescent="0.25">
      <c r="A6" s="5" t="s">
        <v>510</v>
      </c>
      <c r="B6" s="5"/>
      <c r="C6" s="5"/>
      <c r="D6" s="5"/>
      <c r="E6" s="5"/>
      <c r="F6" s="5"/>
      <c r="G6" s="5"/>
    </row>
    <row r="7" spans="1:15" s="7" customFormat="1" ht="6" customHeight="1" x14ac:dyDescent="0.2"/>
    <row r="8" spans="1:15" s="9" customFormat="1" ht="12" customHeight="1" x14ac:dyDescent="0.25">
      <c r="A8" s="489" t="s">
        <v>4</v>
      </c>
      <c r="B8" s="491">
        <v>2019</v>
      </c>
      <c r="C8" s="491"/>
      <c r="D8" s="352"/>
      <c r="E8" s="491">
        <v>2020</v>
      </c>
      <c r="F8" s="491"/>
      <c r="G8" s="8" t="s">
        <v>5</v>
      </c>
    </row>
    <row r="9" spans="1:15" s="7" customFormat="1" ht="12" customHeight="1" x14ac:dyDescent="0.2">
      <c r="A9" s="490"/>
      <c r="B9" s="10" t="s">
        <v>6</v>
      </c>
      <c r="C9" s="10" t="s">
        <v>7</v>
      </c>
      <c r="D9" s="11"/>
      <c r="E9" s="10" t="s">
        <v>6</v>
      </c>
      <c r="F9" s="10" t="s">
        <v>7</v>
      </c>
      <c r="G9" s="11" t="s">
        <v>515</v>
      </c>
    </row>
    <row r="10" spans="1:15" s="7" customFormat="1" ht="3" customHeight="1" x14ac:dyDescent="0.2">
      <c r="A10" s="12"/>
      <c r="B10" s="13"/>
      <c r="C10" s="13"/>
      <c r="D10" s="13"/>
      <c r="E10" s="13"/>
      <c r="F10" s="13"/>
      <c r="G10" s="13"/>
    </row>
    <row r="11" spans="1:15" s="7" customFormat="1" ht="10" customHeight="1" x14ac:dyDescent="0.2">
      <c r="A11" s="12"/>
      <c r="B11" s="492" t="s">
        <v>8</v>
      </c>
      <c r="C11" s="492"/>
      <c r="D11" s="492"/>
      <c r="E11" s="492"/>
      <c r="F11" s="492"/>
      <c r="G11" s="492"/>
    </row>
    <row r="12" spans="1:15" s="7" customFormat="1" ht="3" customHeight="1" x14ac:dyDescent="0.2">
      <c r="A12" s="12"/>
      <c r="B12" s="13"/>
      <c r="C12" s="13"/>
      <c r="D12" s="13"/>
      <c r="E12" s="13"/>
      <c r="F12" s="13"/>
      <c r="G12" s="13"/>
    </row>
    <row r="13" spans="1:15" s="7" customFormat="1" ht="10" customHeight="1" x14ac:dyDescent="0.2">
      <c r="A13" s="14" t="s">
        <v>0</v>
      </c>
      <c r="B13" s="28">
        <v>883300306</v>
      </c>
      <c r="C13" s="20">
        <v>98.3</v>
      </c>
      <c r="D13" s="13"/>
      <c r="E13" s="28">
        <v>382374387</v>
      </c>
      <c r="F13" s="20">
        <v>98.1</v>
      </c>
      <c r="G13" s="16">
        <v>-56.7</v>
      </c>
      <c r="H13" s="20"/>
      <c r="I13" s="20"/>
      <c r="J13" s="20"/>
      <c r="K13" s="20"/>
      <c r="O13" s="20"/>
    </row>
    <row r="14" spans="1:15" s="7" customFormat="1" ht="10" customHeight="1" x14ac:dyDescent="0.2">
      <c r="A14" s="14" t="s">
        <v>9</v>
      </c>
      <c r="B14" s="28">
        <v>56160096</v>
      </c>
      <c r="C14" s="20">
        <v>99.2</v>
      </c>
      <c r="D14" s="13"/>
      <c r="E14" s="28">
        <v>22063811</v>
      </c>
      <c r="F14" s="20">
        <v>99.1</v>
      </c>
      <c r="G14" s="16">
        <v>-60.7</v>
      </c>
      <c r="H14" s="20"/>
      <c r="I14" s="20"/>
      <c r="J14" s="20"/>
      <c r="K14" s="20"/>
      <c r="O14" s="20"/>
    </row>
    <row r="15" spans="1:15" s="9" customFormat="1" ht="10" customHeight="1" x14ac:dyDescent="0.2">
      <c r="A15" s="14" t="s">
        <v>10</v>
      </c>
      <c r="B15" s="35">
        <v>63.6</v>
      </c>
      <c r="C15" s="356" t="s">
        <v>11</v>
      </c>
      <c r="D15" s="18"/>
      <c r="E15" s="35">
        <v>57.7</v>
      </c>
      <c r="F15" s="23" t="s">
        <v>11</v>
      </c>
      <c r="G15" s="23" t="s">
        <v>11</v>
      </c>
      <c r="H15" s="20"/>
      <c r="I15" s="20"/>
      <c r="J15" s="20"/>
      <c r="K15" s="20"/>
      <c r="O15" s="20"/>
    </row>
    <row r="16" spans="1:15" s="7" customFormat="1" ht="20.149999999999999" customHeight="1" x14ac:dyDescent="0.2">
      <c r="A16" s="14" t="s">
        <v>12</v>
      </c>
      <c r="B16" s="28">
        <v>337121</v>
      </c>
      <c r="C16" s="20">
        <v>97.1</v>
      </c>
      <c r="D16" s="13"/>
      <c r="E16" s="28">
        <v>264349</v>
      </c>
      <c r="F16" s="20">
        <v>97.1</v>
      </c>
      <c r="G16" s="16">
        <v>-21.6</v>
      </c>
      <c r="H16" s="20"/>
      <c r="J16" s="20"/>
      <c r="K16" s="20"/>
      <c r="O16" s="20"/>
    </row>
    <row r="17" spans="1:11" s="7" customFormat="1" ht="3" customHeight="1" x14ac:dyDescent="0.2">
      <c r="A17" s="14"/>
      <c r="B17" s="13"/>
      <c r="C17" s="13"/>
      <c r="D17" s="13"/>
      <c r="E17" s="13"/>
      <c r="F17" s="13"/>
      <c r="G17" s="13"/>
      <c r="H17" s="20"/>
      <c r="J17" s="20"/>
      <c r="K17" s="20"/>
    </row>
    <row r="18" spans="1:11" s="7" customFormat="1" ht="10" customHeight="1" x14ac:dyDescent="0.2">
      <c r="A18" s="14"/>
      <c r="B18" s="492" t="s">
        <v>13</v>
      </c>
      <c r="C18" s="492"/>
      <c r="D18" s="492"/>
      <c r="E18" s="492"/>
      <c r="F18" s="492"/>
      <c r="G18" s="492"/>
      <c r="H18" s="20"/>
      <c r="J18" s="20"/>
      <c r="K18" s="20"/>
    </row>
    <row r="19" spans="1:11" s="7" customFormat="1" ht="3" customHeight="1" x14ac:dyDescent="0.2">
      <c r="A19" s="14"/>
      <c r="B19" s="13"/>
      <c r="C19" s="13"/>
      <c r="D19" s="13"/>
      <c r="E19" s="13"/>
      <c r="F19" s="13"/>
      <c r="G19" s="13"/>
      <c r="H19" s="20"/>
      <c r="J19" s="20"/>
      <c r="K19" s="20"/>
    </row>
    <row r="20" spans="1:11" s="7" customFormat="1" ht="10" customHeight="1" x14ac:dyDescent="0.2">
      <c r="A20" s="14" t="s">
        <v>0</v>
      </c>
      <c r="B20" s="28">
        <v>15171992</v>
      </c>
      <c r="C20" s="20">
        <v>1.7</v>
      </c>
      <c r="D20" s="19"/>
      <c r="E20" s="28">
        <v>7508632</v>
      </c>
      <c r="F20" s="20">
        <v>1.9</v>
      </c>
      <c r="G20" s="20">
        <v>-50.5</v>
      </c>
      <c r="H20" s="20"/>
      <c r="J20" s="20"/>
      <c r="K20" s="20"/>
    </row>
    <row r="21" spans="1:11" s="7" customFormat="1" ht="10" customHeight="1" x14ac:dyDescent="0.2">
      <c r="A21" s="14" t="s">
        <v>9</v>
      </c>
      <c r="B21" s="28">
        <v>426319</v>
      </c>
      <c r="C21" s="20">
        <v>0.8</v>
      </c>
      <c r="D21" s="19"/>
      <c r="E21" s="28">
        <v>205204</v>
      </c>
      <c r="F21" s="20">
        <v>0.9</v>
      </c>
      <c r="G21" s="20">
        <v>-51.9</v>
      </c>
      <c r="H21" s="20"/>
      <c r="J21" s="20"/>
      <c r="K21" s="20"/>
    </row>
    <row r="22" spans="1:11" s="9" customFormat="1" ht="10" customHeight="1" x14ac:dyDescent="0.2">
      <c r="A22" s="14" t="s">
        <v>10</v>
      </c>
      <c r="B22" s="35">
        <v>28.1</v>
      </c>
      <c r="C22" s="22" t="s">
        <v>11</v>
      </c>
      <c r="D22" s="18"/>
      <c r="E22" s="35">
        <v>27.3</v>
      </c>
      <c r="F22" s="23" t="s">
        <v>11</v>
      </c>
      <c r="G22" s="23" t="s">
        <v>11</v>
      </c>
      <c r="H22" s="20"/>
      <c r="J22" s="20"/>
      <c r="K22" s="20"/>
    </row>
    <row r="23" spans="1:11" s="7" customFormat="1" ht="20.149999999999999" customHeight="1" x14ac:dyDescent="0.2">
      <c r="A23" s="14" t="s">
        <v>12</v>
      </c>
      <c r="B23" s="437">
        <v>10243</v>
      </c>
      <c r="C23" s="20">
        <v>2.9</v>
      </c>
      <c r="D23" s="19"/>
      <c r="E23" s="28">
        <v>7919</v>
      </c>
      <c r="F23" s="20">
        <v>2.9</v>
      </c>
      <c r="G23" s="20">
        <v>-22.7</v>
      </c>
      <c r="H23" s="20"/>
      <c r="J23" s="20"/>
      <c r="K23" s="20"/>
    </row>
    <row r="24" spans="1:11" s="7" customFormat="1" ht="3" customHeight="1" x14ac:dyDescent="0.2">
      <c r="A24" s="14"/>
      <c r="B24" s="21"/>
      <c r="C24" s="21"/>
      <c r="D24" s="21"/>
      <c r="E24" s="21"/>
      <c r="F24" s="21"/>
      <c r="G24" s="21"/>
      <c r="H24" s="20"/>
      <c r="J24" s="20"/>
      <c r="K24" s="20"/>
    </row>
    <row r="25" spans="1:11" s="7" customFormat="1" ht="10" customHeight="1" x14ac:dyDescent="0.2">
      <c r="A25" s="14"/>
      <c r="B25" s="492" t="s">
        <v>14</v>
      </c>
      <c r="C25" s="492"/>
      <c r="D25" s="492"/>
      <c r="E25" s="492"/>
      <c r="F25" s="492"/>
      <c r="G25" s="492"/>
      <c r="H25" s="20"/>
      <c r="J25" s="20"/>
      <c r="K25" s="20"/>
    </row>
    <row r="26" spans="1:11" s="7" customFormat="1" ht="3" customHeight="1" x14ac:dyDescent="0.2">
      <c r="A26" s="14"/>
      <c r="B26" s="21"/>
      <c r="C26" s="21"/>
      <c r="D26" s="21"/>
      <c r="E26" s="21"/>
      <c r="F26" s="21"/>
      <c r="G26" s="21"/>
      <c r="H26" s="20"/>
      <c r="J26" s="20"/>
      <c r="K26" s="20"/>
    </row>
    <row r="27" spans="1:11" s="7" customFormat="1" ht="10" customHeight="1" x14ac:dyDescent="0.2">
      <c r="A27" s="14" t="s">
        <v>0</v>
      </c>
      <c r="B27" s="28">
        <v>898472297.63453054</v>
      </c>
      <c r="C27" s="20">
        <v>100</v>
      </c>
      <c r="D27" s="19"/>
      <c r="E27" s="28">
        <v>389883019</v>
      </c>
      <c r="F27" s="20">
        <v>100</v>
      </c>
      <c r="G27" s="22">
        <v>-56.6</v>
      </c>
      <c r="H27" s="20"/>
      <c r="J27" s="20"/>
      <c r="K27" s="20"/>
    </row>
    <row r="28" spans="1:11" s="7" customFormat="1" ht="10" customHeight="1" x14ac:dyDescent="0.2">
      <c r="A28" s="14" t="s">
        <v>9</v>
      </c>
      <c r="B28" s="28">
        <v>56586415</v>
      </c>
      <c r="C28" s="20">
        <v>100</v>
      </c>
      <c r="D28" s="19"/>
      <c r="E28" s="28">
        <v>22269015</v>
      </c>
      <c r="F28" s="20">
        <v>100.00000000000001</v>
      </c>
      <c r="G28" s="22">
        <v>-60.6</v>
      </c>
      <c r="H28" s="20"/>
      <c r="J28" s="20"/>
      <c r="K28" s="20"/>
    </row>
    <row r="29" spans="1:11" s="9" customFormat="1" ht="10" customHeight="1" x14ac:dyDescent="0.2">
      <c r="A29" s="14" t="s">
        <v>10</v>
      </c>
      <c r="B29" s="41">
        <v>63</v>
      </c>
      <c r="C29" s="62" t="s">
        <v>11</v>
      </c>
      <c r="D29" s="18"/>
      <c r="E29" s="35">
        <v>57.1</v>
      </c>
      <c r="F29" s="62" t="s">
        <v>11</v>
      </c>
      <c r="G29" s="62" t="s">
        <v>11</v>
      </c>
      <c r="H29" s="20"/>
      <c r="J29" s="20"/>
      <c r="K29" s="20"/>
    </row>
    <row r="30" spans="1:11" s="7" customFormat="1" ht="20.149999999999999" customHeight="1" x14ac:dyDescent="0.2">
      <c r="A30" s="14" t="s">
        <v>12</v>
      </c>
      <c r="B30" s="28">
        <v>347364</v>
      </c>
      <c r="C30" s="20">
        <v>100</v>
      </c>
      <c r="D30" s="19"/>
      <c r="E30" s="28">
        <v>272268</v>
      </c>
      <c r="F30" s="20">
        <v>100</v>
      </c>
      <c r="G30" s="22">
        <v>-21.6</v>
      </c>
      <c r="H30" s="20"/>
      <c r="J30" s="20"/>
      <c r="K30" s="20"/>
    </row>
    <row r="31" spans="1:11" s="7" customFormat="1" ht="3" customHeight="1" x14ac:dyDescent="0.2">
      <c r="A31" s="24"/>
      <c r="B31" s="11"/>
      <c r="C31" s="11"/>
      <c r="D31" s="11"/>
      <c r="E31" s="11"/>
      <c r="F31" s="11"/>
      <c r="G31" s="11"/>
      <c r="H31" s="20"/>
    </row>
    <row r="32" spans="1:11" s="26" customFormat="1" ht="3" customHeight="1" x14ac:dyDescent="0.2">
      <c r="A32" s="25"/>
      <c r="B32" s="354"/>
      <c r="C32" s="354"/>
      <c r="D32" s="354"/>
      <c r="E32" s="354"/>
      <c r="F32" s="354"/>
      <c r="G32" s="354"/>
    </row>
    <row r="33" spans="1:7" s="7" customFormat="1" ht="10" customHeight="1" x14ac:dyDescent="0.2">
      <c r="A33" s="487" t="s">
        <v>1</v>
      </c>
      <c r="B33" s="487"/>
      <c r="C33" s="27"/>
      <c r="D33" s="27"/>
      <c r="E33" s="9"/>
      <c r="F33" s="9"/>
      <c r="G33" s="9"/>
    </row>
    <row r="34" spans="1:7" s="7" customFormat="1" ht="34.5" customHeight="1" x14ac:dyDescent="0.2">
      <c r="A34" s="488" t="s">
        <v>516</v>
      </c>
      <c r="B34" s="488"/>
      <c r="C34" s="488"/>
      <c r="D34" s="488"/>
      <c r="E34" s="488"/>
      <c r="F34" s="488"/>
      <c r="G34" s="488"/>
    </row>
  </sheetData>
  <mergeCells count="8">
    <mergeCell ref="A33:B33"/>
    <mergeCell ref="A34:G34"/>
    <mergeCell ref="A8:A9"/>
    <mergeCell ref="B8:C8"/>
    <mergeCell ref="E8:F8"/>
    <mergeCell ref="B11:G11"/>
    <mergeCell ref="B18:G18"/>
    <mergeCell ref="B25:G25"/>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zoomScale="99" zoomScaleNormal="99" workbookViewId="0">
      <selection activeCell="A4" sqref="A4"/>
    </sheetView>
  </sheetViews>
  <sheetFormatPr defaultColWidth="9.1796875" defaultRowHeight="12.5" x14ac:dyDescent="0.25"/>
  <cols>
    <col min="1" max="1" width="12.81640625" style="29" customWidth="1"/>
    <col min="2" max="2" width="8.453125" style="29" customWidth="1"/>
    <col min="3" max="3" width="8.81640625" style="29" customWidth="1"/>
    <col min="4" max="4" width="10" style="29" customWidth="1"/>
    <col min="5" max="5" width="9.1796875" style="29" customWidth="1"/>
    <col min="6" max="6" width="0.81640625" style="29" customWidth="1"/>
    <col min="7" max="7" width="8.26953125" style="29" customWidth="1"/>
    <col min="8" max="8" width="8.1796875" style="29" customWidth="1"/>
    <col min="9" max="9" width="10" style="29" customWidth="1"/>
    <col min="10" max="10" width="8.1796875" style="29" customWidth="1"/>
    <col min="11" max="16384" width="9.1796875" style="29"/>
  </cols>
  <sheetData>
    <row r="1" spans="1:15" s="196" customFormat="1" ht="12.75" customHeight="1" x14ac:dyDescent="0.25"/>
    <row r="2" spans="1:15" s="196" customFormat="1" ht="12.75" customHeight="1" x14ac:dyDescent="0.25"/>
    <row r="3" spans="1:15" s="199" customFormat="1" ht="12.75" customHeight="1" x14ac:dyDescent="0.25">
      <c r="A3" s="276"/>
    </row>
    <row r="4" spans="1:15" s="202" customFormat="1" ht="12" customHeight="1" x14ac:dyDescent="0.25">
      <c r="A4" s="4" t="s">
        <v>304</v>
      </c>
      <c r="B4" s="459"/>
      <c r="C4" s="413"/>
      <c r="D4" s="413"/>
      <c r="E4" s="413"/>
      <c r="F4" s="413"/>
      <c r="G4" s="413"/>
      <c r="H4" s="413"/>
      <c r="I4" s="413"/>
      <c r="J4" s="413"/>
    </row>
    <row r="5" spans="1:15" s="204" customFormat="1" ht="12" customHeight="1" x14ac:dyDescent="0.25">
      <c r="A5" s="547" t="s">
        <v>305</v>
      </c>
      <c r="B5" s="547"/>
      <c r="C5" s="547"/>
      <c r="D5" s="547"/>
      <c r="E5" s="547"/>
      <c r="F5" s="547"/>
      <c r="G5" s="547"/>
      <c r="H5" s="547"/>
      <c r="I5" s="547"/>
      <c r="J5" s="414"/>
    </row>
    <row r="6" spans="1:15" s="205" customFormat="1" ht="12" customHeight="1" x14ac:dyDescent="0.25">
      <c r="A6" s="494" t="s">
        <v>551</v>
      </c>
      <c r="B6" s="494"/>
      <c r="C6" s="494"/>
      <c r="D6" s="494"/>
      <c r="E6" s="494"/>
      <c r="F6" s="494"/>
      <c r="G6" s="494"/>
      <c r="H6" s="494"/>
      <c r="I6" s="494"/>
      <c r="J6" s="415"/>
    </row>
    <row r="7" spans="1:15" s="7" customFormat="1" ht="6" customHeight="1" x14ac:dyDescent="0.2"/>
    <row r="8" spans="1:15" s="7" customFormat="1" ht="15" customHeight="1" x14ac:dyDescent="0.2">
      <c r="A8" s="521" t="s">
        <v>306</v>
      </c>
      <c r="B8" s="503" t="s">
        <v>0</v>
      </c>
      <c r="C8" s="503"/>
      <c r="D8" s="503"/>
      <c r="E8" s="503"/>
      <c r="F8" s="95"/>
      <c r="G8" s="503" t="s">
        <v>313</v>
      </c>
      <c r="H8" s="503"/>
      <c r="I8" s="503"/>
      <c r="J8" s="503"/>
    </row>
    <row r="9" spans="1:15" s="7" customFormat="1" ht="3" customHeight="1" x14ac:dyDescent="0.2">
      <c r="A9" s="505"/>
      <c r="B9" s="53"/>
      <c r="C9" s="53"/>
      <c r="D9" s="53"/>
      <c r="E9" s="53"/>
      <c r="F9" s="46"/>
      <c r="G9" s="53"/>
      <c r="H9" s="53"/>
      <c r="I9" s="53"/>
      <c r="J9" s="53"/>
    </row>
    <row r="10" spans="1:15" s="7" customFormat="1" ht="15" customHeight="1" x14ac:dyDescent="0.2">
      <c r="A10" s="505"/>
      <c r="B10" s="561" t="s">
        <v>307</v>
      </c>
      <c r="C10" s="562" t="s">
        <v>267</v>
      </c>
      <c r="D10" s="562"/>
      <c r="E10" s="562"/>
      <c r="F10" s="46"/>
      <c r="G10" s="561" t="s">
        <v>266</v>
      </c>
      <c r="H10" s="562" t="s">
        <v>267</v>
      </c>
      <c r="I10" s="562"/>
      <c r="J10" s="562"/>
    </row>
    <row r="11" spans="1:15" s="289" customFormat="1" ht="20.149999999999999" customHeight="1" x14ac:dyDescent="0.25">
      <c r="A11" s="518"/>
      <c r="B11" s="531"/>
      <c r="C11" s="11" t="s">
        <v>502</v>
      </c>
      <c r="D11" s="11" t="s">
        <v>503</v>
      </c>
      <c r="E11" s="10" t="s">
        <v>21</v>
      </c>
      <c r="F11" s="70"/>
      <c r="G11" s="531"/>
      <c r="H11" s="11" t="s">
        <v>504</v>
      </c>
      <c r="I11" s="11" t="s">
        <v>505</v>
      </c>
      <c r="J11" s="10" t="s">
        <v>21</v>
      </c>
    </row>
    <row r="12" spans="1:15" s="7" customFormat="1" ht="3" customHeight="1" x14ac:dyDescent="0.2">
      <c r="A12" s="66"/>
      <c r="B12" s="73"/>
      <c r="C12" s="73"/>
      <c r="D12" s="73"/>
      <c r="E12" s="73"/>
      <c r="F12" s="73"/>
      <c r="G12" s="73"/>
      <c r="J12" s="73"/>
    </row>
    <row r="13" spans="1:15" s="9" customFormat="1" ht="10" customHeight="1" x14ac:dyDescent="0.25">
      <c r="A13" s="61">
        <v>2009</v>
      </c>
      <c r="B13" s="90">
        <v>56264797</v>
      </c>
      <c r="C13" s="90">
        <v>54616087</v>
      </c>
      <c r="D13" s="90">
        <v>18913791</v>
      </c>
      <c r="E13" s="90">
        <v>73529878</v>
      </c>
      <c r="F13" s="90"/>
      <c r="G13" s="90">
        <v>105197</v>
      </c>
      <c r="H13" s="90">
        <v>253140</v>
      </c>
      <c r="I13" s="90">
        <v>391632</v>
      </c>
      <c r="J13" s="90">
        <v>644772</v>
      </c>
      <c r="L13" s="33"/>
      <c r="M13" s="33"/>
      <c r="N13" s="33"/>
      <c r="O13" s="33"/>
    </row>
    <row r="14" spans="1:15" s="9" customFormat="1" ht="10" customHeight="1" x14ac:dyDescent="0.25">
      <c r="A14" s="61">
        <v>2010</v>
      </c>
      <c r="B14" s="90">
        <v>59619362</v>
      </c>
      <c r="C14" s="90">
        <v>57885950</v>
      </c>
      <c r="D14" s="90">
        <v>21351222</v>
      </c>
      <c r="E14" s="90">
        <v>79237172</v>
      </c>
      <c r="F14" s="33"/>
      <c r="G14" s="90">
        <v>109179</v>
      </c>
      <c r="H14" s="90">
        <v>266082</v>
      </c>
      <c r="I14" s="90">
        <v>503490</v>
      </c>
      <c r="J14" s="90">
        <v>769572</v>
      </c>
      <c r="L14" s="33"/>
      <c r="M14" s="33"/>
      <c r="N14" s="33"/>
      <c r="O14" s="33"/>
    </row>
    <row r="15" spans="1:15" s="9" customFormat="1" ht="10" customHeight="1" x14ac:dyDescent="0.25">
      <c r="A15" s="61">
        <v>2011</v>
      </c>
      <c r="B15" s="90">
        <v>63708421</v>
      </c>
      <c r="C15" s="90">
        <v>63291329</v>
      </c>
      <c r="D15" s="90">
        <v>21015696</v>
      </c>
      <c r="E15" s="90">
        <v>84307025</v>
      </c>
      <c r="F15" s="33"/>
      <c r="G15" s="90">
        <v>100980</v>
      </c>
      <c r="H15" s="90">
        <v>255361</v>
      </c>
      <c r="I15" s="90">
        <v>533762</v>
      </c>
      <c r="J15" s="90">
        <v>789123</v>
      </c>
      <c r="L15" s="33"/>
      <c r="M15" s="33"/>
      <c r="N15" s="33"/>
      <c r="O15" s="33"/>
    </row>
    <row r="16" spans="1:15" s="9" customFormat="1" ht="10" customHeight="1" x14ac:dyDescent="0.25">
      <c r="A16" s="61">
        <v>2012</v>
      </c>
      <c r="B16" s="90">
        <v>60384543</v>
      </c>
      <c r="C16" s="90">
        <v>63224357</v>
      </c>
      <c r="D16" s="90">
        <v>22478445</v>
      </c>
      <c r="E16" s="221">
        <v>85702802</v>
      </c>
      <c r="F16" s="33"/>
      <c r="G16" s="90">
        <v>100743</v>
      </c>
      <c r="H16" s="90">
        <v>244639</v>
      </c>
      <c r="I16" s="90">
        <v>501369</v>
      </c>
      <c r="J16" s="90">
        <v>746008</v>
      </c>
      <c r="L16" s="33"/>
      <c r="M16" s="33"/>
      <c r="N16" s="33"/>
      <c r="O16" s="33"/>
    </row>
    <row r="17" spans="1:15" s="6" customFormat="1" ht="10" customHeight="1" x14ac:dyDescent="0.25">
      <c r="A17" s="61">
        <v>2013</v>
      </c>
      <c r="B17" s="90">
        <v>56696040</v>
      </c>
      <c r="C17" s="90">
        <v>63523514</v>
      </c>
      <c r="D17" s="90">
        <v>23352809</v>
      </c>
      <c r="E17" s="221">
        <v>86876323</v>
      </c>
      <c r="F17" s="33"/>
      <c r="G17" s="90">
        <v>80243</v>
      </c>
      <c r="H17" s="90">
        <v>253196</v>
      </c>
      <c r="I17" s="90">
        <v>525951</v>
      </c>
      <c r="J17" s="90">
        <v>779147</v>
      </c>
      <c r="L17" s="33"/>
      <c r="M17" s="33"/>
      <c r="N17" s="33"/>
      <c r="O17" s="33"/>
    </row>
    <row r="18" spans="1:15" s="6" customFormat="1" ht="10" customHeight="1" x14ac:dyDescent="0.25">
      <c r="A18" s="61">
        <v>2014</v>
      </c>
      <c r="B18" s="90">
        <v>58259683</v>
      </c>
      <c r="C18" s="90">
        <v>67650870</v>
      </c>
      <c r="D18" s="90">
        <v>24478903</v>
      </c>
      <c r="E18" s="221">
        <v>92129773</v>
      </c>
      <c r="F18" s="33"/>
      <c r="G18" s="90">
        <v>88101</v>
      </c>
      <c r="H18" s="90">
        <v>258606</v>
      </c>
      <c r="I18" s="90">
        <v>565577</v>
      </c>
      <c r="J18" s="90">
        <v>824183</v>
      </c>
      <c r="L18" s="33"/>
      <c r="M18" s="33"/>
      <c r="N18" s="33"/>
      <c r="O18" s="33"/>
    </row>
    <row r="19" spans="1:15" s="6" customFormat="1" ht="10" customHeight="1" x14ac:dyDescent="0.25">
      <c r="A19" s="61">
        <v>2015</v>
      </c>
      <c r="B19" s="90">
        <v>59188624</v>
      </c>
      <c r="C19" s="90">
        <v>73764421</v>
      </c>
      <c r="D19" s="90">
        <v>24258813</v>
      </c>
      <c r="E19" s="221">
        <v>98023234</v>
      </c>
      <c r="F19" s="33"/>
      <c r="G19" s="90">
        <v>70045</v>
      </c>
      <c r="H19" s="90">
        <v>276694</v>
      </c>
      <c r="I19" s="90">
        <v>594183</v>
      </c>
      <c r="J19" s="90">
        <v>870877</v>
      </c>
      <c r="L19" s="33"/>
      <c r="M19" s="33"/>
      <c r="N19" s="33"/>
      <c r="O19" s="33"/>
    </row>
    <row r="20" spans="1:15" s="6" customFormat="1" ht="10" customHeight="1" x14ac:dyDescent="0.25">
      <c r="A20" s="61">
        <v>2016</v>
      </c>
      <c r="B20" s="90">
        <v>60427216</v>
      </c>
      <c r="C20" s="78">
        <v>79353595</v>
      </c>
      <c r="D20" s="90">
        <v>24897923</v>
      </c>
      <c r="E20" s="221">
        <v>104251518</v>
      </c>
      <c r="F20" s="33"/>
      <c r="G20" s="90">
        <v>72145</v>
      </c>
      <c r="H20" s="90">
        <v>286324</v>
      </c>
      <c r="I20" s="90">
        <v>653492</v>
      </c>
      <c r="J20" s="90">
        <v>939816</v>
      </c>
      <c r="L20" s="33"/>
      <c r="M20" s="33"/>
      <c r="N20" s="33"/>
      <c r="O20" s="33"/>
    </row>
    <row r="21" spans="1:15" s="6" customFormat="1" ht="10" customHeight="1" x14ac:dyDescent="0.25">
      <c r="A21" s="61">
        <v>2017</v>
      </c>
      <c r="B21" s="90">
        <v>61832731</v>
      </c>
      <c r="C21" s="78">
        <v>85646811</v>
      </c>
      <c r="D21" s="90">
        <v>27591165</v>
      </c>
      <c r="E21" s="221">
        <v>113237976</v>
      </c>
      <c r="F21" s="33"/>
      <c r="G21" s="90">
        <v>69419</v>
      </c>
      <c r="H21" s="90">
        <v>297562</v>
      </c>
      <c r="I21" s="90">
        <v>734362</v>
      </c>
      <c r="J21" s="90">
        <v>1031924</v>
      </c>
      <c r="L21" s="33"/>
      <c r="M21" s="33"/>
      <c r="N21" s="33"/>
      <c r="O21" s="33"/>
    </row>
    <row r="22" spans="1:15" s="6" customFormat="1" ht="10" customHeight="1" x14ac:dyDescent="0.25">
      <c r="A22" s="61">
        <v>2018</v>
      </c>
      <c r="B22" s="78">
        <v>63887143</v>
      </c>
      <c r="C22" s="78">
        <v>90396292</v>
      </c>
      <c r="D22" s="78">
        <v>30836507</v>
      </c>
      <c r="E22" s="78">
        <v>121232799</v>
      </c>
      <c r="F22" s="78"/>
      <c r="G22" s="78">
        <v>70524</v>
      </c>
      <c r="H22" s="78">
        <v>292539</v>
      </c>
      <c r="I22" s="78">
        <v>730778</v>
      </c>
      <c r="J22" s="78">
        <v>1023317</v>
      </c>
      <c r="L22" s="33"/>
      <c r="M22" s="33"/>
      <c r="N22" s="33"/>
      <c r="O22" s="33"/>
    </row>
    <row r="23" spans="1:15" s="6" customFormat="1" ht="10" customHeight="1" x14ac:dyDescent="0.25">
      <c r="A23" s="61">
        <v>2019</v>
      </c>
      <c r="B23" s="78">
        <v>64610172</v>
      </c>
      <c r="C23" s="78">
        <v>94902015</v>
      </c>
      <c r="D23" s="78">
        <v>33395415</v>
      </c>
      <c r="E23" s="78">
        <v>128297430</v>
      </c>
      <c r="F23" s="78"/>
      <c r="G23" s="78">
        <v>75396</v>
      </c>
      <c r="H23" s="78">
        <v>291664</v>
      </c>
      <c r="I23" s="78">
        <v>687734</v>
      </c>
      <c r="J23" s="78">
        <v>979398</v>
      </c>
      <c r="L23" s="33"/>
      <c r="M23" s="33"/>
      <c r="N23" s="33"/>
      <c r="O23" s="33"/>
    </row>
    <row r="24" spans="1:15" s="6" customFormat="1" ht="10" customHeight="1" x14ac:dyDescent="0.25">
      <c r="A24" s="61">
        <v>2020</v>
      </c>
      <c r="B24" s="78">
        <v>25008998</v>
      </c>
      <c r="C24" s="78">
        <v>17489695</v>
      </c>
      <c r="D24" s="78">
        <v>10339848</v>
      </c>
      <c r="E24" s="78">
        <v>27829543</v>
      </c>
      <c r="F24" s="78"/>
      <c r="G24" s="78">
        <v>68438</v>
      </c>
      <c r="H24" s="78">
        <v>259826</v>
      </c>
      <c r="I24" s="78">
        <v>477490</v>
      </c>
      <c r="J24" s="78">
        <v>737316</v>
      </c>
      <c r="L24" s="33"/>
      <c r="M24" s="33"/>
      <c r="N24" s="33"/>
      <c r="O24" s="33"/>
    </row>
    <row r="25" spans="1:15" s="7" customFormat="1" ht="3" customHeight="1" x14ac:dyDescent="0.2">
      <c r="A25" s="290"/>
      <c r="B25" s="291"/>
      <c r="C25" s="291"/>
      <c r="D25" s="291"/>
      <c r="E25" s="291"/>
      <c r="F25" s="291"/>
      <c r="G25" s="291"/>
      <c r="H25" s="291"/>
      <c r="I25" s="291"/>
      <c r="J25" s="291"/>
    </row>
    <row r="26" spans="1:15" s="7" customFormat="1" ht="3" customHeight="1" x14ac:dyDescent="0.2">
      <c r="A26" s="96"/>
      <c r="B26" s="96"/>
      <c r="C26" s="292"/>
      <c r="D26" s="292" t="s">
        <v>308</v>
      </c>
      <c r="E26" s="96"/>
      <c r="F26" s="96"/>
      <c r="G26" s="96"/>
      <c r="H26" s="33"/>
      <c r="J26" s="96"/>
    </row>
    <row r="27" spans="1:15" s="6" customFormat="1" ht="10" customHeight="1" x14ac:dyDescent="0.25">
      <c r="A27" s="9" t="s">
        <v>303</v>
      </c>
      <c r="B27" s="90"/>
      <c r="C27" s="90"/>
      <c r="D27" s="90"/>
      <c r="E27" s="90"/>
      <c r="F27" s="90"/>
      <c r="G27" s="90"/>
      <c r="H27" s="33"/>
      <c r="I27" s="9"/>
      <c r="J27" s="90"/>
    </row>
    <row r="28" spans="1:15" s="6" customFormat="1" ht="10" customHeight="1" x14ac:dyDescent="0.25">
      <c r="A28" s="46" t="s">
        <v>555</v>
      </c>
      <c r="B28" s="9"/>
      <c r="C28" s="9"/>
      <c r="D28" s="9"/>
      <c r="E28" s="9"/>
      <c r="F28" s="9"/>
      <c r="G28" s="9"/>
      <c r="H28" s="9"/>
      <c r="I28" s="9"/>
      <c r="J28" s="9"/>
      <c r="L28" s="63"/>
    </row>
    <row r="29" spans="1:15" s="6" customFormat="1" ht="10" customHeight="1" x14ac:dyDescent="0.25">
      <c r="A29" s="46" t="s">
        <v>506</v>
      </c>
      <c r="B29" s="350"/>
      <c r="C29" s="350"/>
      <c r="D29" s="350"/>
      <c r="E29" s="350"/>
      <c r="F29" s="350"/>
      <c r="G29" s="350"/>
      <c r="H29" s="350"/>
      <c r="I29" s="350"/>
      <c r="J29" s="350"/>
      <c r="L29" s="63"/>
    </row>
    <row r="33" spans="2:10" x14ac:dyDescent="0.25">
      <c r="B33" s="64"/>
      <c r="C33" s="64"/>
      <c r="D33" s="64"/>
      <c r="E33" s="64"/>
      <c r="F33" s="64"/>
      <c r="G33" s="64"/>
      <c r="H33" s="64"/>
      <c r="I33" s="64"/>
      <c r="J33" s="64"/>
    </row>
    <row r="34" spans="2:10" x14ac:dyDescent="0.25">
      <c r="B34" s="64"/>
      <c r="C34" s="64"/>
      <c r="D34" s="64"/>
      <c r="E34" s="64"/>
      <c r="F34" s="64"/>
      <c r="G34" s="64"/>
      <c r="H34" s="64"/>
      <c r="I34" s="64"/>
      <c r="J34" s="64"/>
    </row>
  </sheetData>
  <mergeCells count="9">
    <mergeCell ref="A5:I5"/>
    <mergeCell ref="A6:I6"/>
    <mergeCell ref="A8:A11"/>
    <mergeCell ref="B8:E8"/>
    <mergeCell ref="G8:J8"/>
    <mergeCell ref="B10:B11"/>
    <mergeCell ref="C10:E10"/>
    <mergeCell ref="G10:G11"/>
    <mergeCell ref="H10:J10"/>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zoomScaleNormal="100" workbookViewId="0">
      <selection activeCell="A4" sqref="A4"/>
    </sheetView>
  </sheetViews>
  <sheetFormatPr defaultColWidth="9.1796875" defaultRowHeight="9" x14ac:dyDescent="0.2"/>
  <cols>
    <col min="1" max="1" width="19" style="299" customWidth="1"/>
    <col min="2" max="2" width="10.7265625" style="28" bestFit="1" customWidth="1"/>
    <col min="3" max="3" width="9.7265625" style="28" customWidth="1"/>
    <col min="4" max="4" width="0.81640625" style="28" customWidth="1"/>
    <col min="5" max="6" width="7.81640625" style="28" customWidth="1"/>
    <col min="7" max="7" width="0.81640625" style="28" customWidth="1"/>
    <col min="8" max="8" width="9.7265625" style="28" customWidth="1"/>
    <col min="9" max="9" width="8.54296875" style="28" customWidth="1"/>
    <col min="10" max="10" width="0.81640625" style="28" customWidth="1"/>
    <col min="11" max="12" width="7.54296875" style="28" customWidth="1"/>
    <col min="13" max="16384" width="9.1796875" style="7"/>
  </cols>
  <sheetData>
    <row r="1" spans="1:12" s="196" customFormat="1" ht="12.75" customHeight="1" x14ac:dyDescent="0.25"/>
    <row r="2" spans="1:12" s="196" customFormat="1" ht="12.75" customHeight="1" x14ac:dyDescent="0.25"/>
    <row r="3" spans="1:12" s="199" customFormat="1" ht="12.75" customHeight="1" x14ac:dyDescent="0.25">
      <c r="A3" s="276"/>
    </row>
    <row r="4" spans="1:12" s="202" customFormat="1" ht="12" customHeight="1" x14ac:dyDescent="0.25">
      <c r="A4" s="4" t="s">
        <v>309</v>
      </c>
      <c r="B4" s="457"/>
      <c r="C4" s="4"/>
      <c r="D4" s="4"/>
      <c r="E4" s="4"/>
      <c r="F4" s="4"/>
      <c r="G4" s="4"/>
      <c r="H4" s="4"/>
      <c r="I4" s="4"/>
      <c r="J4" s="4"/>
      <c r="K4" s="4"/>
      <c r="L4" s="4"/>
    </row>
    <row r="5" spans="1:12" s="204" customFormat="1" ht="12" customHeight="1" x14ac:dyDescent="0.25">
      <c r="A5" s="517" t="s">
        <v>489</v>
      </c>
      <c r="B5" s="517"/>
      <c r="C5" s="517"/>
      <c r="D5" s="517"/>
      <c r="E5" s="517"/>
      <c r="F5" s="517"/>
      <c r="G5" s="517"/>
      <c r="H5" s="517"/>
      <c r="I5" s="517"/>
      <c r="J5" s="517"/>
      <c r="K5" s="517"/>
      <c r="L5" s="517"/>
    </row>
    <row r="6" spans="1:12" s="205" customFormat="1" ht="12" customHeight="1" x14ac:dyDescent="0.25">
      <c r="A6" s="494" t="s">
        <v>552</v>
      </c>
      <c r="B6" s="494"/>
      <c r="C6" s="494"/>
      <c r="D6" s="494"/>
      <c r="E6" s="494"/>
      <c r="F6" s="494"/>
      <c r="G6" s="494"/>
      <c r="H6" s="494"/>
      <c r="I6" s="494"/>
      <c r="J6" s="6"/>
      <c r="K6" s="6"/>
      <c r="L6" s="6"/>
    </row>
    <row r="7" spans="1:12" ht="6" customHeight="1" x14ac:dyDescent="0.2">
      <c r="A7" s="7"/>
      <c r="B7" s="7"/>
      <c r="C7" s="7"/>
      <c r="D7" s="7"/>
      <c r="E7" s="7"/>
      <c r="F7" s="7"/>
      <c r="G7" s="7"/>
      <c r="H7" s="7"/>
      <c r="I7" s="7"/>
      <c r="J7" s="7"/>
      <c r="K7" s="7"/>
      <c r="L7" s="7"/>
    </row>
    <row r="8" spans="1:12" s="9" customFormat="1" ht="12" customHeight="1" x14ac:dyDescent="0.25">
      <c r="A8" s="521" t="s">
        <v>310</v>
      </c>
      <c r="B8" s="565" t="s">
        <v>311</v>
      </c>
      <c r="C8" s="566"/>
      <c r="D8" s="566"/>
      <c r="E8" s="566"/>
      <c r="F8" s="566"/>
      <c r="G8" s="294"/>
      <c r="H8" s="565" t="s">
        <v>312</v>
      </c>
      <c r="I8" s="565"/>
      <c r="J8" s="565"/>
      <c r="K8" s="565"/>
      <c r="L8" s="565"/>
    </row>
    <row r="9" spans="1:12" s="9" customFormat="1" ht="12" customHeight="1" x14ac:dyDescent="0.25">
      <c r="A9" s="563"/>
      <c r="B9" s="567" t="s">
        <v>0</v>
      </c>
      <c r="C9" s="567"/>
      <c r="D9" s="295"/>
      <c r="E9" s="567" t="s">
        <v>313</v>
      </c>
      <c r="F9" s="567"/>
      <c r="G9" s="296"/>
      <c r="H9" s="567" t="s">
        <v>0</v>
      </c>
      <c r="I9" s="567"/>
      <c r="J9" s="295"/>
      <c r="K9" s="567" t="s">
        <v>313</v>
      </c>
      <c r="L9" s="567"/>
    </row>
    <row r="10" spans="1:12" s="289" customFormat="1" ht="12" customHeight="1" x14ac:dyDescent="0.25">
      <c r="A10" s="564"/>
      <c r="B10" s="215" t="s">
        <v>314</v>
      </c>
      <c r="C10" s="215" t="s">
        <v>315</v>
      </c>
      <c r="D10" s="215"/>
      <c r="E10" s="215" t="s">
        <v>316</v>
      </c>
      <c r="F10" s="215" t="s">
        <v>317</v>
      </c>
      <c r="G10" s="215"/>
      <c r="H10" s="215" t="s">
        <v>314</v>
      </c>
      <c r="I10" s="215" t="s">
        <v>315</v>
      </c>
      <c r="J10" s="215"/>
      <c r="K10" s="215" t="s">
        <v>316</v>
      </c>
      <c r="L10" s="215" t="s">
        <v>317</v>
      </c>
    </row>
    <row r="11" spans="1:12" ht="3" customHeight="1" x14ac:dyDescent="0.2">
      <c r="A11" s="66"/>
      <c r="B11" s="78"/>
      <c r="C11" s="78"/>
      <c r="D11" s="78"/>
      <c r="E11" s="78"/>
      <c r="F11" s="78"/>
      <c r="G11" s="78"/>
      <c r="H11" s="78"/>
      <c r="I11" s="78"/>
      <c r="J11" s="78"/>
      <c r="K11" s="78"/>
      <c r="L11" s="78"/>
    </row>
    <row r="12" spans="1:12" ht="10" customHeight="1" x14ac:dyDescent="0.2">
      <c r="A12" s="46" t="s">
        <v>269</v>
      </c>
      <c r="B12" s="418">
        <v>262067</v>
      </c>
      <c r="C12" s="418">
        <v>263530</v>
      </c>
      <c r="D12" s="163"/>
      <c r="E12" s="418">
        <v>5</v>
      </c>
      <c r="F12" s="418">
        <v>0</v>
      </c>
      <c r="G12" s="163"/>
      <c r="H12" s="418">
        <v>4683</v>
      </c>
      <c r="I12" s="418">
        <v>4531</v>
      </c>
      <c r="J12" s="163"/>
      <c r="K12" s="418">
        <v>0</v>
      </c>
      <c r="L12" s="418">
        <v>0</v>
      </c>
    </row>
    <row r="13" spans="1:12" ht="10" customHeight="1" x14ac:dyDescent="0.2">
      <c r="A13" s="46" t="s">
        <v>270</v>
      </c>
      <c r="B13" s="418">
        <v>72759</v>
      </c>
      <c r="C13" s="418">
        <v>75105</v>
      </c>
      <c r="D13" s="163"/>
      <c r="E13" s="418">
        <v>2379</v>
      </c>
      <c r="F13" s="418">
        <v>3047</v>
      </c>
      <c r="G13" s="163"/>
      <c r="H13" s="418">
        <v>582</v>
      </c>
      <c r="I13" s="418">
        <v>453</v>
      </c>
      <c r="J13" s="163"/>
      <c r="K13" s="418">
        <v>14</v>
      </c>
      <c r="L13" s="418">
        <v>130</v>
      </c>
    </row>
    <row r="14" spans="1:12" ht="10" customHeight="1" x14ac:dyDescent="0.2">
      <c r="A14" s="46" t="s">
        <v>271</v>
      </c>
      <c r="B14" s="418">
        <v>851894</v>
      </c>
      <c r="C14" s="418">
        <v>850498</v>
      </c>
      <c r="D14" s="163"/>
      <c r="E14" s="418">
        <v>1436</v>
      </c>
      <c r="F14" s="418">
        <v>423</v>
      </c>
      <c r="G14" s="163"/>
      <c r="H14" s="418">
        <v>4137</v>
      </c>
      <c r="I14" s="418">
        <v>3670</v>
      </c>
      <c r="J14" s="163"/>
      <c r="K14" s="418">
        <v>282</v>
      </c>
      <c r="L14" s="418">
        <v>357</v>
      </c>
    </row>
    <row r="15" spans="1:12" ht="10" customHeight="1" x14ac:dyDescent="0.2">
      <c r="A15" s="46" t="s">
        <v>379</v>
      </c>
      <c r="B15" s="418">
        <v>1899065</v>
      </c>
      <c r="C15" s="418">
        <v>1896621</v>
      </c>
      <c r="D15" s="163"/>
      <c r="E15" s="418">
        <v>24913</v>
      </c>
      <c r="F15" s="418">
        <v>25938</v>
      </c>
      <c r="G15" s="163"/>
      <c r="H15" s="418">
        <v>17492</v>
      </c>
      <c r="I15" s="418">
        <v>17147</v>
      </c>
      <c r="J15" s="163"/>
      <c r="K15" s="418">
        <v>204</v>
      </c>
      <c r="L15" s="418">
        <v>450</v>
      </c>
    </row>
    <row r="16" spans="1:12" ht="10" customHeight="1" x14ac:dyDescent="0.2">
      <c r="A16" s="46" t="s">
        <v>272</v>
      </c>
      <c r="B16" s="418">
        <v>1254401</v>
      </c>
      <c r="C16" s="418">
        <v>1245961</v>
      </c>
      <c r="D16" s="163"/>
      <c r="E16" s="418">
        <v>11952</v>
      </c>
      <c r="F16" s="418">
        <v>18037</v>
      </c>
      <c r="G16" s="163"/>
      <c r="H16" s="418">
        <v>9381</v>
      </c>
      <c r="I16" s="418">
        <v>8527</v>
      </c>
      <c r="J16" s="163"/>
      <c r="K16" s="418">
        <v>3499</v>
      </c>
      <c r="L16" s="418">
        <v>1065</v>
      </c>
    </row>
    <row r="17" spans="1:12" ht="10" customHeight="1" x14ac:dyDescent="0.2">
      <c r="A17" s="46" t="s">
        <v>273</v>
      </c>
      <c r="B17" s="418">
        <v>0</v>
      </c>
      <c r="C17" s="418">
        <v>0</v>
      </c>
      <c r="D17" s="163"/>
      <c r="E17" s="418">
        <v>0</v>
      </c>
      <c r="F17" s="418">
        <v>0</v>
      </c>
      <c r="G17" s="163"/>
      <c r="H17" s="418">
        <v>31</v>
      </c>
      <c r="I17" s="418">
        <v>31</v>
      </c>
      <c r="J17" s="163"/>
      <c r="K17" s="418">
        <v>0</v>
      </c>
      <c r="L17" s="418">
        <v>0</v>
      </c>
    </row>
    <row r="18" spans="1:12" ht="10" customHeight="1" x14ac:dyDescent="0.2">
      <c r="A18" s="46" t="s">
        <v>274</v>
      </c>
      <c r="B18" s="418">
        <v>0</v>
      </c>
      <c r="C18" s="418">
        <v>0</v>
      </c>
      <c r="D18" s="163"/>
      <c r="E18" s="418">
        <v>0</v>
      </c>
      <c r="F18" s="418">
        <v>0</v>
      </c>
      <c r="G18" s="163"/>
      <c r="H18" s="418">
        <v>257</v>
      </c>
      <c r="I18" s="418">
        <v>312</v>
      </c>
      <c r="J18" s="163"/>
      <c r="K18" s="418">
        <v>5638</v>
      </c>
      <c r="L18" s="418">
        <v>16176</v>
      </c>
    </row>
    <row r="19" spans="1:12" ht="10" customHeight="1" x14ac:dyDescent="0.2">
      <c r="A19" s="46" t="s">
        <v>380</v>
      </c>
      <c r="B19" s="418">
        <v>503658</v>
      </c>
      <c r="C19" s="418">
        <v>511716</v>
      </c>
      <c r="D19" s="163"/>
      <c r="E19" s="418">
        <v>38</v>
      </c>
      <c r="F19" s="418">
        <v>3</v>
      </c>
      <c r="G19" s="163"/>
      <c r="H19" s="418">
        <v>3200</v>
      </c>
      <c r="I19" s="418">
        <v>2688</v>
      </c>
      <c r="J19" s="163"/>
      <c r="K19" s="418">
        <v>0</v>
      </c>
      <c r="L19" s="418">
        <v>0</v>
      </c>
    </row>
    <row r="20" spans="1:12" ht="10" customHeight="1" x14ac:dyDescent="0.2">
      <c r="A20" s="46" t="s">
        <v>275</v>
      </c>
      <c r="B20" s="418">
        <v>879383</v>
      </c>
      <c r="C20" s="418">
        <v>881944</v>
      </c>
      <c r="D20" s="163"/>
      <c r="E20" s="418">
        <v>2914</v>
      </c>
      <c r="F20" s="418">
        <v>175</v>
      </c>
      <c r="G20" s="163"/>
      <c r="H20" s="418">
        <v>6500</v>
      </c>
      <c r="I20" s="418">
        <v>5350</v>
      </c>
      <c r="J20" s="163"/>
      <c r="K20" s="418">
        <v>1471</v>
      </c>
      <c r="L20" s="418">
        <v>334</v>
      </c>
    </row>
    <row r="21" spans="1:12" ht="10" customHeight="1" x14ac:dyDescent="0.2">
      <c r="A21" s="46" t="s">
        <v>276</v>
      </c>
      <c r="B21" s="418">
        <v>1810977</v>
      </c>
      <c r="C21" s="418">
        <v>1822275</v>
      </c>
      <c r="D21" s="163"/>
      <c r="E21" s="418">
        <v>3935</v>
      </c>
      <c r="F21" s="418">
        <v>972</v>
      </c>
      <c r="G21" s="163"/>
      <c r="H21" s="418">
        <v>7328</v>
      </c>
      <c r="I21" s="418">
        <v>7280</v>
      </c>
      <c r="J21" s="163"/>
      <c r="K21" s="418">
        <v>0</v>
      </c>
      <c r="L21" s="418">
        <v>0</v>
      </c>
    </row>
    <row r="22" spans="1:12" ht="10" customHeight="1" x14ac:dyDescent="0.2">
      <c r="A22" s="46" t="s">
        <v>277</v>
      </c>
      <c r="B22" s="418">
        <v>43321</v>
      </c>
      <c r="C22" s="418">
        <v>43358</v>
      </c>
      <c r="D22" s="163"/>
      <c r="E22" s="418">
        <v>0</v>
      </c>
      <c r="F22" s="418">
        <v>0</v>
      </c>
      <c r="G22" s="163"/>
      <c r="H22" s="418">
        <v>2321</v>
      </c>
      <c r="I22" s="418">
        <v>2277</v>
      </c>
      <c r="J22" s="163"/>
      <c r="K22" s="418">
        <v>0</v>
      </c>
      <c r="L22" s="418">
        <v>0</v>
      </c>
    </row>
    <row r="23" spans="1:12" ht="10" customHeight="1" x14ac:dyDescent="0.2">
      <c r="A23" s="46" t="s">
        <v>278</v>
      </c>
      <c r="B23" s="418">
        <v>25681</v>
      </c>
      <c r="C23" s="418">
        <v>26512</v>
      </c>
      <c r="D23" s="163"/>
      <c r="E23" s="418">
        <v>0</v>
      </c>
      <c r="F23" s="418">
        <v>0</v>
      </c>
      <c r="G23" s="163"/>
      <c r="H23" s="418">
        <v>864</v>
      </c>
      <c r="I23" s="418">
        <v>904</v>
      </c>
      <c r="J23" s="163"/>
      <c r="K23" s="418">
        <v>0</v>
      </c>
      <c r="L23" s="418">
        <v>0</v>
      </c>
    </row>
    <row r="24" spans="1:12" ht="10" customHeight="1" x14ac:dyDescent="0.2">
      <c r="A24" s="46" t="s">
        <v>279</v>
      </c>
      <c r="B24" s="418">
        <v>26689</v>
      </c>
      <c r="C24" s="418">
        <v>24993</v>
      </c>
      <c r="D24" s="163"/>
      <c r="E24" s="418">
        <v>0</v>
      </c>
      <c r="F24" s="418">
        <v>0</v>
      </c>
      <c r="G24" s="163"/>
      <c r="H24" s="418">
        <v>142</v>
      </c>
      <c r="I24" s="418">
        <v>140</v>
      </c>
      <c r="J24" s="163"/>
      <c r="K24" s="418">
        <v>0</v>
      </c>
      <c r="L24" s="418">
        <v>0</v>
      </c>
    </row>
    <row r="25" spans="1:12" ht="10" customHeight="1" x14ac:dyDescent="0.2">
      <c r="A25" s="46" t="s">
        <v>280</v>
      </c>
      <c r="B25" s="418">
        <v>325808</v>
      </c>
      <c r="C25" s="418">
        <v>337310</v>
      </c>
      <c r="D25" s="163"/>
      <c r="E25" s="418">
        <v>4</v>
      </c>
      <c r="F25" s="418">
        <v>0</v>
      </c>
      <c r="G25" s="163"/>
      <c r="H25" s="418">
        <v>551</v>
      </c>
      <c r="I25" s="418">
        <v>985</v>
      </c>
      <c r="J25" s="163"/>
      <c r="K25" s="418">
        <v>0</v>
      </c>
      <c r="L25" s="418">
        <v>0</v>
      </c>
    </row>
    <row r="26" spans="1:12" ht="10" customHeight="1" x14ac:dyDescent="0.2">
      <c r="A26" s="46" t="s">
        <v>281</v>
      </c>
      <c r="B26" s="418">
        <v>196801</v>
      </c>
      <c r="C26" s="418">
        <v>193676</v>
      </c>
      <c r="D26" s="163"/>
      <c r="E26" s="418">
        <v>15</v>
      </c>
      <c r="F26" s="418">
        <v>10</v>
      </c>
      <c r="G26" s="163"/>
      <c r="H26" s="418">
        <v>2314</v>
      </c>
      <c r="I26" s="418">
        <v>4005</v>
      </c>
      <c r="J26" s="163"/>
      <c r="K26" s="418">
        <v>0</v>
      </c>
      <c r="L26" s="418">
        <v>14</v>
      </c>
    </row>
    <row r="27" spans="1:12" ht="10" customHeight="1" x14ac:dyDescent="0.2">
      <c r="A27" s="46" t="s">
        <v>282</v>
      </c>
      <c r="B27" s="418">
        <v>0</v>
      </c>
      <c r="C27" s="418">
        <v>0</v>
      </c>
      <c r="D27" s="163"/>
      <c r="E27" s="418">
        <v>0</v>
      </c>
      <c r="F27" s="418">
        <v>0</v>
      </c>
      <c r="G27" s="163"/>
      <c r="H27" s="418">
        <v>154</v>
      </c>
      <c r="I27" s="418">
        <v>153</v>
      </c>
      <c r="J27" s="163"/>
      <c r="K27" s="418">
        <v>0</v>
      </c>
      <c r="L27" s="418">
        <v>0</v>
      </c>
    </row>
    <row r="28" spans="1:12" ht="10" customHeight="1" x14ac:dyDescent="0.2">
      <c r="A28" s="46" t="s">
        <v>381</v>
      </c>
      <c r="B28" s="418">
        <v>478662</v>
      </c>
      <c r="C28" s="418">
        <v>480313</v>
      </c>
      <c r="D28" s="163"/>
      <c r="E28" s="418">
        <v>1410</v>
      </c>
      <c r="F28" s="418">
        <v>273</v>
      </c>
      <c r="G28" s="163"/>
      <c r="H28" s="418">
        <v>5410</v>
      </c>
      <c r="I28" s="418">
        <v>4983</v>
      </c>
      <c r="J28" s="163"/>
      <c r="K28" s="418">
        <v>155</v>
      </c>
      <c r="L28" s="418">
        <v>24</v>
      </c>
    </row>
    <row r="29" spans="1:12" ht="10" customHeight="1" x14ac:dyDescent="0.2">
      <c r="A29" s="46" t="s">
        <v>283</v>
      </c>
      <c r="B29" s="418">
        <v>86407</v>
      </c>
      <c r="C29" s="418">
        <v>83871</v>
      </c>
      <c r="D29" s="163"/>
      <c r="E29" s="418">
        <v>8</v>
      </c>
      <c r="F29" s="418">
        <v>3</v>
      </c>
      <c r="G29" s="163"/>
      <c r="H29" s="418">
        <v>2372</v>
      </c>
      <c r="I29" s="418">
        <v>2607</v>
      </c>
      <c r="J29" s="163"/>
      <c r="K29" s="418">
        <v>0</v>
      </c>
      <c r="L29" s="418">
        <v>0</v>
      </c>
    </row>
    <row r="30" spans="1:12" ht="10" customHeight="1" x14ac:dyDescent="0.2">
      <c r="A30" s="46" t="s">
        <v>284</v>
      </c>
      <c r="B30" s="418">
        <v>825</v>
      </c>
      <c r="C30" s="418">
        <v>901</v>
      </c>
      <c r="D30" s="163"/>
      <c r="E30" s="418">
        <v>0</v>
      </c>
      <c r="F30" s="418">
        <v>0</v>
      </c>
      <c r="G30" s="163"/>
      <c r="H30" s="418">
        <v>39</v>
      </c>
      <c r="I30" s="418">
        <v>41</v>
      </c>
      <c r="J30" s="163"/>
      <c r="K30" s="418">
        <v>0</v>
      </c>
      <c r="L30" s="418">
        <v>0</v>
      </c>
    </row>
    <row r="31" spans="1:12" ht="10" customHeight="1" x14ac:dyDescent="0.2">
      <c r="A31" s="46" t="s">
        <v>285</v>
      </c>
      <c r="B31" s="418">
        <v>1150515</v>
      </c>
      <c r="C31" s="418">
        <v>1099103</v>
      </c>
      <c r="D31" s="163"/>
      <c r="E31" s="418">
        <v>460</v>
      </c>
      <c r="F31" s="418">
        <v>746</v>
      </c>
      <c r="G31" s="163"/>
      <c r="H31" s="418">
        <v>397</v>
      </c>
      <c r="I31" s="418">
        <v>358</v>
      </c>
      <c r="J31" s="163"/>
      <c r="K31" s="418">
        <v>0</v>
      </c>
      <c r="L31" s="418">
        <v>0</v>
      </c>
    </row>
    <row r="32" spans="1:12" ht="10" customHeight="1" x14ac:dyDescent="0.2">
      <c r="A32" s="46" t="s">
        <v>286</v>
      </c>
      <c r="B32" s="418">
        <v>3575306</v>
      </c>
      <c r="C32" s="418">
        <v>3517780</v>
      </c>
      <c r="D32" s="163"/>
      <c r="E32" s="418">
        <v>229484</v>
      </c>
      <c r="F32" s="418">
        <v>286412</v>
      </c>
      <c r="G32" s="163"/>
      <c r="H32" s="418">
        <v>63356</v>
      </c>
      <c r="I32" s="418">
        <v>45458</v>
      </c>
      <c r="J32" s="163"/>
      <c r="K32" s="418">
        <v>362</v>
      </c>
      <c r="L32" s="418">
        <v>211</v>
      </c>
    </row>
    <row r="33" spans="1:12" ht="10" customHeight="1" x14ac:dyDescent="0.2">
      <c r="A33" s="46" t="s">
        <v>287</v>
      </c>
      <c r="B33" s="418">
        <v>1365804</v>
      </c>
      <c r="C33" s="418">
        <v>1375359</v>
      </c>
      <c r="D33" s="163"/>
      <c r="E33" s="418">
        <v>842</v>
      </c>
      <c r="F33" s="418">
        <v>781</v>
      </c>
      <c r="G33" s="163"/>
      <c r="H33" s="418">
        <v>17365</v>
      </c>
      <c r="I33" s="418">
        <v>12782</v>
      </c>
      <c r="J33" s="163"/>
      <c r="K33" s="418">
        <v>3682</v>
      </c>
      <c r="L33" s="418">
        <v>3334</v>
      </c>
    </row>
    <row r="34" spans="1:12" ht="10" customHeight="1" x14ac:dyDescent="0.2">
      <c r="A34" s="46" t="s">
        <v>288</v>
      </c>
      <c r="B34" s="418">
        <v>489142</v>
      </c>
      <c r="C34" s="418">
        <v>499099</v>
      </c>
      <c r="D34" s="163"/>
      <c r="E34" s="418">
        <v>1</v>
      </c>
      <c r="F34" s="418">
        <v>3</v>
      </c>
      <c r="G34" s="163"/>
      <c r="H34" s="418">
        <v>6965</v>
      </c>
      <c r="I34" s="418">
        <v>7161</v>
      </c>
      <c r="J34" s="163"/>
      <c r="K34" s="418">
        <v>0</v>
      </c>
      <c r="L34" s="418">
        <v>0</v>
      </c>
    </row>
    <row r="35" spans="1:12" ht="10" customHeight="1" x14ac:dyDescent="0.2">
      <c r="A35" s="46" t="s">
        <v>289</v>
      </c>
      <c r="B35" s="418">
        <v>1351536</v>
      </c>
      <c r="C35" s="418">
        <v>1344101</v>
      </c>
      <c r="D35" s="163"/>
      <c r="E35" s="418">
        <v>2215</v>
      </c>
      <c r="F35" s="418">
        <v>195</v>
      </c>
      <c r="G35" s="163"/>
      <c r="H35" s="418">
        <v>6951</v>
      </c>
      <c r="I35" s="418">
        <v>8088</v>
      </c>
      <c r="J35" s="163"/>
      <c r="K35" s="418">
        <v>47</v>
      </c>
      <c r="L35" s="418">
        <v>27</v>
      </c>
    </row>
    <row r="36" spans="1:12" ht="10" customHeight="1" x14ac:dyDescent="0.2">
      <c r="A36" s="46" t="s">
        <v>290</v>
      </c>
      <c r="B36" s="418">
        <v>53173</v>
      </c>
      <c r="C36" s="418">
        <v>53447</v>
      </c>
      <c r="D36" s="163"/>
      <c r="E36" s="418">
        <v>17</v>
      </c>
      <c r="F36" s="418">
        <v>4</v>
      </c>
      <c r="G36" s="163"/>
      <c r="H36" s="418">
        <v>0</v>
      </c>
      <c r="I36" s="418">
        <v>0</v>
      </c>
      <c r="J36" s="163"/>
      <c r="K36" s="418">
        <v>0</v>
      </c>
      <c r="L36" s="418">
        <v>0</v>
      </c>
    </row>
    <row r="37" spans="1:12" ht="10" customHeight="1" x14ac:dyDescent="0.2">
      <c r="A37" s="46" t="s">
        <v>291</v>
      </c>
      <c r="B37" s="418">
        <v>11739</v>
      </c>
      <c r="C37" s="418">
        <v>12015</v>
      </c>
      <c r="D37" s="163"/>
      <c r="E37" s="418">
        <v>0</v>
      </c>
      <c r="F37" s="418">
        <v>0</v>
      </c>
      <c r="G37" s="163"/>
      <c r="H37" s="418">
        <v>1521</v>
      </c>
      <c r="I37" s="418">
        <v>1853</v>
      </c>
      <c r="J37" s="163"/>
      <c r="K37" s="418">
        <v>0</v>
      </c>
      <c r="L37" s="418">
        <v>0</v>
      </c>
    </row>
    <row r="38" spans="1:12" ht="10" customHeight="1" x14ac:dyDescent="0.2">
      <c r="A38" s="46" t="s">
        <v>382</v>
      </c>
      <c r="B38" s="418">
        <v>36903</v>
      </c>
      <c r="C38" s="418">
        <v>39106</v>
      </c>
      <c r="D38" s="163"/>
      <c r="E38" s="418">
        <v>0</v>
      </c>
      <c r="F38" s="418">
        <v>0</v>
      </c>
      <c r="G38" s="163"/>
      <c r="H38" s="418">
        <v>0</v>
      </c>
      <c r="I38" s="418">
        <v>0</v>
      </c>
      <c r="J38" s="163"/>
      <c r="K38" s="418">
        <v>0</v>
      </c>
      <c r="L38" s="418">
        <v>0</v>
      </c>
    </row>
    <row r="39" spans="1:12" ht="10" customHeight="1" x14ac:dyDescent="0.2">
      <c r="A39" s="46" t="s">
        <v>292</v>
      </c>
      <c r="B39" s="418">
        <v>83382</v>
      </c>
      <c r="C39" s="418">
        <v>85444</v>
      </c>
      <c r="D39" s="163"/>
      <c r="E39" s="418">
        <v>710</v>
      </c>
      <c r="F39" s="418">
        <v>0</v>
      </c>
      <c r="G39" s="163"/>
      <c r="H39" s="418">
        <v>1006</v>
      </c>
      <c r="I39" s="418">
        <v>515</v>
      </c>
      <c r="J39" s="163"/>
      <c r="K39" s="418">
        <v>0</v>
      </c>
      <c r="L39" s="418">
        <v>0</v>
      </c>
    </row>
    <row r="40" spans="1:12" ht="10" customHeight="1" x14ac:dyDescent="0.2">
      <c r="A40" s="46" t="s">
        <v>553</v>
      </c>
      <c r="B40" s="418">
        <v>650867</v>
      </c>
      <c r="C40" s="418">
        <v>654460</v>
      </c>
      <c r="D40" s="163"/>
      <c r="E40" s="418">
        <v>4611</v>
      </c>
      <c r="F40" s="418">
        <v>7608</v>
      </c>
      <c r="G40" s="163"/>
      <c r="H40" s="418">
        <v>1503</v>
      </c>
      <c r="I40" s="418">
        <v>1804</v>
      </c>
      <c r="J40" s="163"/>
      <c r="K40" s="418">
        <v>380</v>
      </c>
      <c r="L40" s="418">
        <v>180</v>
      </c>
    </row>
    <row r="41" spans="1:12" ht="10" customHeight="1" x14ac:dyDescent="0.2">
      <c r="A41" s="46" t="s">
        <v>383</v>
      </c>
      <c r="B41" s="418">
        <v>53220</v>
      </c>
      <c r="C41" s="418">
        <v>56420</v>
      </c>
      <c r="D41" s="163"/>
      <c r="E41" s="418">
        <v>2</v>
      </c>
      <c r="F41" s="418">
        <v>3</v>
      </c>
      <c r="G41" s="163"/>
      <c r="H41" s="418">
        <v>200</v>
      </c>
      <c r="I41" s="418">
        <v>222</v>
      </c>
      <c r="J41" s="163"/>
      <c r="K41" s="418">
        <v>0</v>
      </c>
      <c r="L41" s="418">
        <v>0</v>
      </c>
    </row>
    <row r="42" spans="1:12" ht="10" customHeight="1" x14ac:dyDescent="0.2">
      <c r="A42" s="46" t="s">
        <v>293</v>
      </c>
      <c r="B42" s="418">
        <v>15997</v>
      </c>
      <c r="C42" s="418">
        <v>16233</v>
      </c>
      <c r="D42" s="163"/>
      <c r="E42" s="418">
        <v>21</v>
      </c>
      <c r="F42" s="418">
        <v>0</v>
      </c>
      <c r="G42" s="163"/>
      <c r="H42" s="418">
        <v>2417</v>
      </c>
      <c r="I42" s="418">
        <v>2827</v>
      </c>
      <c r="J42" s="163"/>
      <c r="K42" s="418">
        <v>125</v>
      </c>
      <c r="L42" s="418">
        <v>8</v>
      </c>
    </row>
    <row r="43" spans="1:12" ht="10" customHeight="1" x14ac:dyDescent="0.2">
      <c r="A43" s="46" t="s">
        <v>294</v>
      </c>
      <c r="B43" s="418">
        <v>788095</v>
      </c>
      <c r="C43" s="418">
        <v>816598</v>
      </c>
      <c r="D43" s="163"/>
      <c r="E43" s="418">
        <v>12391</v>
      </c>
      <c r="F43" s="418">
        <v>6944</v>
      </c>
      <c r="G43" s="163"/>
      <c r="H43" s="418">
        <v>386</v>
      </c>
      <c r="I43" s="418">
        <v>334</v>
      </c>
      <c r="J43" s="163"/>
      <c r="K43" s="418">
        <v>14</v>
      </c>
      <c r="L43" s="418">
        <v>0</v>
      </c>
    </row>
    <row r="44" spans="1:12" ht="10" customHeight="1" x14ac:dyDescent="0.2">
      <c r="A44" s="46" t="s">
        <v>295</v>
      </c>
      <c r="B44" s="418">
        <v>4857427</v>
      </c>
      <c r="C44" s="418">
        <v>4826142</v>
      </c>
      <c r="D44" s="163"/>
      <c r="E44" s="418">
        <v>28399</v>
      </c>
      <c r="F44" s="418">
        <v>42073</v>
      </c>
      <c r="G44" s="163"/>
      <c r="H44" s="418">
        <v>47981</v>
      </c>
      <c r="I44" s="418">
        <v>41434</v>
      </c>
      <c r="J44" s="163"/>
      <c r="K44" s="418">
        <v>2878</v>
      </c>
      <c r="L44" s="418">
        <v>2708</v>
      </c>
    </row>
    <row r="45" spans="1:12" ht="10" customHeight="1" x14ac:dyDescent="0.2">
      <c r="A45" s="46" t="s">
        <v>296</v>
      </c>
      <c r="B45" s="418">
        <v>0</v>
      </c>
      <c r="C45" s="418">
        <v>0</v>
      </c>
      <c r="D45" s="163"/>
      <c r="E45" s="418">
        <v>0</v>
      </c>
      <c r="F45" s="418">
        <v>0</v>
      </c>
      <c r="G45" s="163"/>
      <c r="H45" s="418">
        <v>0</v>
      </c>
      <c r="I45" s="418">
        <v>0</v>
      </c>
      <c r="J45" s="163"/>
      <c r="K45" s="418">
        <v>4067</v>
      </c>
      <c r="L45" s="418">
        <v>5024</v>
      </c>
    </row>
    <row r="46" spans="1:12" ht="10" customHeight="1" x14ac:dyDescent="0.2">
      <c r="A46" s="46" t="s">
        <v>297</v>
      </c>
      <c r="B46" s="418">
        <v>667739</v>
      </c>
      <c r="C46" s="418">
        <v>674885</v>
      </c>
      <c r="D46" s="163"/>
      <c r="E46" s="418">
        <v>5</v>
      </c>
      <c r="F46" s="418">
        <v>21</v>
      </c>
      <c r="G46" s="163"/>
      <c r="H46" s="418">
        <v>34051</v>
      </c>
      <c r="I46" s="418">
        <v>35279</v>
      </c>
      <c r="J46" s="163"/>
      <c r="K46" s="418">
        <v>55</v>
      </c>
      <c r="L46" s="418">
        <v>183</v>
      </c>
    </row>
    <row r="47" spans="1:12" ht="10" customHeight="1" x14ac:dyDescent="0.2">
      <c r="A47" s="46" t="s">
        <v>298</v>
      </c>
      <c r="B47" s="418">
        <v>97098</v>
      </c>
      <c r="C47" s="418">
        <v>91940</v>
      </c>
      <c r="D47" s="163"/>
      <c r="E47" s="418">
        <v>0</v>
      </c>
      <c r="F47" s="418">
        <v>29</v>
      </c>
      <c r="G47" s="163"/>
      <c r="H47" s="418">
        <v>2163</v>
      </c>
      <c r="I47" s="418">
        <v>2537</v>
      </c>
      <c r="J47" s="163"/>
      <c r="K47" s="418">
        <v>0</v>
      </c>
      <c r="L47" s="418">
        <v>0</v>
      </c>
    </row>
    <row r="48" spans="1:12" ht="10" customHeight="1" x14ac:dyDescent="0.2">
      <c r="A48" s="46" t="s">
        <v>299</v>
      </c>
      <c r="B48" s="418">
        <v>230938</v>
      </c>
      <c r="C48" s="418">
        <v>230698</v>
      </c>
      <c r="D48" s="163"/>
      <c r="E48" s="418">
        <v>0</v>
      </c>
      <c r="F48" s="418">
        <v>0</v>
      </c>
      <c r="G48" s="163"/>
      <c r="H48" s="418">
        <v>593</v>
      </c>
      <c r="I48" s="418">
        <v>580</v>
      </c>
      <c r="J48" s="163"/>
      <c r="K48" s="418">
        <v>0</v>
      </c>
      <c r="L48" s="418">
        <v>0</v>
      </c>
    </row>
    <row r="49" spans="1:16" ht="10" customHeight="1" x14ac:dyDescent="0.2">
      <c r="A49" s="46" t="s">
        <v>300</v>
      </c>
      <c r="B49" s="418">
        <v>99154</v>
      </c>
      <c r="C49" s="418">
        <v>99768</v>
      </c>
      <c r="D49" s="163"/>
      <c r="E49" s="418">
        <v>1</v>
      </c>
      <c r="F49" s="418">
        <v>1</v>
      </c>
      <c r="G49" s="163"/>
      <c r="H49" s="418">
        <v>4029</v>
      </c>
      <c r="I49" s="418">
        <v>3677</v>
      </c>
      <c r="J49" s="163"/>
      <c r="K49" s="418">
        <v>0</v>
      </c>
      <c r="L49" s="418">
        <v>33</v>
      </c>
    </row>
    <row r="50" spans="1:16" ht="10" customHeight="1" x14ac:dyDescent="0.2">
      <c r="A50" s="46" t="s">
        <v>301</v>
      </c>
      <c r="B50" s="418">
        <v>1389164</v>
      </c>
      <c r="C50" s="418">
        <v>1395761</v>
      </c>
      <c r="D50" s="163"/>
      <c r="E50" s="418">
        <v>12452</v>
      </c>
      <c r="F50" s="418">
        <v>17649</v>
      </c>
      <c r="G50" s="163"/>
      <c r="H50" s="418">
        <v>1840</v>
      </c>
      <c r="I50" s="418">
        <v>2570</v>
      </c>
      <c r="J50" s="163"/>
      <c r="K50" s="418">
        <v>255</v>
      </c>
      <c r="L50" s="418">
        <v>173</v>
      </c>
    </row>
    <row r="51" spans="1:16" ht="10" customHeight="1" x14ac:dyDescent="0.2">
      <c r="A51" s="46" t="s">
        <v>302</v>
      </c>
      <c r="B51" s="418">
        <v>485074</v>
      </c>
      <c r="C51" s="418">
        <v>492551</v>
      </c>
      <c r="D51" s="163"/>
      <c r="E51" s="418">
        <v>14</v>
      </c>
      <c r="F51" s="418">
        <v>32</v>
      </c>
      <c r="G51" s="163"/>
      <c r="H51" s="418">
        <v>26239</v>
      </c>
      <c r="I51" s="418">
        <v>28092</v>
      </c>
      <c r="J51" s="163"/>
      <c r="K51" s="418">
        <v>45</v>
      </c>
      <c r="L51" s="418">
        <v>134</v>
      </c>
    </row>
    <row r="52" spans="1:16" ht="10" customHeight="1" x14ac:dyDescent="0.2">
      <c r="A52" s="86" t="s">
        <v>21</v>
      </c>
      <c r="B52" s="419">
        <v>26170671</v>
      </c>
      <c r="C52" s="420">
        <v>26119494</v>
      </c>
      <c r="D52" s="163"/>
      <c r="E52" s="420">
        <v>340634</v>
      </c>
      <c r="F52" s="420">
        <v>411382</v>
      </c>
      <c r="G52" s="163"/>
      <c r="H52" s="420">
        <v>286721</v>
      </c>
      <c r="I52" s="420">
        <v>261655</v>
      </c>
      <c r="J52" s="163"/>
      <c r="K52" s="420">
        <v>23173</v>
      </c>
      <c r="L52" s="421">
        <v>30565</v>
      </c>
      <c r="N52" s="410"/>
    </row>
    <row r="53" spans="1:16" ht="3" customHeight="1" x14ac:dyDescent="0.2">
      <c r="A53" s="212"/>
      <c r="B53" s="297"/>
      <c r="C53" s="298"/>
      <c r="D53" s="297"/>
      <c r="E53" s="298"/>
      <c r="F53" s="298"/>
      <c r="G53" s="298"/>
      <c r="H53" s="298"/>
      <c r="I53" s="298"/>
      <c r="J53" s="297"/>
      <c r="K53" s="298"/>
      <c r="L53" s="298"/>
    </row>
    <row r="54" spans="1:16" ht="3" customHeight="1" x14ac:dyDescent="0.2">
      <c r="A54" s="86"/>
      <c r="B54" s="163"/>
      <c r="C54" s="163"/>
      <c r="D54" s="120"/>
      <c r="E54" s="163"/>
      <c r="F54" s="163"/>
      <c r="G54" s="85"/>
      <c r="H54" s="163"/>
      <c r="I54" s="163"/>
      <c r="J54" s="120"/>
      <c r="K54" s="163"/>
      <c r="L54" s="163"/>
    </row>
    <row r="55" spans="1:16" ht="10" customHeight="1" x14ac:dyDescent="0.2">
      <c r="A55" s="9" t="s">
        <v>303</v>
      </c>
      <c r="B55" s="90"/>
      <c r="C55" s="90"/>
      <c r="D55" s="90"/>
      <c r="E55" s="90"/>
      <c r="F55" s="422"/>
      <c r="G55" s="90"/>
      <c r="H55" s="90"/>
      <c r="I55" s="90"/>
      <c r="J55" s="33"/>
      <c r="K55" s="9"/>
      <c r="L55" s="422"/>
      <c r="M55" s="28"/>
    </row>
    <row r="56" spans="1:16" ht="10" customHeight="1" x14ac:dyDescent="0.2"/>
    <row r="57" spans="1:16" s="293" customFormat="1" ht="10.5" customHeight="1" x14ac:dyDescent="0.2">
      <c r="A57" s="46"/>
    </row>
    <row r="58" spans="1:16" s="293" customFormat="1" x14ac:dyDescent="0.2">
      <c r="A58" s="332"/>
      <c r="P58" s="20"/>
    </row>
    <row r="59" spans="1:16" s="293" customFormat="1" x14ac:dyDescent="0.2">
      <c r="A59" s="332"/>
    </row>
    <row r="60" spans="1:16" s="293" customFormat="1" x14ac:dyDescent="0.2">
      <c r="A60" s="332"/>
    </row>
    <row r="61" spans="1:16" s="293" customFormat="1" x14ac:dyDescent="0.2">
      <c r="A61" s="332"/>
    </row>
    <row r="62" spans="1:16" s="293" customFormat="1" x14ac:dyDescent="0.2">
      <c r="A62" s="332"/>
    </row>
    <row r="63" spans="1:16" s="293" customFormat="1" x14ac:dyDescent="0.2">
      <c r="A63" s="332"/>
    </row>
    <row r="64" spans="1:16" s="293" customFormat="1" x14ac:dyDescent="0.2">
      <c r="A64" s="332"/>
    </row>
  </sheetData>
  <mergeCells count="9">
    <mergeCell ref="A5:L5"/>
    <mergeCell ref="A6:I6"/>
    <mergeCell ref="A8:A10"/>
    <mergeCell ref="B8:F8"/>
    <mergeCell ref="H8:L8"/>
    <mergeCell ref="B9:C9"/>
    <mergeCell ref="E9:F9"/>
    <mergeCell ref="H9:I9"/>
    <mergeCell ref="K9:L9"/>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6"/>
  <sheetViews>
    <sheetView zoomScaleNormal="100" workbookViewId="0">
      <selection activeCell="A4" sqref="A4"/>
    </sheetView>
  </sheetViews>
  <sheetFormatPr defaultColWidth="9.1796875" defaultRowHeight="12.5" x14ac:dyDescent="0.25"/>
  <cols>
    <col min="1" max="1" width="27.81640625" style="301" customWidth="1"/>
    <col min="2" max="3" width="15.7265625" style="301" customWidth="1"/>
    <col min="4" max="4" width="0.81640625" style="301" customWidth="1"/>
    <col min="5" max="6" width="15.7265625" style="301" customWidth="1"/>
    <col min="7" max="16384" width="9.1796875" style="301"/>
  </cols>
  <sheetData>
    <row r="1" spans="1:9" s="196" customFormat="1" ht="12.75" customHeight="1" x14ac:dyDescent="0.25"/>
    <row r="2" spans="1:9" s="196" customFormat="1" ht="12.75" customHeight="1" x14ac:dyDescent="0.25"/>
    <row r="3" spans="1:9" s="199" customFormat="1" ht="12.75" customHeight="1" x14ac:dyDescent="0.25">
      <c r="A3" s="276"/>
    </row>
    <row r="4" spans="1:9" s="202" customFormat="1" ht="12" customHeight="1" x14ac:dyDescent="0.25">
      <c r="A4" s="4" t="s">
        <v>318</v>
      </c>
      <c r="B4" s="457"/>
      <c r="C4" s="4"/>
      <c r="D4" s="4"/>
      <c r="E4" s="4"/>
      <c r="F4" s="4"/>
    </row>
    <row r="5" spans="1:9" s="204" customFormat="1" ht="12" customHeight="1" x14ac:dyDescent="0.25">
      <c r="A5" s="547" t="s">
        <v>469</v>
      </c>
      <c r="B5" s="547"/>
      <c r="C5" s="547"/>
      <c r="D5" s="547"/>
      <c r="E5" s="547"/>
      <c r="F5" s="547"/>
    </row>
    <row r="6" spans="1:9" s="205" customFormat="1" ht="12" customHeight="1" x14ac:dyDescent="0.25">
      <c r="A6" s="548" t="s">
        <v>554</v>
      </c>
      <c r="B6" s="548"/>
      <c r="C6" s="548"/>
      <c r="D6" s="548"/>
      <c r="E6" s="548"/>
      <c r="F6" s="548"/>
    </row>
    <row r="7" spans="1:9" s="7" customFormat="1" ht="6" customHeight="1" x14ac:dyDescent="0.2"/>
    <row r="8" spans="1:9" ht="12" customHeight="1" x14ac:dyDescent="0.25">
      <c r="A8" s="570" t="s">
        <v>319</v>
      </c>
      <c r="B8" s="572" t="s">
        <v>0</v>
      </c>
      <c r="C8" s="572"/>
      <c r="D8" s="300"/>
      <c r="E8" s="572" t="s">
        <v>320</v>
      </c>
      <c r="F8" s="572"/>
    </row>
    <row r="9" spans="1:9" ht="12" customHeight="1" x14ac:dyDescent="0.25">
      <c r="A9" s="571"/>
      <c r="B9" s="302">
        <v>2019</v>
      </c>
      <c r="C9" s="302">
        <v>2020</v>
      </c>
      <c r="D9" s="303"/>
      <c r="E9" s="303" t="s">
        <v>321</v>
      </c>
      <c r="F9" s="303" t="s">
        <v>322</v>
      </c>
    </row>
    <row r="10" spans="1:9" ht="3" customHeight="1" x14ac:dyDescent="0.25">
      <c r="A10" s="304"/>
      <c r="B10" s="305"/>
      <c r="D10" s="306"/>
      <c r="E10" s="307"/>
      <c r="F10" s="307"/>
    </row>
    <row r="11" spans="1:9" s="309" customFormat="1" ht="10" customHeight="1" x14ac:dyDescent="0.2">
      <c r="A11" s="398" t="s">
        <v>49</v>
      </c>
      <c r="B11" s="416">
        <v>277548891</v>
      </c>
      <c r="C11" s="58" t="s">
        <v>33</v>
      </c>
      <c r="D11" s="78"/>
      <c r="E11" s="58" t="s">
        <v>33</v>
      </c>
      <c r="F11" s="58" t="s">
        <v>33</v>
      </c>
      <c r="H11" s="453"/>
      <c r="I11" s="453"/>
    </row>
    <row r="12" spans="1:9" s="309" customFormat="1" ht="10" customHeight="1" x14ac:dyDescent="0.25">
      <c r="A12" s="398" t="s">
        <v>40</v>
      </c>
      <c r="B12" s="416">
        <v>227413603</v>
      </c>
      <c r="C12" s="416">
        <v>58038912</v>
      </c>
      <c r="D12" s="78">
        <v>-169374691</v>
      </c>
      <c r="E12" s="78">
        <v>-169374691</v>
      </c>
      <c r="F12" s="399">
        <v>-74.5</v>
      </c>
      <c r="H12" s="453"/>
      <c r="I12" s="453"/>
    </row>
    <row r="13" spans="1:9" s="309" customFormat="1" ht="10" customHeight="1" x14ac:dyDescent="0.25">
      <c r="A13" s="398" t="s">
        <v>54</v>
      </c>
      <c r="B13" s="416">
        <v>228634398</v>
      </c>
      <c r="C13" s="416">
        <v>57936660</v>
      </c>
      <c r="D13" s="78">
        <v>-170697738</v>
      </c>
      <c r="E13" s="78">
        <v>-170697738</v>
      </c>
      <c r="F13" s="399">
        <v>-74.7</v>
      </c>
      <c r="H13" s="453"/>
      <c r="I13" s="453"/>
    </row>
    <row r="14" spans="1:9" s="309" customFormat="1" ht="10" customHeight="1" x14ac:dyDescent="0.25">
      <c r="A14" s="398" t="s">
        <v>39</v>
      </c>
      <c r="B14" s="416">
        <v>169419180</v>
      </c>
      <c r="C14" s="416">
        <v>50943333</v>
      </c>
      <c r="D14" s="78">
        <v>-118475847</v>
      </c>
      <c r="E14" s="78">
        <v>-118475847</v>
      </c>
      <c r="F14" s="399">
        <v>-69.900000000000006</v>
      </c>
      <c r="H14" s="453"/>
      <c r="I14" s="453"/>
    </row>
    <row r="15" spans="1:9" s="309" customFormat="1" ht="10" customHeight="1" x14ac:dyDescent="0.25">
      <c r="A15" s="400" t="s">
        <v>30</v>
      </c>
      <c r="B15" s="417">
        <v>161390853</v>
      </c>
      <c r="C15" s="417">
        <v>40682780</v>
      </c>
      <c r="D15" s="78">
        <v>-120708073</v>
      </c>
      <c r="E15" s="85">
        <v>-120708073</v>
      </c>
      <c r="F15" s="401">
        <v>-74.8</v>
      </c>
      <c r="H15" s="453"/>
      <c r="I15" s="453"/>
    </row>
    <row r="16" spans="1:9" s="309" customFormat="1" ht="10" customHeight="1" x14ac:dyDescent="0.25">
      <c r="A16" s="398" t="s">
        <v>46</v>
      </c>
      <c r="B16" s="416">
        <v>81274281</v>
      </c>
      <c r="C16" s="416">
        <v>23606788</v>
      </c>
      <c r="D16" s="78">
        <v>-57667493</v>
      </c>
      <c r="E16" s="78">
        <v>-57667493</v>
      </c>
      <c r="F16" s="399">
        <v>-71</v>
      </c>
      <c r="H16" s="453"/>
      <c r="I16" s="453"/>
    </row>
    <row r="17" spans="1:9" s="309" customFormat="1" ht="10" customHeight="1" x14ac:dyDescent="0.25">
      <c r="A17" s="398" t="s">
        <v>41</v>
      </c>
      <c r="B17" s="416">
        <v>56085668</v>
      </c>
      <c r="C17" s="416">
        <v>17334623</v>
      </c>
      <c r="D17" s="78">
        <v>-38751045</v>
      </c>
      <c r="E17" s="78">
        <v>-38751045</v>
      </c>
      <c r="F17" s="399">
        <v>-69.099999999999994</v>
      </c>
      <c r="H17" s="453"/>
      <c r="I17" s="453"/>
    </row>
    <row r="18" spans="1:9" s="309" customFormat="1" ht="10" customHeight="1" x14ac:dyDescent="0.25">
      <c r="A18" s="398" t="s">
        <v>48</v>
      </c>
      <c r="B18" s="416">
        <v>54692738</v>
      </c>
      <c r="C18" s="416">
        <v>16396310</v>
      </c>
      <c r="D18" s="78">
        <v>-38296428</v>
      </c>
      <c r="E18" s="78">
        <v>-38296428</v>
      </c>
      <c r="F18" s="399">
        <v>-70</v>
      </c>
      <c r="H18" s="453"/>
      <c r="I18" s="453"/>
    </row>
    <row r="19" spans="1:9" s="309" customFormat="1" ht="10" customHeight="1" x14ac:dyDescent="0.25">
      <c r="A19" s="398" t="s">
        <v>47</v>
      </c>
      <c r="B19" s="416">
        <v>46960641</v>
      </c>
      <c r="C19" s="416">
        <v>13851170</v>
      </c>
      <c r="D19" s="78">
        <v>-33109471</v>
      </c>
      <c r="E19" s="78">
        <v>-33109471</v>
      </c>
      <c r="F19" s="399">
        <v>-70.5</v>
      </c>
      <c r="H19" s="453"/>
      <c r="I19" s="453"/>
    </row>
    <row r="20" spans="1:9" s="309" customFormat="1" ht="10" customHeight="1" x14ac:dyDescent="0.25">
      <c r="A20" s="398" t="s">
        <v>145</v>
      </c>
      <c r="B20" s="416">
        <v>35495479</v>
      </c>
      <c r="C20" s="416">
        <v>9521663</v>
      </c>
      <c r="D20" s="78">
        <v>-25973816</v>
      </c>
      <c r="E20" s="78">
        <v>-25973816</v>
      </c>
      <c r="F20" s="399">
        <v>-73.2</v>
      </c>
      <c r="H20" s="453"/>
      <c r="I20" s="453"/>
    </row>
    <row r="21" spans="1:9" s="309" customFormat="1" ht="10" customHeight="1" x14ac:dyDescent="0.25">
      <c r="A21" s="398" t="s">
        <v>55</v>
      </c>
      <c r="B21" s="416">
        <v>37840909</v>
      </c>
      <c r="C21" s="416">
        <v>9384840</v>
      </c>
      <c r="D21" s="78">
        <v>-28456069</v>
      </c>
      <c r="E21" s="78">
        <v>-28456069</v>
      </c>
      <c r="F21" s="399">
        <v>-75.2</v>
      </c>
      <c r="H21" s="453"/>
      <c r="I21" s="453"/>
    </row>
    <row r="22" spans="1:9" s="309" customFormat="1" ht="10" customHeight="1" x14ac:dyDescent="0.25">
      <c r="A22" s="398" t="s">
        <v>31</v>
      </c>
      <c r="B22" s="416">
        <v>35811789</v>
      </c>
      <c r="C22" s="416">
        <v>9199265</v>
      </c>
      <c r="D22" s="78">
        <v>-26612524</v>
      </c>
      <c r="E22" s="78">
        <v>-26612524</v>
      </c>
      <c r="F22" s="399">
        <v>-74.3</v>
      </c>
      <c r="H22" s="453"/>
      <c r="I22" s="453"/>
    </row>
    <row r="23" spans="1:9" s="309" customFormat="1" ht="10" customHeight="1" x14ac:dyDescent="0.25">
      <c r="A23" s="398" t="s">
        <v>36</v>
      </c>
      <c r="B23" s="416">
        <v>34894908</v>
      </c>
      <c r="C23" s="416">
        <v>8695183</v>
      </c>
      <c r="D23" s="78">
        <v>-26199725</v>
      </c>
      <c r="E23" s="78">
        <v>-26199725</v>
      </c>
      <c r="F23" s="399">
        <v>-75.099999999999994</v>
      </c>
      <c r="H23" s="453"/>
      <c r="I23" s="453"/>
    </row>
    <row r="24" spans="1:9" s="309" customFormat="1" ht="10" customHeight="1" x14ac:dyDescent="0.25">
      <c r="A24" s="398" t="s">
        <v>42</v>
      </c>
      <c r="B24" s="416">
        <v>37993913</v>
      </c>
      <c r="C24" s="416">
        <v>8276763</v>
      </c>
      <c r="D24" s="78">
        <v>-29717150</v>
      </c>
      <c r="E24" s="78">
        <v>-29717150</v>
      </c>
      <c r="F24" s="399">
        <v>-78.2</v>
      </c>
      <c r="H24" s="453"/>
      <c r="I24" s="453"/>
    </row>
    <row r="25" spans="1:9" s="309" customFormat="1" ht="10" customHeight="1" x14ac:dyDescent="0.25">
      <c r="A25" s="398" t="s">
        <v>51</v>
      </c>
      <c r="B25" s="416">
        <v>21586079</v>
      </c>
      <c r="C25" s="416">
        <v>6626452</v>
      </c>
      <c r="D25" s="398">
        <v>-14959627</v>
      </c>
      <c r="E25" s="78">
        <v>-14959627</v>
      </c>
      <c r="F25" s="399">
        <v>-69.3</v>
      </c>
      <c r="H25" s="453"/>
      <c r="I25" s="453"/>
    </row>
    <row r="26" spans="1:9" s="309" customFormat="1" ht="10" customHeight="1" x14ac:dyDescent="0.25">
      <c r="A26" s="398" t="s">
        <v>38</v>
      </c>
      <c r="B26" s="416">
        <v>23338254</v>
      </c>
      <c r="C26" s="416">
        <v>5477611</v>
      </c>
      <c r="D26" s="78">
        <v>-17860643</v>
      </c>
      <c r="E26" s="78">
        <v>-17860643</v>
      </c>
      <c r="F26" s="399">
        <v>-76.5</v>
      </c>
      <c r="H26" s="453"/>
      <c r="I26" s="453"/>
    </row>
    <row r="27" spans="1:9" s="309" customFormat="1" ht="10" customHeight="1" x14ac:dyDescent="0.25">
      <c r="A27" s="398" t="s">
        <v>56</v>
      </c>
      <c r="B27" s="416">
        <v>16730494</v>
      </c>
      <c r="C27" s="416">
        <v>3965443</v>
      </c>
      <c r="D27" s="78">
        <v>-12765051</v>
      </c>
      <c r="E27" s="78">
        <v>-12765051</v>
      </c>
      <c r="F27" s="399">
        <v>-76.3</v>
      </c>
      <c r="H27" s="453"/>
      <c r="I27" s="453"/>
    </row>
    <row r="28" spans="1:9" s="309" customFormat="1" ht="10" customHeight="1" x14ac:dyDescent="0.25">
      <c r="A28" s="398" t="s">
        <v>470</v>
      </c>
      <c r="B28" s="416">
        <v>18853186</v>
      </c>
      <c r="C28" s="416">
        <v>3834479</v>
      </c>
      <c r="D28" s="78">
        <v>-15018707</v>
      </c>
      <c r="E28" s="78">
        <v>-15018707</v>
      </c>
      <c r="F28" s="399">
        <v>-79.7</v>
      </c>
      <c r="H28" s="453"/>
      <c r="I28" s="453"/>
    </row>
    <row r="29" spans="1:9" s="309" customFormat="1" ht="10" customHeight="1" x14ac:dyDescent="0.25">
      <c r="A29" s="398" t="s">
        <v>34</v>
      </c>
      <c r="B29" s="416">
        <v>11742520</v>
      </c>
      <c r="C29" s="416">
        <v>3738156</v>
      </c>
      <c r="D29" s="78">
        <v>-8004364</v>
      </c>
      <c r="E29" s="78">
        <v>-8004364</v>
      </c>
      <c r="F29" s="399">
        <v>-68.2</v>
      </c>
      <c r="H29" s="453"/>
      <c r="I29" s="453"/>
    </row>
    <row r="30" spans="1:9" s="309" customFormat="1" ht="10" customHeight="1" x14ac:dyDescent="0.25">
      <c r="A30" s="398" t="s">
        <v>146</v>
      </c>
      <c r="B30" s="416">
        <v>11412130</v>
      </c>
      <c r="C30" s="416">
        <v>2327823</v>
      </c>
      <c r="D30" s="78">
        <v>-9084307</v>
      </c>
      <c r="E30" s="78">
        <v>-9084307</v>
      </c>
      <c r="F30" s="399">
        <v>-79.599999999999994</v>
      </c>
      <c r="H30" s="453"/>
      <c r="I30" s="453"/>
    </row>
    <row r="31" spans="1:9" s="309" customFormat="1" ht="10" customHeight="1" x14ac:dyDescent="0.25">
      <c r="A31" s="398" t="s">
        <v>43</v>
      </c>
      <c r="B31" s="416">
        <v>7786569</v>
      </c>
      <c r="C31" s="416">
        <v>1995459</v>
      </c>
      <c r="D31" s="78">
        <v>-5791110</v>
      </c>
      <c r="E31" s="78">
        <v>-5791110</v>
      </c>
      <c r="F31" s="399">
        <v>-74.400000000000006</v>
      </c>
      <c r="H31" s="453"/>
      <c r="I31" s="453"/>
    </row>
    <row r="32" spans="1:9" s="309" customFormat="1" ht="10" customHeight="1" x14ac:dyDescent="0.25">
      <c r="A32" s="398" t="s">
        <v>35</v>
      </c>
      <c r="B32" s="416">
        <v>10687231</v>
      </c>
      <c r="C32" s="416">
        <v>1958355</v>
      </c>
      <c r="D32" s="78">
        <v>-8728876</v>
      </c>
      <c r="E32" s="78">
        <v>-8728876</v>
      </c>
      <c r="F32" s="399">
        <v>-81.7</v>
      </c>
      <c r="H32" s="453"/>
      <c r="I32" s="453"/>
    </row>
    <row r="33" spans="1:9" s="309" customFormat="1" ht="10" customHeight="1" x14ac:dyDescent="0.25">
      <c r="A33" s="398" t="s">
        <v>44</v>
      </c>
      <c r="B33" s="416">
        <v>6509879</v>
      </c>
      <c r="C33" s="416">
        <v>1809106</v>
      </c>
      <c r="D33" s="78">
        <v>-4700773</v>
      </c>
      <c r="E33" s="78">
        <v>-4700773</v>
      </c>
      <c r="F33" s="399">
        <v>-72.2</v>
      </c>
      <c r="H33" s="453"/>
      <c r="I33" s="453"/>
    </row>
    <row r="34" spans="1:9" s="309" customFormat="1" ht="10" customHeight="1" x14ac:dyDescent="0.25">
      <c r="A34" s="398" t="s">
        <v>259</v>
      </c>
      <c r="B34" s="416">
        <v>7318357</v>
      </c>
      <c r="C34" s="416">
        <v>1752445</v>
      </c>
      <c r="D34" s="78">
        <v>-5565912</v>
      </c>
      <c r="E34" s="78">
        <v>-5565912</v>
      </c>
      <c r="F34" s="399">
        <v>-76.099999999999994</v>
      </c>
      <c r="H34" s="453"/>
      <c r="I34" s="453"/>
    </row>
    <row r="35" spans="1:9" s="309" customFormat="1" ht="10" customHeight="1" x14ac:dyDescent="0.25">
      <c r="A35" s="398" t="s">
        <v>45</v>
      </c>
      <c r="B35" s="416">
        <v>4365569</v>
      </c>
      <c r="C35" s="416">
        <v>1426183</v>
      </c>
      <c r="D35" s="78">
        <v>-2939386</v>
      </c>
      <c r="E35" s="78">
        <v>-2939386</v>
      </c>
      <c r="F35" s="399">
        <v>-67.3</v>
      </c>
      <c r="H35" s="453"/>
      <c r="I35" s="453"/>
    </row>
    <row r="36" spans="1:9" s="309" customFormat="1" ht="10" customHeight="1" x14ac:dyDescent="0.25">
      <c r="A36" s="398" t="s">
        <v>37</v>
      </c>
      <c r="B36" s="416">
        <v>3258323</v>
      </c>
      <c r="C36" s="416">
        <v>858165</v>
      </c>
      <c r="D36" s="78">
        <v>-2400158</v>
      </c>
      <c r="E36" s="78">
        <v>-2400158</v>
      </c>
      <c r="F36" s="399">
        <v>-73.7</v>
      </c>
      <c r="H36" s="453"/>
      <c r="I36" s="453"/>
    </row>
    <row r="37" spans="1:9" s="309" customFormat="1" ht="10" customHeight="1" x14ac:dyDescent="0.25">
      <c r="A37" s="398" t="s">
        <v>52</v>
      </c>
      <c r="B37" s="416">
        <v>2847115</v>
      </c>
      <c r="C37" s="416">
        <v>501750</v>
      </c>
      <c r="D37" s="78">
        <v>-2345365</v>
      </c>
      <c r="E37" s="78">
        <v>-2345365</v>
      </c>
      <c r="F37" s="399">
        <v>-82.4</v>
      </c>
      <c r="H37" s="453"/>
      <c r="I37" s="453"/>
    </row>
    <row r="38" spans="1:9" s="309" customFormat="1" ht="10" customHeight="1" x14ac:dyDescent="0.25">
      <c r="A38" s="398" t="s">
        <v>53</v>
      </c>
      <c r="B38" s="416">
        <v>1720491</v>
      </c>
      <c r="C38" s="416">
        <v>287787</v>
      </c>
      <c r="D38" s="78">
        <v>-1432704</v>
      </c>
      <c r="E38" s="78">
        <v>-1432704</v>
      </c>
      <c r="F38" s="399">
        <v>-83.3</v>
      </c>
      <c r="H38" s="453"/>
      <c r="I38" s="453"/>
    </row>
    <row r="39" spans="1:9" ht="3" customHeight="1" x14ac:dyDescent="0.25">
      <c r="A39" s="308"/>
      <c r="B39" s="308"/>
      <c r="C39" s="308"/>
      <c r="D39" s="308"/>
      <c r="E39" s="308">
        <v>0</v>
      </c>
      <c r="F39" s="308" t="e">
        <v>#DIV/0!</v>
      </c>
    </row>
    <row r="40" spans="1:9" ht="3" customHeight="1" x14ac:dyDescent="0.25"/>
    <row r="41" spans="1:9" s="309" customFormat="1" ht="10" customHeight="1" x14ac:dyDescent="0.2">
      <c r="A41" s="9" t="s">
        <v>323</v>
      </c>
      <c r="B41" s="351"/>
      <c r="C41" s="351"/>
      <c r="D41" s="351"/>
      <c r="E41" s="351"/>
      <c r="F41" s="351"/>
    </row>
    <row r="42" spans="1:9" ht="18" customHeight="1" x14ac:dyDescent="0.25">
      <c r="A42" s="568" t="s">
        <v>509</v>
      </c>
      <c r="B42" s="569"/>
      <c r="C42" s="569"/>
      <c r="D42" s="569"/>
      <c r="E42" s="569"/>
      <c r="F42" s="569"/>
    </row>
    <row r="44" spans="1:9" x14ac:dyDescent="0.25">
      <c r="C44" s="486"/>
    </row>
    <row r="45" spans="1:9" x14ac:dyDescent="0.25">
      <c r="C45" s="486"/>
      <c r="E45" s="486"/>
    </row>
    <row r="46" spans="1:9" x14ac:dyDescent="0.25">
      <c r="C46" s="486"/>
    </row>
    <row r="47" spans="1:9" x14ac:dyDescent="0.25">
      <c r="C47" s="486"/>
    </row>
    <row r="48" spans="1:9" x14ac:dyDescent="0.25">
      <c r="C48" s="486"/>
    </row>
    <row r="49" spans="3:3" x14ac:dyDescent="0.25">
      <c r="C49" s="486"/>
    </row>
    <row r="50" spans="3:3" x14ac:dyDescent="0.25">
      <c r="C50" s="486"/>
    </row>
    <row r="51" spans="3:3" x14ac:dyDescent="0.25">
      <c r="C51" s="486"/>
    </row>
    <row r="52" spans="3:3" x14ac:dyDescent="0.25">
      <c r="C52" s="486"/>
    </row>
    <row r="53" spans="3:3" x14ac:dyDescent="0.25">
      <c r="C53" s="486"/>
    </row>
    <row r="54" spans="3:3" x14ac:dyDescent="0.25">
      <c r="C54" s="486"/>
    </row>
    <row r="55" spans="3:3" x14ac:dyDescent="0.25">
      <c r="C55" s="486"/>
    </row>
    <row r="56" spans="3:3" x14ac:dyDescent="0.25">
      <c r="C56" s="486"/>
    </row>
    <row r="57" spans="3:3" x14ac:dyDescent="0.25">
      <c r="C57" s="486"/>
    </row>
    <row r="58" spans="3:3" x14ac:dyDescent="0.25">
      <c r="C58" s="486"/>
    </row>
    <row r="59" spans="3:3" x14ac:dyDescent="0.25">
      <c r="C59" s="486"/>
    </row>
    <row r="60" spans="3:3" x14ac:dyDescent="0.25">
      <c r="C60" s="486"/>
    </row>
    <row r="61" spans="3:3" x14ac:dyDescent="0.25">
      <c r="C61" s="486"/>
    </row>
    <row r="62" spans="3:3" x14ac:dyDescent="0.25">
      <c r="C62" s="486"/>
    </row>
    <row r="63" spans="3:3" x14ac:dyDescent="0.25">
      <c r="C63" s="486"/>
    </row>
    <row r="64" spans="3:3" x14ac:dyDescent="0.25">
      <c r="C64" s="486"/>
    </row>
    <row r="65" spans="3:3" x14ac:dyDescent="0.25">
      <c r="C65" s="486"/>
    </row>
    <row r="66" spans="3:3" x14ac:dyDescent="0.25">
      <c r="C66" s="486"/>
    </row>
    <row r="67" spans="3:3" x14ac:dyDescent="0.25">
      <c r="C67" s="486"/>
    </row>
    <row r="68" spans="3:3" x14ac:dyDescent="0.25">
      <c r="C68" s="486"/>
    </row>
    <row r="69" spans="3:3" x14ac:dyDescent="0.25">
      <c r="C69" s="486"/>
    </row>
    <row r="70" spans="3:3" x14ac:dyDescent="0.25">
      <c r="C70" s="486"/>
    </row>
    <row r="71" spans="3:3" x14ac:dyDescent="0.25">
      <c r="C71" s="486"/>
    </row>
    <row r="72" spans="3:3" x14ac:dyDescent="0.25">
      <c r="C72" s="486"/>
    </row>
    <row r="73" spans="3:3" x14ac:dyDescent="0.25">
      <c r="C73" s="486"/>
    </row>
    <row r="74" spans="3:3" x14ac:dyDescent="0.25">
      <c r="C74" s="486"/>
    </row>
    <row r="75" spans="3:3" x14ac:dyDescent="0.25">
      <c r="C75" s="486"/>
    </row>
    <row r="76" spans="3:3" x14ac:dyDescent="0.25">
      <c r="C76" s="486"/>
    </row>
    <row r="77" spans="3:3" x14ac:dyDescent="0.25">
      <c r="C77" s="486"/>
    </row>
    <row r="78" spans="3:3" x14ac:dyDescent="0.25">
      <c r="C78" s="486"/>
    </row>
    <row r="79" spans="3:3" x14ac:dyDescent="0.25">
      <c r="C79" s="486"/>
    </row>
    <row r="80" spans="3:3" x14ac:dyDescent="0.25">
      <c r="C80" s="486"/>
    </row>
    <row r="81" spans="3:3" x14ac:dyDescent="0.25">
      <c r="C81" s="486"/>
    </row>
    <row r="82" spans="3:3" x14ac:dyDescent="0.25">
      <c r="C82" s="486"/>
    </row>
    <row r="83" spans="3:3" x14ac:dyDescent="0.25">
      <c r="C83" s="486"/>
    </row>
    <row r="84" spans="3:3" x14ac:dyDescent="0.25">
      <c r="C84" s="486"/>
    </row>
    <row r="85" spans="3:3" x14ac:dyDescent="0.25">
      <c r="C85" s="486"/>
    </row>
    <row r="86" spans="3:3" x14ac:dyDescent="0.25">
      <c r="C86" s="486"/>
    </row>
  </sheetData>
  <mergeCells count="6">
    <mergeCell ref="A42:F42"/>
    <mergeCell ref="A5:F5"/>
    <mergeCell ref="A6:F6"/>
    <mergeCell ref="A8:A9"/>
    <mergeCell ref="B8:C8"/>
    <mergeCell ref="E8:F8"/>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workbookViewId="0">
      <selection activeCell="A4" sqref="A4"/>
    </sheetView>
  </sheetViews>
  <sheetFormatPr defaultColWidth="9.1796875" defaultRowHeight="12.5" x14ac:dyDescent="0.25"/>
  <cols>
    <col min="1" max="1" width="31.7265625" style="29" customWidth="1"/>
    <col min="2" max="2" width="7.26953125" style="29" customWidth="1"/>
    <col min="3" max="3" width="10.1796875" style="29" customWidth="1"/>
    <col min="4" max="4" width="9.81640625" style="29" customWidth="1"/>
    <col min="5" max="5" width="10.453125" style="29" customWidth="1"/>
    <col min="6" max="6" width="9.54296875" style="29" customWidth="1"/>
    <col min="7" max="7" width="0.81640625" style="29" customWidth="1"/>
    <col min="8" max="8" width="7.81640625" style="29" customWidth="1"/>
    <col min="9" max="9" width="7.54296875" style="29" customWidth="1"/>
    <col min="10" max="16384" width="9.1796875" style="29"/>
  </cols>
  <sheetData>
    <row r="1" spans="1:9" s="441" customFormat="1" ht="12.75" customHeight="1" x14ac:dyDescent="0.25"/>
    <row r="2" spans="1:9" s="441" customFormat="1" ht="12.75" customHeight="1" x14ac:dyDescent="0.25"/>
    <row r="3" spans="1:9" s="443" customFormat="1" ht="12.75" customHeight="1" x14ac:dyDescent="0.25">
      <c r="A3" s="442"/>
    </row>
    <row r="4" spans="1:9" s="341" customFormat="1" ht="12" customHeight="1" x14ac:dyDescent="0.25">
      <c r="A4" s="341" t="s">
        <v>324</v>
      </c>
      <c r="C4" s="341" t="s">
        <v>308</v>
      </c>
    </row>
    <row r="5" spans="1:9" s="440" customFormat="1" ht="24" customHeight="1" x14ac:dyDescent="0.25">
      <c r="A5" s="575" t="s">
        <v>483</v>
      </c>
      <c r="B5" s="575"/>
      <c r="C5" s="575"/>
      <c r="D5" s="575"/>
      <c r="E5" s="575"/>
      <c r="F5" s="575"/>
      <c r="G5" s="575"/>
      <c r="H5" s="575"/>
      <c r="I5" s="575"/>
    </row>
    <row r="6" spans="1:9" s="444" customFormat="1" ht="12" customHeight="1" x14ac:dyDescent="0.25">
      <c r="A6" s="576" t="s">
        <v>527</v>
      </c>
      <c r="B6" s="576"/>
      <c r="C6" s="576"/>
      <c r="D6" s="576"/>
      <c r="E6" s="576"/>
      <c r="F6" s="342"/>
      <c r="G6" s="343"/>
      <c r="H6" s="342"/>
      <c r="I6" s="342"/>
    </row>
    <row r="7" spans="1:9" s="7" customFormat="1" ht="6" customHeight="1" x14ac:dyDescent="0.2"/>
    <row r="8" spans="1:9" ht="12" customHeight="1" x14ac:dyDescent="0.25">
      <c r="A8" s="577" t="s">
        <v>326</v>
      </c>
      <c r="B8" s="579" t="s">
        <v>327</v>
      </c>
      <c r="C8" s="579" t="s">
        <v>328</v>
      </c>
      <c r="D8" s="579" t="s">
        <v>329</v>
      </c>
      <c r="E8" s="579" t="s">
        <v>330</v>
      </c>
      <c r="F8" s="579" t="s">
        <v>331</v>
      </c>
      <c r="G8" s="310"/>
      <c r="H8" s="581" t="s">
        <v>332</v>
      </c>
      <c r="I8" s="581"/>
    </row>
    <row r="9" spans="1:9" ht="20.149999999999999" customHeight="1" x14ac:dyDescent="0.25">
      <c r="A9" s="578"/>
      <c r="B9" s="580"/>
      <c r="C9" s="580"/>
      <c r="D9" s="580"/>
      <c r="E9" s="580"/>
      <c r="F9" s="580"/>
      <c r="G9" s="311"/>
      <c r="H9" s="311" t="s">
        <v>21</v>
      </c>
      <c r="I9" s="311" t="s">
        <v>377</v>
      </c>
    </row>
    <row r="10" spans="1:9" ht="3" customHeight="1" x14ac:dyDescent="0.25">
      <c r="A10" s="312"/>
      <c r="B10" s="313"/>
      <c r="C10" s="313"/>
      <c r="D10" s="313"/>
      <c r="E10" s="313"/>
      <c r="F10" s="313"/>
      <c r="G10" s="313"/>
      <c r="H10" s="313"/>
      <c r="I10" s="313"/>
    </row>
    <row r="11" spans="1:9" s="283" customFormat="1" ht="10" customHeight="1" x14ac:dyDescent="0.3">
      <c r="A11" s="314" t="s">
        <v>333</v>
      </c>
      <c r="B11" s="315">
        <v>2607</v>
      </c>
      <c r="C11" s="315">
        <v>10245770</v>
      </c>
      <c r="D11" s="315">
        <v>5939062</v>
      </c>
      <c r="E11" s="315">
        <v>5853469</v>
      </c>
      <c r="F11" s="315">
        <v>426468</v>
      </c>
      <c r="H11" s="315">
        <v>144328</v>
      </c>
      <c r="I11" s="315">
        <v>141844</v>
      </c>
    </row>
    <row r="12" spans="1:9" s="283" customFormat="1" ht="10" customHeight="1" x14ac:dyDescent="0.3">
      <c r="A12" s="314" t="s">
        <v>334</v>
      </c>
      <c r="B12" s="315">
        <v>4501</v>
      </c>
      <c r="C12" s="315">
        <v>32038691</v>
      </c>
      <c r="D12" s="315">
        <v>18134610</v>
      </c>
      <c r="E12" s="315">
        <v>4868695</v>
      </c>
      <c r="F12" s="315">
        <v>4045015</v>
      </c>
      <c r="H12" s="315">
        <v>87166</v>
      </c>
      <c r="I12" s="315">
        <v>83118</v>
      </c>
    </row>
    <row r="13" spans="1:9" ht="10" customHeight="1" x14ac:dyDescent="0.25">
      <c r="A13" s="316" t="s">
        <v>335</v>
      </c>
      <c r="B13" s="317">
        <v>233</v>
      </c>
      <c r="C13" s="317">
        <v>19296169</v>
      </c>
      <c r="D13" s="317">
        <v>11437799</v>
      </c>
      <c r="E13" s="317">
        <v>3269984</v>
      </c>
      <c r="F13" s="317">
        <v>2329778</v>
      </c>
      <c r="H13" s="317">
        <v>55329</v>
      </c>
      <c r="I13" s="317">
        <v>55156</v>
      </c>
    </row>
    <row r="14" spans="1:9" ht="10" customHeight="1" x14ac:dyDescent="0.25">
      <c r="A14" s="316" t="s">
        <v>336</v>
      </c>
      <c r="B14" s="317">
        <v>20</v>
      </c>
      <c r="C14" s="317">
        <v>8549333</v>
      </c>
      <c r="D14" s="317">
        <v>5455447</v>
      </c>
      <c r="E14" s="317">
        <v>993398</v>
      </c>
      <c r="F14" s="317">
        <v>1354374</v>
      </c>
      <c r="H14" s="317">
        <v>14999</v>
      </c>
      <c r="I14" s="317">
        <v>14993</v>
      </c>
    </row>
    <row r="15" spans="1:9" ht="10" customHeight="1" x14ac:dyDescent="0.25">
      <c r="A15" s="316" t="s">
        <v>337</v>
      </c>
      <c r="B15" s="317">
        <v>23</v>
      </c>
      <c r="C15" s="317">
        <v>517729</v>
      </c>
      <c r="D15" s="317">
        <v>164236</v>
      </c>
      <c r="E15" s="317">
        <v>112285</v>
      </c>
      <c r="F15" s="317">
        <v>12817</v>
      </c>
      <c r="H15" s="317">
        <v>1525</v>
      </c>
      <c r="I15" s="317">
        <v>1512</v>
      </c>
    </row>
    <row r="16" spans="1:9" ht="10" customHeight="1" x14ac:dyDescent="0.25">
      <c r="A16" s="316" t="s">
        <v>338</v>
      </c>
      <c r="B16" s="317">
        <v>4225</v>
      </c>
      <c r="C16" s="317">
        <v>3675460</v>
      </c>
      <c r="D16" s="317">
        <v>1077128</v>
      </c>
      <c r="E16" s="317">
        <v>493028</v>
      </c>
      <c r="F16" s="317">
        <v>348046</v>
      </c>
      <c r="H16" s="317">
        <v>15313</v>
      </c>
      <c r="I16" s="317">
        <v>11457</v>
      </c>
    </row>
    <row r="17" spans="1:9" s="283" customFormat="1" ht="20.149999999999999" customHeight="1" x14ac:dyDescent="0.3">
      <c r="A17" s="314" t="s">
        <v>339</v>
      </c>
      <c r="B17" s="315">
        <v>50096</v>
      </c>
      <c r="C17" s="315">
        <v>41189632</v>
      </c>
      <c r="D17" s="315">
        <v>20438659</v>
      </c>
      <c r="E17" s="315">
        <v>13505863</v>
      </c>
      <c r="F17" s="315">
        <v>708025</v>
      </c>
      <c r="H17" s="315">
        <v>296866</v>
      </c>
      <c r="I17" s="315">
        <v>249090</v>
      </c>
    </row>
    <row r="18" spans="1:9" ht="10" customHeight="1" x14ac:dyDescent="0.25">
      <c r="A18" s="316" t="s">
        <v>340</v>
      </c>
      <c r="B18" s="317">
        <v>21231</v>
      </c>
      <c r="C18" s="317">
        <v>20044073</v>
      </c>
      <c r="D18" s="317">
        <v>10445846</v>
      </c>
      <c r="E18" s="317">
        <v>6823137</v>
      </c>
      <c r="F18" s="317">
        <v>401947</v>
      </c>
      <c r="H18" s="317">
        <v>145738</v>
      </c>
      <c r="I18" s="317">
        <v>124724</v>
      </c>
    </row>
    <row r="19" spans="1:9" ht="20.149999999999999" customHeight="1" x14ac:dyDescent="0.25">
      <c r="A19" s="316" t="s">
        <v>341</v>
      </c>
      <c r="B19" s="317">
        <v>19162</v>
      </c>
      <c r="C19" s="317">
        <v>12777787</v>
      </c>
      <c r="D19" s="317">
        <v>6478743</v>
      </c>
      <c r="E19" s="317">
        <v>4648378</v>
      </c>
      <c r="F19" s="317">
        <v>192974</v>
      </c>
      <c r="H19" s="317">
        <v>102929</v>
      </c>
      <c r="I19" s="317">
        <v>84956</v>
      </c>
    </row>
    <row r="20" spans="1:9" ht="10" customHeight="1" x14ac:dyDescent="0.25">
      <c r="A20" s="316" t="s">
        <v>342</v>
      </c>
      <c r="B20" s="317">
        <v>1834</v>
      </c>
      <c r="C20" s="317">
        <v>1360532</v>
      </c>
      <c r="D20" s="317">
        <v>646858</v>
      </c>
      <c r="E20" s="317">
        <v>402664</v>
      </c>
      <c r="F20" s="317">
        <v>28818</v>
      </c>
      <c r="H20" s="317">
        <v>11583</v>
      </c>
      <c r="I20" s="317">
        <v>9730</v>
      </c>
    </row>
    <row r="21" spans="1:9" ht="20.149999999999999" customHeight="1" x14ac:dyDescent="0.25">
      <c r="A21" s="316" t="s">
        <v>343</v>
      </c>
      <c r="B21" s="317">
        <v>7869</v>
      </c>
      <c r="C21" s="317">
        <v>7007240</v>
      </c>
      <c r="D21" s="317">
        <v>2867212</v>
      </c>
      <c r="E21" s="317">
        <v>1631684</v>
      </c>
      <c r="F21" s="317">
        <v>84286</v>
      </c>
      <c r="H21" s="317">
        <v>36616</v>
      </c>
      <c r="I21" s="317">
        <v>29680</v>
      </c>
    </row>
    <row r="22" spans="1:9" s="283" customFormat="1" ht="20.149999999999999" customHeight="1" x14ac:dyDescent="0.3">
      <c r="A22" s="314" t="s">
        <v>344</v>
      </c>
      <c r="B22" s="315">
        <v>36543</v>
      </c>
      <c r="C22" s="315">
        <v>10601931</v>
      </c>
      <c r="D22" s="315">
        <v>5318060</v>
      </c>
      <c r="E22" s="315">
        <v>3466048</v>
      </c>
      <c r="F22" s="315">
        <v>217905</v>
      </c>
      <c r="H22" s="315">
        <v>121582</v>
      </c>
      <c r="I22" s="315">
        <v>90973</v>
      </c>
    </row>
    <row r="23" spans="1:9" ht="10" customHeight="1" x14ac:dyDescent="0.25">
      <c r="A23" s="316" t="s">
        <v>345</v>
      </c>
      <c r="B23" s="317">
        <v>31018</v>
      </c>
      <c r="C23" s="317">
        <v>9046984</v>
      </c>
      <c r="D23" s="317">
        <v>4701093</v>
      </c>
      <c r="E23" s="317">
        <v>3101004</v>
      </c>
      <c r="F23" s="317">
        <v>197116</v>
      </c>
      <c r="H23" s="317">
        <v>109835</v>
      </c>
      <c r="I23" s="317">
        <v>84079</v>
      </c>
    </row>
    <row r="24" spans="1:9" ht="10" customHeight="1" x14ac:dyDescent="0.25">
      <c r="A24" s="318" t="s">
        <v>346</v>
      </c>
      <c r="B24" s="319">
        <v>1346</v>
      </c>
      <c r="C24" s="319">
        <v>604353</v>
      </c>
      <c r="D24" s="319">
        <v>203907</v>
      </c>
      <c r="E24" s="319">
        <v>136568</v>
      </c>
      <c r="F24" s="319">
        <v>8059</v>
      </c>
      <c r="G24" s="92"/>
      <c r="H24" s="319">
        <v>3275</v>
      </c>
      <c r="I24" s="319">
        <v>2204</v>
      </c>
    </row>
    <row r="25" spans="1:9" ht="3" customHeight="1" x14ac:dyDescent="0.25">
      <c r="A25" s="45"/>
      <c r="B25" s="45"/>
      <c r="C25" s="45"/>
      <c r="D25" s="45"/>
      <c r="E25" s="45"/>
      <c r="F25" s="45"/>
      <c r="G25" s="45"/>
      <c r="H25" s="45"/>
      <c r="I25" s="45"/>
    </row>
    <row r="26" spans="1:9" ht="3" customHeight="1" x14ac:dyDescent="0.25"/>
    <row r="27" spans="1:9" s="6" customFormat="1" ht="10" customHeight="1" x14ac:dyDescent="0.25">
      <c r="A27" s="320" t="s">
        <v>484</v>
      </c>
      <c r="B27" s="320"/>
      <c r="C27" s="320"/>
      <c r="D27" s="320"/>
      <c r="E27" s="320"/>
      <c r="F27" s="321"/>
      <c r="G27" s="321"/>
      <c r="H27" s="322"/>
      <c r="I27" s="322"/>
    </row>
    <row r="28" spans="1:9" s="6" customFormat="1" ht="10" customHeight="1" x14ac:dyDescent="0.25">
      <c r="A28" s="275" t="s">
        <v>347</v>
      </c>
      <c r="B28" s="320"/>
      <c r="C28" s="320"/>
      <c r="D28" s="320"/>
      <c r="E28" s="320"/>
      <c r="F28" s="321"/>
      <c r="G28" s="321"/>
      <c r="H28" s="320"/>
      <c r="I28" s="318"/>
    </row>
    <row r="29" spans="1:9" s="6" customFormat="1" ht="10" customHeight="1" x14ac:dyDescent="0.25">
      <c r="A29" s="275" t="s">
        <v>348</v>
      </c>
      <c r="B29" s="320"/>
      <c r="H29" s="320"/>
      <c r="I29" s="320"/>
    </row>
    <row r="30" spans="1:9" ht="39.75" customHeight="1" x14ac:dyDescent="0.25">
      <c r="A30" s="573" t="s">
        <v>485</v>
      </c>
      <c r="B30" s="574"/>
      <c r="C30" s="574"/>
      <c r="D30" s="574"/>
      <c r="E30" s="574"/>
      <c r="F30" s="574"/>
      <c r="G30" s="574"/>
      <c r="H30" s="574"/>
      <c r="I30" s="574"/>
    </row>
    <row r="31" spans="1:9" x14ac:dyDescent="0.25">
      <c r="B31" s="445"/>
    </row>
  </sheetData>
  <mergeCells count="10">
    <mergeCell ref="A30:I30"/>
    <mergeCell ref="A5:I5"/>
    <mergeCell ref="A6:E6"/>
    <mergeCell ref="A8:A9"/>
    <mergeCell ref="B8:B9"/>
    <mergeCell ref="C8:C9"/>
    <mergeCell ref="D8:D9"/>
    <mergeCell ref="E8:E9"/>
    <mergeCell ref="F8:F9"/>
    <mergeCell ref="H8:I8"/>
  </mergeCell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workbookViewId="0">
      <selection activeCell="A4" sqref="A4"/>
    </sheetView>
  </sheetViews>
  <sheetFormatPr defaultColWidth="9.1796875" defaultRowHeight="12.5" x14ac:dyDescent="0.25"/>
  <cols>
    <col min="1" max="1" width="34.1796875" style="29" customWidth="1"/>
    <col min="2" max="2" width="10.7265625" style="29" customWidth="1"/>
    <col min="3" max="3" width="11.26953125" style="29" customWidth="1"/>
    <col min="4" max="4" width="0.81640625" style="29" customWidth="1"/>
    <col min="5" max="7" width="11.26953125" style="29" customWidth="1"/>
    <col min="8" max="8" width="11.7265625" style="29" customWidth="1"/>
    <col min="9" max="16384" width="9.1796875" style="29"/>
  </cols>
  <sheetData>
    <row r="1" spans="1:14" s="441" customFormat="1" ht="12.75" customHeight="1" x14ac:dyDescent="0.25"/>
    <row r="2" spans="1:14" s="441" customFormat="1" ht="12.75" customHeight="1" x14ac:dyDescent="0.25"/>
    <row r="3" spans="1:14" s="443" customFormat="1" ht="12.75" customHeight="1" x14ac:dyDescent="0.25">
      <c r="A3" s="442"/>
    </row>
    <row r="4" spans="1:14" s="341" customFormat="1" ht="12" customHeight="1" x14ac:dyDescent="0.25">
      <c r="A4" s="341" t="s">
        <v>349</v>
      </c>
    </row>
    <row r="5" spans="1:14" s="440" customFormat="1" ht="24" customHeight="1" x14ac:dyDescent="0.25">
      <c r="A5" s="575" t="s">
        <v>486</v>
      </c>
      <c r="B5" s="575"/>
      <c r="C5" s="575"/>
      <c r="D5" s="575"/>
      <c r="E5" s="575"/>
      <c r="F5" s="575"/>
      <c r="G5" s="575"/>
      <c r="H5" s="446"/>
    </row>
    <row r="6" spans="1:14" s="444" customFormat="1" ht="12" customHeight="1" x14ac:dyDescent="0.25">
      <c r="A6" s="576" t="s">
        <v>528</v>
      </c>
      <c r="B6" s="576"/>
      <c r="C6" s="576"/>
      <c r="D6" s="576"/>
      <c r="E6" s="576"/>
      <c r="F6" s="576"/>
      <c r="G6" s="342"/>
      <c r="H6" s="342"/>
    </row>
    <row r="7" spans="1:14" s="7" customFormat="1" ht="6" customHeight="1" x14ac:dyDescent="0.2"/>
    <row r="8" spans="1:14" s="7" customFormat="1" ht="12" customHeight="1" x14ac:dyDescent="0.2">
      <c r="A8" s="583" t="s">
        <v>350</v>
      </c>
      <c r="B8" s="579" t="s">
        <v>351</v>
      </c>
      <c r="C8" s="579" t="s">
        <v>352</v>
      </c>
      <c r="D8" s="323"/>
      <c r="E8" s="503" t="s">
        <v>353</v>
      </c>
      <c r="F8" s="503"/>
      <c r="G8" s="503"/>
    </row>
    <row r="9" spans="1:14" ht="20.149999999999999" customHeight="1" x14ac:dyDescent="0.25">
      <c r="A9" s="584"/>
      <c r="B9" s="585"/>
      <c r="C9" s="586"/>
      <c r="D9" s="324"/>
      <c r="E9" s="325" t="s">
        <v>354</v>
      </c>
      <c r="F9" s="325" t="s">
        <v>355</v>
      </c>
      <c r="G9" s="325" t="s">
        <v>356</v>
      </c>
    </row>
    <row r="10" spans="1:14" ht="3" customHeight="1" x14ac:dyDescent="0.25">
      <c r="A10" s="326"/>
      <c r="B10" s="326"/>
      <c r="C10" s="326"/>
      <c r="D10" s="326"/>
      <c r="E10" s="326"/>
      <c r="F10" s="326"/>
      <c r="G10" s="326"/>
    </row>
    <row r="11" spans="1:14" ht="3" customHeight="1" x14ac:dyDescent="0.25">
      <c r="A11" s="327"/>
      <c r="B11" s="327"/>
      <c r="C11" s="327"/>
      <c r="D11" s="327"/>
      <c r="E11" s="327"/>
      <c r="F11" s="327"/>
      <c r="G11" s="327"/>
    </row>
    <row r="12" spans="1:14" ht="10" customHeight="1" x14ac:dyDescent="0.25">
      <c r="A12" s="314" t="s">
        <v>357</v>
      </c>
      <c r="B12" s="328">
        <v>55.4</v>
      </c>
      <c r="C12" s="328">
        <v>41.3</v>
      </c>
      <c r="E12" s="328">
        <v>41.1</v>
      </c>
      <c r="F12" s="328">
        <v>3</v>
      </c>
      <c r="G12" s="328">
        <v>71</v>
      </c>
      <c r="H12" s="447"/>
      <c r="I12" s="404"/>
      <c r="J12" s="404"/>
      <c r="K12" s="404"/>
      <c r="L12" s="404"/>
      <c r="M12" s="404"/>
      <c r="N12" s="404"/>
    </row>
    <row r="13" spans="1:14" ht="10" customHeight="1" x14ac:dyDescent="0.25">
      <c r="A13" s="314" t="s">
        <v>334</v>
      </c>
      <c r="B13" s="328">
        <v>19.399999999999999</v>
      </c>
      <c r="C13" s="328">
        <v>58.6</v>
      </c>
      <c r="E13" s="328">
        <v>208</v>
      </c>
      <c r="F13" s="328">
        <v>46.4</v>
      </c>
      <c r="G13" s="328">
        <v>367.6</v>
      </c>
      <c r="H13" s="447"/>
      <c r="I13" s="404"/>
      <c r="J13" s="404"/>
      <c r="K13" s="404"/>
      <c r="L13" s="404"/>
      <c r="M13" s="404"/>
      <c r="N13" s="404"/>
    </row>
    <row r="14" spans="1:14" ht="10" customHeight="1" x14ac:dyDescent="0.25">
      <c r="A14" s="316" t="s">
        <v>335</v>
      </c>
      <c r="B14" s="23">
        <v>237.5</v>
      </c>
      <c r="C14" s="23">
        <v>59.3</v>
      </c>
      <c r="E14" s="23">
        <v>206.7</v>
      </c>
      <c r="F14" s="23">
        <v>42.1</v>
      </c>
      <c r="G14" s="23">
        <v>348.8</v>
      </c>
      <c r="H14" s="448"/>
      <c r="I14" s="404"/>
      <c r="J14" s="404"/>
      <c r="K14" s="404"/>
      <c r="L14" s="404"/>
      <c r="M14" s="404"/>
      <c r="N14" s="404"/>
    </row>
    <row r="15" spans="1:14" ht="10" customHeight="1" x14ac:dyDescent="0.25">
      <c r="A15" s="316" t="s">
        <v>336</v>
      </c>
      <c r="B15" s="23">
        <v>750</v>
      </c>
      <c r="C15" s="23">
        <v>66.3</v>
      </c>
      <c r="E15" s="23">
        <v>363.7</v>
      </c>
      <c r="F15" s="23">
        <v>90.3</v>
      </c>
      <c r="G15" s="23">
        <v>570</v>
      </c>
      <c r="H15" s="448"/>
      <c r="I15" s="404"/>
      <c r="J15" s="404"/>
      <c r="K15" s="404"/>
      <c r="L15" s="404"/>
      <c r="M15" s="404"/>
      <c r="N15" s="404"/>
    </row>
    <row r="16" spans="1:14" ht="10" customHeight="1" x14ac:dyDescent="0.25">
      <c r="A16" s="316" t="s">
        <v>337</v>
      </c>
      <c r="B16" s="23">
        <v>66.3</v>
      </c>
      <c r="C16" s="23">
        <v>74.3</v>
      </c>
      <c r="E16" s="23">
        <v>107.7</v>
      </c>
      <c r="F16" s="23">
        <v>8.4</v>
      </c>
      <c r="G16" s="23">
        <v>339.5</v>
      </c>
      <c r="H16" s="448"/>
      <c r="I16" s="404"/>
      <c r="J16" s="404"/>
      <c r="K16" s="404"/>
      <c r="L16" s="404"/>
      <c r="M16" s="404"/>
      <c r="N16" s="404"/>
    </row>
    <row r="17" spans="1:14" ht="10" customHeight="1" x14ac:dyDescent="0.25">
      <c r="A17" s="316" t="s">
        <v>338</v>
      </c>
      <c r="B17" s="23">
        <v>3.6</v>
      </c>
      <c r="C17" s="23">
        <v>43</v>
      </c>
      <c r="E17" s="23">
        <v>70.3</v>
      </c>
      <c r="F17" s="23">
        <v>22.7</v>
      </c>
      <c r="G17" s="23">
        <v>240</v>
      </c>
      <c r="H17" s="448"/>
      <c r="I17" s="404"/>
      <c r="J17" s="404"/>
      <c r="K17" s="404"/>
      <c r="L17" s="404"/>
      <c r="M17" s="404"/>
      <c r="N17" s="404"/>
    </row>
    <row r="18" spans="1:14" ht="20.149999999999999" customHeight="1" x14ac:dyDescent="0.25">
      <c r="A18" s="314" t="s">
        <v>339</v>
      </c>
      <c r="B18" s="328">
        <v>5.9</v>
      </c>
      <c r="C18" s="328">
        <v>54.2</v>
      </c>
      <c r="E18" s="328">
        <v>68.8</v>
      </c>
      <c r="F18" s="328">
        <v>2.4</v>
      </c>
      <c r="G18" s="328">
        <v>138.69999999999999</v>
      </c>
      <c r="H18" s="447"/>
      <c r="I18" s="404"/>
      <c r="J18" s="404"/>
      <c r="K18" s="404"/>
      <c r="L18" s="404"/>
      <c r="M18" s="404"/>
      <c r="N18" s="404"/>
    </row>
    <row r="19" spans="1:14" ht="10" customHeight="1" x14ac:dyDescent="0.25">
      <c r="A19" s="316" t="s">
        <v>358</v>
      </c>
      <c r="B19" s="23">
        <v>6.9</v>
      </c>
      <c r="C19" s="23">
        <v>54.7</v>
      </c>
      <c r="E19" s="23">
        <v>71.7</v>
      </c>
      <c r="F19" s="23">
        <v>2.8</v>
      </c>
      <c r="G19" s="23">
        <v>137.5</v>
      </c>
      <c r="H19" s="448"/>
      <c r="I19" s="404"/>
      <c r="J19" s="404"/>
      <c r="K19" s="404"/>
      <c r="L19" s="404"/>
      <c r="M19" s="404"/>
      <c r="N19" s="404"/>
    </row>
    <row r="20" spans="1:14" ht="10" customHeight="1" x14ac:dyDescent="0.25">
      <c r="A20" s="316" t="s">
        <v>359</v>
      </c>
      <c r="B20" s="23">
        <v>5.4</v>
      </c>
      <c r="C20" s="23">
        <v>54.7</v>
      </c>
      <c r="E20" s="23">
        <v>62.9</v>
      </c>
      <c r="F20" s="23">
        <v>1.9</v>
      </c>
      <c r="G20" s="23">
        <v>124.1</v>
      </c>
      <c r="H20" s="448"/>
      <c r="I20" s="404"/>
      <c r="J20" s="404"/>
      <c r="K20" s="404"/>
      <c r="L20" s="404"/>
      <c r="M20" s="404"/>
      <c r="N20" s="404"/>
    </row>
    <row r="21" spans="1:14" ht="10" customHeight="1" x14ac:dyDescent="0.25">
      <c r="A21" s="316" t="s">
        <v>342</v>
      </c>
      <c r="B21" s="23">
        <v>6.3</v>
      </c>
      <c r="C21" s="23">
        <v>41.4</v>
      </c>
      <c r="E21" s="23">
        <v>55.8</v>
      </c>
      <c r="F21" s="23">
        <v>2.5</v>
      </c>
      <c r="G21" s="23">
        <v>117.5</v>
      </c>
      <c r="H21" s="448"/>
      <c r="I21" s="404"/>
      <c r="J21" s="404"/>
      <c r="K21" s="404"/>
      <c r="L21" s="404"/>
      <c r="M21" s="404"/>
      <c r="N21" s="404"/>
    </row>
    <row r="22" spans="1:14" ht="20.149999999999999" customHeight="1" x14ac:dyDescent="0.25">
      <c r="A22" s="316" t="s">
        <v>343</v>
      </c>
      <c r="B22" s="23">
        <v>4.7</v>
      </c>
      <c r="C22" s="23">
        <v>55</v>
      </c>
      <c r="E22" s="23">
        <v>78.3</v>
      </c>
      <c r="F22" s="23">
        <v>2.2999999999999998</v>
      </c>
      <c r="G22" s="23">
        <v>191.4</v>
      </c>
      <c r="H22" s="448"/>
      <c r="I22" s="404"/>
      <c r="J22" s="404"/>
      <c r="K22" s="404"/>
      <c r="L22" s="404"/>
      <c r="M22" s="404"/>
      <c r="N22" s="404"/>
    </row>
    <row r="23" spans="1:14" ht="20.149999999999999" customHeight="1" x14ac:dyDescent="0.25">
      <c r="A23" s="314" t="s">
        <v>360</v>
      </c>
      <c r="B23" s="328">
        <v>3.3</v>
      </c>
      <c r="C23" s="328">
        <v>38.1</v>
      </c>
      <c r="E23" s="328">
        <v>43.7</v>
      </c>
      <c r="F23" s="328">
        <v>1.8</v>
      </c>
      <c r="G23" s="328">
        <v>87.2</v>
      </c>
      <c r="H23" s="447"/>
      <c r="I23" s="404"/>
      <c r="J23" s="404"/>
      <c r="K23" s="404"/>
      <c r="L23" s="404"/>
      <c r="M23" s="404"/>
      <c r="N23" s="404"/>
    </row>
    <row r="24" spans="1:14" ht="10" customHeight="1" x14ac:dyDescent="0.25">
      <c r="A24" s="316" t="s">
        <v>345</v>
      </c>
      <c r="B24" s="23">
        <v>3.5</v>
      </c>
      <c r="C24" s="23">
        <v>36.9</v>
      </c>
      <c r="E24" s="23">
        <v>42.8</v>
      </c>
      <c r="F24" s="23">
        <v>1.8</v>
      </c>
      <c r="G24" s="23">
        <v>82.4</v>
      </c>
      <c r="H24" s="448"/>
      <c r="I24" s="404"/>
      <c r="J24" s="404"/>
      <c r="K24" s="404"/>
      <c r="L24" s="404"/>
      <c r="M24" s="404"/>
      <c r="N24" s="404"/>
    </row>
    <row r="25" spans="1:14" ht="10" customHeight="1" x14ac:dyDescent="0.25">
      <c r="A25" s="318" t="s">
        <v>346</v>
      </c>
      <c r="B25" s="23">
        <v>2.4</v>
      </c>
      <c r="C25" s="23">
        <v>62</v>
      </c>
      <c r="E25" s="23">
        <v>62.3</v>
      </c>
      <c r="F25" s="23">
        <v>2.5</v>
      </c>
      <c r="G25" s="23">
        <v>184.5</v>
      </c>
      <c r="H25" s="449"/>
      <c r="I25" s="404"/>
      <c r="J25" s="404"/>
      <c r="K25" s="404"/>
      <c r="L25" s="404"/>
      <c r="M25" s="404"/>
      <c r="N25" s="404"/>
    </row>
    <row r="26" spans="1:14" ht="3" customHeight="1" x14ac:dyDescent="0.25">
      <c r="A26" s="45"/>
      <c r="B26" s="45"/>
      <c r="C26" s="329"/>
      <c r="D26" s="329"/>
      <c r="E26" s="329"/>
      <c r="F26" s="329"/>
      <c r="G26" s="329"/>
      <c r="H26" s="92"/>
    </row>
    <row r="27" spans="1:14" ht="3" customHeight="1" x14ac:dyDescent="0.25"/>
    <row r="28" spans="1:14" s="6" customFormat="1" ht="10" customHeight="1" x14ac:dyDescent="0.25">
      <c r="A28" s="320" t="s">
        <v>487</v>
      </c>
      <c r="B28" s="320"/>
      <c r="C28" s="320"/>
      <c r="D28" s="320"/>
      <c r="E28" s="320"/>
      <c r="F28" s="320"/>
      <c r="G28" s="321"/>
      <c r="H28" s="322"/>
    </row>
    <row r="29" spans="1:14" ht="10" customHeight="1" x14ac:dyDescent="0.25">
      <c r="A29" s="320" t="s">
        <v>361</v>
      </c>
      <c r="B29" s="330"/>
      <c r="C29" s="330"/>
      <c r="D29" s="330"/>
      <c r="E29" s="330"/>
      <c r="F29" s="330"/>
      <c r="G29" s="330"/>
    </row>
    <row r="30" spans="1:14" ht="10" customHeight="1" x14ac:dyDescent="0.25">
      <c r="A30" s="275" t="s">
        <v>362</v>
      </c>
    </row>
    <row r="31" spans="1:14" ht="10" customHeight="1" x14ac:dyDescent="0.25">
      <c r="A31" s="275" t="s">
        <v>363</v>
      </c>
      <c r="B31" s="331"/>
      <c r="C31" s="331"/>
      <c r="D31" s="331"/>
      <c r="E31" s="331"/>
      <c r="F31" s="331"/>
      <c r="G31" s="331"/>
    </row>
    <row r="32" spans="1:14" ht="39" customHeight="1" x14ac:dyDescent="0.25">
      <c r="A32" s="573" t="s">
        <v>485</v>
      </c>
      <c r="B32" s="582"/>
      <c r="C32" s="582"/>
      <c r="D32" s="582"/>
      <c r="E32" s="582"/>
      <c r="F32" s="582"/>
      <c r="G32" s="582"/>
    </row>
  </sheetData>
  <mergeCells count="7">
    <mergeCell ref="A32:G32"/>
    <mergeCell ref="A5:G5"/>
    <mergeCell ref="A6:F6"/>
    <mergeCell ref="A8:A9"/>
    <mergeCell ref="B8:B9"/>
    <mergeCell ref="C8:C9"/>
    <mergeCell ref="E8:G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activeCell="A4" sqref="A4"/>
    </sheetView>
  </sheetViews>
  <sheetFormatPr defaultColWidth="9.1796875" defaultRowHeight="12.5" x14ac:dyDescent="0.25"/>
  <cols>
    <col min="1" max="1" width="20" style="29" customWidth="1"/>
    <col min="2" max="2" width="15.81640625" style="29" customWidth="1"/>
    <col min="3" max="3" width="14" style="29" customWidth="1"/>
    <col min="4" max="4" width="0.81640625" style="29" customWidth="1"/>
    <col min="5" max="5" width="13.54296875" style="29" customWidth="1"/>
    <col min="6" max="6" width="15.26953125" style="29" customWidth="1"/>
    <col min="7" max="7" width="11.54296875" style="29" customWidth="1"/>
    <col min="8" max="10" width="9.1796875" style="29"/>
    <col min="11" max="11" width="12.453125" style="29" customWidth="1"/>
    <col min="12" max="16384" width="9.1796875" style="29"/>
  </cols>
  <sheetData>
    <row r="1" spans="1:11" s="1" customFormat="1" ht="12.75" customHeight="1" x14ac:dyDescent="0.25"/>
    <row r="2" spans="1:11" s="1" customFormat="1" ht="12.75" customHeight="1" x14ac:dyDescent="0.25"/>
    <row r="3" spans="1:11" s="3" customFormat="1" ht="12.75" customHeight="1" x14ac:dyDescent="0.25">
      <c r="A3" s="2"/>
    </row>
    <row r="4" spans="1:11" s="30" customFormat="1" ht="12" customHeight="1" x14ac:dyDescent="0.25">
      <c r="A4" s="4" t="s">
        <v>15</v>
      </c>
    </row>
    <row r="5" spans="1:11" s="30" customFormat="1" ht="12" customHeight="1" x14ac:dyDescent="0.25">
      <c r="A5" s="4" t="s">
        <v>517</v>
      </c>
    </row>
    <row r="6" spans="1:11" ht="21" customHeight="1" x14ac:dyDescent="0.25">
      <c r="A6" s="494" t="s">
        <v>559</v>
      </c>
      <c r="B6" s="494"/>
      <c r="C6" s="494"/>
      <c r="D6" s="494"/>
      <c r="E6" s="494"/>
      <c r="F6" s="494"/>
      <c r="G6" s="494"/>
    </row>
    <row r="7" spans="1:11" s="7" customFormat="1" ht="6" customHeight="1" x14ac:dyDescent="0.2"/>
    <row r="8" spans="1:11" s="6" customFormat="1" ht="12" customHeight="1" x14ac:dyDescent="0.25">
      <c r="A8" s="495" t="s">
        <v>16</v>
      </c>
      <c r="B8" s="491">
        <v>2019</v>
      </c>
      <c r="C8" s="491"/>
      <c r="D8" s="352"/>
      <c r="E8" s="491">
        <v>2020</v>
      </c>
      <c r="F8" s="491"/>
      <c r="G8" s="497" t="s">
        <v>518</v>
      </c>
    </row>
    <row r="9" spans="1:11" s="6" customFormat="1" ht="12" customHeight="1" x14ac:dyDescent="0.25">
      <c r="A9" s="496"/>
      <c r="B9" s="31" t="s">
        <v>6</v>
      </c>
      <c r="C9" s="31" t="s">
        <v>7</v>
      </c>
      <c r="D9" s="354"/>
      <c r="E9" s="31" t="s">
        <v>6</v>
      </c>
      <c r="F9" s="31" t="s">
        <v>7</v>
      </c>
      <c r="G9" s="498"/>
    </row>
    <row r="10" spans="1:11" ht="3" customHeight="1" x14ac:dyDescent="0.25">
      <c r="A10" s="32"/>
      <c r="B10" s="353"/>
      <c r="C10" s="353"/>
      <c r="D10" s="353"/>
      <c r="E10" s="353"/>
      <c r="F10" s="353"/>
      <c r="G10" s="353"/>
    </row>
    <row r="11" spans="1:11" s="6" customFormat="1" ht="10" customHeight="1" x14ac:dyDescent="0.25">
      <c r="A11" s="14"/>
      <c r="B11" s="492" t="s">
        <v>8</v>
      </c>
      <c r="C11" s="492"/>
      <c r="D11" s="492"/>
      <c r="E11" s="492"/>
      <c r="F11" s="492"/>
      <c r="G11" s="492"/>
    </row>
    <row r="12" spans="1:11" ht="3" customHeight="1" x14ac:dyDescent="0.25">
      <c r="A12" s="12"/>
      <c r="B12" s="13"/>
      <c r="C12" s="13"/>
      <c r="D12" s="13"/>
      <c r="E12" s="13"/>
      <c r="F12" s="13"/>
      <c r="G12" s="13"/>
    </row>
    <row r="13" spans="1:11" s="6" customFormat="1" ht="10" customHeight="1" x14ac:dyDescent="0.25">
      <c r="A13" s="14" t="s">
        <v>17</v>
      </c>
      <c r="B13" s="33">
        <v>33187539</v>
      </c>
      <c r="C13" s="35">
        <v>97.1</v>
      </c>
      <c r="D13" s="18"/>
      <c r="E13" s="33">
        <v>30495402</v>
      </c>
      <c r="F13" s="35">
        <v>95.5</v>
      </c>
      <c r="G13" s="35">
        <v>-8.1</v>
      </c>
      <c r="I13" s="63"/>
      <c r="J13" s="63"/>
      <c r="K13" s="63"/>
    </row>
    <row r="14" spans="1:11" s="6" customFormat="1" ht="10" customHeight="1" x14ac:dyDescent="0.25">
      <c r="A14" s="14" t="s">
        <v>18</v>
      </c>
      <c r="B14" s="33">
        <v>36376781</v>
      </c>
      <c r="C14" s="35">
        <v>99.3</v>
      </c>
      <c r="D14" s="18"/>
      <c r="E14" s="33">
        <v>35053154</v>
      </c>
      <c r="F14" s="35">
        <v>99.3</v>
      </c>
      <c r="G14" s="35">
        <v>-3.6</v>
      </c>
      <c r="I14" s="63"/>
      <c r="J14" s="63"/>
    </row>
    <row r="15" spans="1:11" s="6" customFormat="1" ht="10" customHeight="1" x14ac:dyDescent="0.25">
      <c r="A15" s="14" t="s">
        <v>19</v>
      </c>
      <c r="B15" s="33">
        <v>23375513</v>
      </c>
      <c r="C15" s="35">
        <v>99.5</v>
      </c>
      <c r="D15" s="18"/>
      <c r="E15" s="33">
        <v>22823745</v>
      </c>
      <c r="F15" s="35">
        <v>99.4</v>
      </c>
      <c r="G15" s="35">
        <v>-2.4</v>
      </c>
      <c r="I15" s="63"/>
      <c r="J15" s="63"/>
    </row>
    <row r="16" spans="1:11" s="6" customFormat="1" ht="10" customHeight="1" x14ac:dyDescent="0.25">
      <c r="A16" s="14" t="s">
        <v>20</v>
      </c>
      <c r="B16" s="355">
        <v>0</v>
      </c>
      <c r="C16" s="355">
        <v>0</v>
      </c>
      <c r="D16" s="18"/>
      <c r="E16" s="462">
        <v>326305</v>
      </c>
      <c r="F16" s="355">
        <v>0</v>
      </c>
      <c r="G16" s="355">
        <v>0</v>
      </c>
      <c r="I16" s="63"/>
      <c r="J16" s="63"/>
    </row>
    <row r="17" spans="1:10" s="6" customFormat="1" ht="10" customHeight="1" x14ac:dyDescent="0.25">
      <c r="A17" s="36" t="s">
        <v>21</v>
      </c>
      <c r="B17" s="37">
        <v>92939833</v>
      </c>
      <c r="C17" s="39">
        <v>98.6</v>
      </c>
      <c r="D17" s="18"/>
      <c r="E17" s="37">
        <v>88698606</v>
      </c>
      <c r="F17" s="39">
        <v>98</v>
      </c>
      <c r="G17" s="35">
        <v>-4.5999999999999996</v>
      </c>
      <c r="I17" s="63"/>
      <c r="J17" s="63"/>
    </row>
    <row r="18" spans="1:10" s="6" customFormat="1" ht="10" customHeight="1" x14ac:dyDescent="0.25">
      <c r="A18" s="27" t="s">
        <v>22</v>
      </c>
      <c r="B18" s="34">
        <v>225.9</v>
      </c>
      <c r="C18" s="355">
        <v>0</v>
      </c>
      <c r="D18" s="18"/>
      <c r="E18" s="34">
        <v>229.4</v>
      </c>
      <c r="F18" s="355">
        <v>0</v>
      </c>
      <c r="G18" s="355">
        <v>0</v>
      </c>
      <c r="I18" s="63"/>
      <c r="J18" s="63"/>
    </row>
    <row r="19" spans="1:10" s="6" customFormat="1" ht="10" customHeight="1" x14ac:dyDescent="0.25">
      <c r="A19" s="27" t="s">
        <v>451</v>
      </c>
      <c r="B19" s="33">
        <v>47943</v>
      </c>
      <c r="C19" s="35">
        <v>99</v>
      </c>
      <c r="D19" s="18"/>
      <c r="E19" s="33">
        <v>46583</v>
      </c>
      <c r="F19" s="35">
        <v>98.6</v>
      </c>
      <c r="G19" s="35">
        <v>-2.8</v>
      </c>
      <c r="I19" s="63"/>
      <c r="J19" s="63"/>
    </row>
    <row r="20" spans="1:10" ht="3" customHeight="1" x14ac:dyDescent="0.25">
      <c r="A20" s="12"/>
      <c r="B20" s="13"/>
      <c r="C20" s="13"/>
      <c r="D20" s="13"/>
      <c r="G20" s="13"/>
      <c r="I20" s="63"/>
      <c r="J20" s="63"/>
    </row>
    <row r="21" spans="1:10" s="6" customFormat="1" ht="10" customHeight="1" x14ac:dyDescent="0.25">
      <c r="A21" s="14"/>
      <c r="B21" s="492" t="s">
        <v>13</v>
      </c>
      <c r="C21" s="492"/>
      <c r="D21" s="492"/>
      <c r="E21" s="492"/>
      <c r="F21" s="492"/>
      <c r="G21" s="492"/>
      <c r="I21" s="63"/>
      <c r="J21" s="63"/>
    </row>
    <row r="22" spans="1:10" ht="3" customHeight="1" x14ac:dyDescent="0.25">
      <c r="A22" s="12"/>
      <c r="B22" s="13"/>
      <c r="C22" s="13"/>
      <c r="D22" s="13"/>
      <c r="E22" s="13"/>
      <c r="F22" s="13"/>
      <c r="G22" s="13"/>
      <c r="I22" s="63"/>
      <c r="J22" s="63"/>
    </row>
    <row r="23" spans="1:10" s="6" customFormat="1" ht="10" customHeight="1" x14ac:dyDescent="0.2">
      <c r="A23" s="14" t="s">
        <v>17</v>
      </c>
      <c r="B23" s="28">
        <v>995998</v>
      </c>
      <c r="C23" s="35">
        <v>2.9</v>
      </c>
      <c r="D23" s="18"/>
      <c r="E23" s="28">
        <v>1445437</v>
      </c>
      <c r="F23" s="35">
        <v>4.5</v>
      </c>
      <c r="G23" s="35">
        <v>45.1</v>
      </c>
      <c r="I23" s="63"/>
      <c r="J23" s="63"/>
    </row>
    <row r="24" spans="1:10" s="6" customFormat="1" ht="10" customHeight="1" x14ac:dyDescent="0.2">
      <c r="A24" s="14" t="s">
        <v>18</v>
      </c>
      <c r="B24" s="28">
        <v>243052</v>
      </c>
      <c r="C24" s="35">
        <v>0.7</v>
      </c>
      <c r="D24" s="18"/>
      <c r="E24" s="28">
        <v>237954</v>
      </c>
      <c r="F24" s="35">
        <v>0.7</v>
      </c>
      <c r="G24" s="35">
        <v>-2.1</v>
      </c>
      <c r="I24" s="63"/>
      <c r="J24" s="63"/>
    </row>
    <row r="25" spans="1:10" s="6" customFormat="1" ht="10" customHeight="1" x14ac:dyDescent="0.2">
      <c r="A25" s="14" t="s">
        <v>19</v>
      </c>
      <c r="B25" s="28">
        <v>115699</v>
      </c>
      <c r="C25" s="35">
        <v>0.5</v>
      </c>
      <c r="D25" s="18"/>
      <c r="E25" s="28">
        <v>146529</v>
      </c>
      <c r="F25" s="35">
        <v>0.6</v>
      </c>
      <c r="G25" s="35">
        <v>26.6</v>
      </c>
      <c r="I25" s="63"/>
      <c r="J25" s="63"/>
    </row>
    <row r="26" spans="1:10" s="6" customFormat="1" ht="10" customHeight="1" x14ac:dyDescent="0.2">
      <c r="A26" s="14" t="s">
        <v>20</v>
      </c>
      <c r="B26" s="15" t="s">
        <v>11</v>
      </c>
      <c r="C26" s="15" t="s">
        <v>11</v>
      </c>
      <c r="D26" s="18"/>
      <c r="E26" s="15" t="s">
        <v>11</v>
      </c>
      <c r="F26" s="15" t="s">
        <v>11</v>
      </c>
      <c r="G26" s="15" t="s">
        <v>11</v>
      </c>
      <c r="I26" s="63"/>
      <c r="J26" s="63"/>
    </row>
    <row r="27" spans="1:10" s="6" customFormat="1" ht="10" customHeight="1" x14ac:dyDescent="0.2">
      <c r="A27" s="36" t="s">
        <v>21</v>
      </c>
      <c r="B27" s="40">
        <v>1354749</v>
      </c>
      <c r="C27" s="39">
        <v>1.4</v>
      </c>
      <c r="D27" s="18"/>
      <c r="E27" s="40">
        <v>1829920</v>
      </c>
      <c r="F27" s="39">
        <v>2</v>
      </c>
      <c r="G27" s="39">
        <v>35.1</v>
      </c>
      <c r="I27" s="63"/>
      <c r="J27" s="63"/>
    </row>
    <row r="28" spans="1:10" s="6" customFormat="1" ht="10" customHeight="1" x14ac:dyDescent="0.2">
      <c r="A28" s="27" t="s">
        <v>22</v>
      </c>
      <c r="B28" s="41">
        <v>232.5</v>
      </c>
      <c r="C28" s="356">
        <v>0</v>
      </c>
      <c r="D28" s="18"/>
      <c r="E28" s="41">
        <v>219.8</v>
      </c>
      <c r="F28" s="356">
        <v>0</v>
      </c>
      <c r="G28" s="356">
        <v>0</v>
      </c>
      <c r="I28" s="63"/>
      <c r="J28" s="63"/>
    </row>
    <row r="29" spans="1:10" s="6" customFormat="1" ht="10" customHeight="1" x14ac:dyDescent="0.2">
      <c r="A29" s="27" t="s">
        <v>451</v>
      </c>
      <c r="B29" s="28">
        <v>486</v>
      </c>
      <c r="C29" s="35">
        <v>1</v>
      </c>
      <c r="D29" s="18"/>
      <c r="E29" s="28">
        <v>656</v>
      </c>
      <c r="F29" s="35">
        <v>1.4</v>
      </c>
      <c r="G29" s="35">
        <v>35</v>
      </c>
      <c r="I29" s="63"/>
      <c r="J29" s="63"/>
    </row>
    <row r="30" spans="1:10" ht="3" customHeight="1" x14ac:dyDescent="0.25">
      <c r="A30" s="12"/>
      <c r="B30" s="13"/>
      <c r="C30" s="13"/>
      <c r="D30" s="13"/>
      <c r="E30" s="13"/>
      <c r="F30" s="13"/>
      <c r="G30" s="13"/>
      <c r="I30" s="63"/>
      <c r="J30" s="63"/>
    </row>
    <row r="31" spans="1:10" s="6" customFormat="1" ht="10" customHeight="1" x14ac:dyDescent="0.25">
      <c r="A31" s="14"/>
      <c r="B31" s="492" t="s">
        <v>14</v>
      </c>
      <c r="C31" s="492"/>
      <c r="D31" s="492"/>
      <c r="E31" s="492"/>
      <c r="F31" s="492"/>
      <c r="G31" s="492"/>
      <c r="I31" s="63"/>
      <c r="J31" s="63"/>
    </row>
    <row r="32" spans="1:10" ht="3" customHeight="1" x14ac:dyDescent="0.25">
      <c r="A32" s="12"/>
      <c r="B32" s="13"/>
      <c r="C32" s="13"/>
      <c r="D32" s="13"/>
      <c r="E32" s="13"/>
      <c r="F32" s="13"/>
      <c r="G32" s="13"/>
      <c r="I32" s="63"/>
      <c r="J32" s="63"/>
    </row>
    <row r="33" spans="1:10" s="6" customFormat="1" ht="10" customHeight="1" x14ac:dyDescent="0.2">
      <c r="A33" s="14" t="s">
        <v>17</v>
      </c>
      <c r="B33" s="28">
        <v>34183537</v>
      </c>
      <c r="C33" s="42">
        <v>100</v>
      </c>
      <c r="D33" s="18"/>
      <c r="E33" s="28">
        <v>31940839</v>
      </c>
      <c r="F33" s="42">
        <v>100</v>
      </c>
      <c r="G33" s="42">
        <v>-6.6</v>
      </c>
      <c r="I33" s="63"/>
      <c r="J33" s="63"/>
    </row>
    <row r="34" spans="1:10" s="6" customFormat="1" ht="10" customHeight="1" x14ac:dyDescent="0.2">
      <c r="A34" s="14" t="s">
        <v>18</v>
      </c>
      <c r="B34" s="28">
        <v>36619833</v>
      </c>
      <c r="C34" s="42">
        <v>100</v>
      </c>
      <c r="D34" s="18"/>
      <c r="E34" s="28">
        <v>35291108</v>
      </c>
      <c r="F34" s="42">
        <v>100</v>
      </c>
      <c r="G34" s="42">
        <v>-3.6</v>
      </c>
      <c r="I34" s="63"/>
      <c r="J34" s="63"/>
    </row>
    <row r="35" spans="1:10" s="6" customFormat="1" ht="10" customHeight="1" x14ac:dyDescent="0.2">
      <c r="A35" s="14" t="s">
        <v>19</v>
      </c>
      <c r="B35" s="28">
        <v>23491212</v>
      </c>
      <c r="C35" s="42">
        <v>100</v>
      </c>
      <c r="D35" s="18"/>
      <c r="E35" s="28">
        <v>22970274</v>
      </c>
      <c r="F35" s="42">
        <v>100</v>
      </c>
      <c r="G35" s="42">
        <v>-2.2000000000000002</v>
      </c>
      <c r="I35" s="63"/>
      <c r="J35" s="63"/>
    </row>
    <row r="36" spans="1:10" s="6" customFormat="1" ht="10" customHeight="1" x14ac:dyDescent="0.2">
      <c r="A36" s="14" t="s">
        <v>20</v>
      </c>
      <c r="B36" s="480">
        <v>0</v>
      </c>
      <c r="C36" s="35">
        <v>100</v>
      </c>
      <c r="D36" s="18"/>
      <c r="E36" s="28">
        <v>326305</v>
      </c>
      <c r="F36" s="35">
        <v>100</v>
      </c>
      <c r="G36" s="356" t="s">
        <v>11</v>
      </c>
      <c r="I36" s="63"/>
      <c r="J36" s="63"/>
    </row>
    <row r="37" spans="1:10" s="6" customFormat="1" ht="10" customHeight="1" x14ac:dyDescent="0.2">
      <c r="A37" s="36" t="s">
        <v>21</v>
      </c>
      <c r="B37" s="40">
        <v>94294582</v>
      </c>
      <c r="C37" s="43">
        <v>100</v>
      </c>
      <c r="D37" s="18"/>
      <c r="E37" s="40">
        <v>90528526</v>
      </c>
      <c r="F37" s="43">
        <v>100</v>
      </c>
      <c r="G37" s="43">
        <v>-4</v>
      </c>
      <c r="I37" s="63"/>
      <c r="J37" s="63"/>
    </row>
    <row r="38" spans="1:10" s="6" customFormat="1" ht="10" customHeight="1" x14ac:dyDescent="0.2">
      <c r="A38" s="27" t="s">
        <v>22</v>
      </c>
      <c r="B38" s="41">
        <v>226</v>
      </c>
      <c r="C38" s="23" t="s">
        <v>11</v>
      </c>
      <c r="D38" s="18"/>
      <c r="E38" s="41">
        <v>229.2</v>
      </c>
      <c r="F38" s="23" t="s">
        <v>11</v>
      </c>
      <c r="G38" s="23" t="s">
        <v>11</v>
      </c>
      <c r="I38" s="63"/>
      <c r="J38" s="63"/>
    </row>
    <row r="39" spans="1:10" s="6" customFormat="1" ht="10" customHeight="1" x14ac:dyDescent="0.2">
      <c r="A39" s="27" t="s">
        <v>451</v>
      </c>
      <c r="B39" s="40">
        <v>48429</v>
      </c>
      <c r="C39" s="43">
        <v>100</v>
      </c>
      <c r="D39" s="44"/>
      <c r="E39" s="40">
        <v>47239</v>
      </c>
      <c r="F39" s="43">
        <v>100</v>
      </c>
      <c r="G39" s="43">
        <v>-2.5</v>
      </c>
      <c r="I39" s="63"/>
      <c r="J39" s="63"/>
    </row>
    <row r="40" spans="1:10" ht="3" customHeight="1" x14ac:dyDescent="0.25">
      <c r="A40" s="45"/>
      <c r="B40" s="45"/>
      <c r="C40" s="45"/>
      <c r="D40" s="45"/>
      <c r="E40" s="45"/>
      <c r="F40" s="45"/>
      <c r="G40" s="45"/>
    </row>
    <row r="41" spans="1:10" ht="3" customHeight="1" x14ac:dyDescent="0.25"/>
    <row r="42" spans="1:10" s="6" customFormat="1" ht="7.5" customHeight="1" x14ac:dyDescent="0.25">
      <c r="A42" s="46" t="s">
        <v>1</v>
      </c>
      <c r="B42" s="46"/>
      <c r="C42" s="46"/>
      <c r="D42" s="46"/>
      <c r="E42" s="46"/>
      <c r="F42" s="46"/>
      <c r="G42" s="46"/>
    </row>
    <row r="43" spans="1:10" s="6" customFormat="1" ht="10" customHeight="1" x14ac:dyDescent="0.25">
      <c r="A43" s="9" t="s">
        <v>23</v>
      </c>
      <c r="B43" s="9"/>
      <c r="C43" s="9"/>
      <c r="D43" s="9"/>
      <c r="E43" s="9"/>
      <c r="F43" s="9"/>
      <c r="G43" s="9"/>
    </row>
    <row r="44" spans="1:10" s="6" customFormat="1" ht="27" customHeight="1" x14ac:dyDescent="0.25">
      <c r="A44" s="488" t="s">
        <v>519</v>
      </c>
      <c r="B44" s="488"/>
      <c r="C44" s="488"/>
      <c r="D44" s="488"/>
      <c r="E44" s="488"/>
      <c r="F44" s="488"/>
      <c r="G44" s="488"/>
    </row>
    <row r="45" spans="1:10" s="6" customFormat="1" ht="10" customHeight="1" x14ac:dyDescent="0.25">
      <c r="A45" s="493" t="s">
        <v>59</v>
      </c>
      <c r="B45" s="493"/>
      <c r="C45" s="493"/>
      <c r="D45" s="493"/>
      <c r="E45" s="493"/>
      <c r="F45" s="493"/>
      <c r="G45" s="493"/>
    </row>
    <row r="46" spans="1:10" x14ac:dyDescent="0.25">
      <c r="A46" s="7" t="s">
        <v>520</v>
      </c>
    </row>
  </sheetData>
  <mergeCells count="10">
    <mergeCell ref="B21:G21"/>
    <mergeCell ref="B31:G31"/>
    <mergeCell ref="A44:G44"/>
    <mergeCell ref="A45:G45"/>
    <mergeCell ref="A6:G6"/>
    <mergeCell ref="A8:A9"/>
    <mergeCell ref="B8:C8"/>
    <mergeCell ref="E8:F8"/>
    <mergeCell ref="G8:G9"/>
    <mergeCell ref="B11:G11"/>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zoomScaleNormal="100" workbookViewId="0">
      <selection activeCell="A4" sqref="A4"/>
    </sheetView>
  </sheetViews>
  <sheetFormatPr defaultColWidth="9.1796875" defaultRowHeight="12.5" x14ac:dyDescent="0.25"/>
  <cols>
    <col min="1" max="1" width="17.26953125" style="29" customWidth="1"/>
    <col min="2" max="2" width="16" style="29" customWidth="1"/>
    <col min="3" max="3" width="13.1796875" style="29" customWidth="1"/>
    <col min="4" max="4" width="0.81640625" style="29" customWidth="1"/>
    <col min="5" max="5" width="16" style="29" customWidth="1"/>
    <col min="6" max="7" width="11.7265625" style="29" customWidth="1"/>
    <col min="8" max="16384" width="9.1796875" style="29"/>
  </cols>
  <sheetData>
    <row r="1" spans="1:10" s="47" customFormat="1" ht="12.75" customHeight="1" x14ac:dyDescent="0.25"/>
    <row r="2" spans="1:10" s="47" customFormat="1" ht="12.75" customHeight="1" x14ac:dyDescent="0.25"/>
    <row r="3" spans="1:10" s="49" customFormat="1" ht="12.75" customHeight="1" x14ac:dyDescent="0.25">
      <c r="A3" s="48"/>
    </row>
    <row r="4" spans="1:10" s="4" customFormat="1" ht="12" customHeight="1" x14ac:dyDescent="0.25">
      <c r="A4" s="4" t="s">
        <v>24</v>
      </c>
    </row>
    <row r="5" spans="1:10" s="4" customFormat="1" ht="12" customHeight="1" x14ac:dyDescent="0.25">
      <c r="A5" s="4" t="s">
        <v>517</v>
      </c>
    </row>
    <row r="6" spans="1:10" s="6" customFormat="1" ht="12" customHeight="1" x14ac:dyDescent="0.25">
      <c r="A6" s="494" t="s">
        <v>556</v>
      </c>
      <c r="B6" s="494"/>
      <c r="C6" s="494"/>
      <c r="D6" s="494"/>
      <c r="E6" s="494"/>
      <c r="F6" s="494"/>
      <c r="G6" s="494"/>
    </row>
    <row r="7" spans="1:10" s="7" customFormat="1" ht="6" customHeight="1" x14ac:dyDescent="0.2"/>
    <row r="8" spans="1:10" s="6" customFormat="1" ht="12" customHeight="1" x14ac:dyDescent="0.25">
      <c r="A8" s="495" t="s">
        <v>16</v>
      </c>
      <c r="B8" s="491">
        <v>2019</v>
      </c>
      <c r="C8" s="491"/>
      <c r="D8" s="352"/>
      <c r="E8" s="491">
        <v>2020</v>
      </c>
      <c r="F8" s="491"/>
      <c r="G8" s="8" t="s">
        <v>25</v>
      </c>
    </row>
    <row r="9" spans="1:10" s="6" customFormat="1" ht="12" customHeight="1" x14ac:dyDescent="0.25">
      <c r="A9" s="500"/>
      <c r="B9" s="10" t="s">
        <v>6</v>
      </c>
      <c r="C9" s="10" t="s">
        <v>7</v>
      </c>
      <c r="D9" s="11"/>
      <c r="E9" s="10" t="s">
        <v>6</v>
      </c>
      <c r="F9" s="10" t="s">
        <v>7</v>
      </c>
      <c r="G9" s="11" t="s">
        <v>515</v>
      </c>
    </row>
    <row r="10" spans="1:10" ht="3" customHeight="1" x14ac:dyDescent="0.25">
      <c r="A10" s="12"/>
      <c r="B10" s="13"/>
      <c r="C10" s="13"/>
      <c r="D10" s="13"/>
      <c r="E10" s="13"/>
      <c r="F10" s="13"/>
      <c r="G10" s="13"/>
    </row>
    <row r="11" spans="1:10" s="6" customFormat="1" ht="10" customHeight="1" x14ac:dyDescent="0.25">
      <c r="A11" s="14"/>
      <c r="B11" s="492" t="s">
        <v>8</v>
      </c>
      <c r="C11" s="492"/>
      <c r="D11" s="492"/>
      <c r="E11" s="492"/>
      <c r="F11" s="492"/>
      <c r="G11" s="492"/>
    </row>
    <row r="12" spans="1:10" ht="3" customHeight="1" x14ac:dyDescent="0.25">
      <c r="A12" s="12"/>
      <c r="B12" s="13"/>
      <c r="C12" s="13"/>
      <c r="D12" s="13"/>
      <c r="E12" s="13"/>
      <c r="F12" s="13"/>
      <c r="G12" s="13"/>
    </row>
    <row r="13" spans="1:10" s="6" customFormat="1" ht="10" customHeight="1" x14ac:dyDescent="0.2">
      <c r="A13" s="14" t="s">
        <v>17</v>
      </c>
      <c r="B13" s="28">
        <v>10597826</v>
      </c>
      <c r="C13" s="35">
        <v>98.2</v>
      </c>
      <c r="D13" s="18"/>
      <c r="E13" s="28">
        <v>10325856</v>
      </c>
      <c r="F13" s="35">
        <v>97.4</v>
      </c>
      <c r="G13" s="35">
        <v>-2.6</v>
      </c>
      <c r="I13" s="63"/>
      <c r="J13" s="63"/>
    </row>
    <row r="14" spans="1:10" s="6" customFormat="1" ht="10" customHeight="1" x14ac:dyDescent="0.2">
      <c r="A14" s="14" t="s">
        <v>18</v>
      </c>
      <c r="B14" s="28">
        <v>6558719</v>
      </c>
      <c r="C14" s="35">
        <v>98.7</v>
      </c>
      <c r="D14" s="18"/>
      <c r="E14" s="28">
        <v>6212091</v>
      </c>
      <c r="F14" s="35">
        <v>98.6</v>
      </c>
      <c r="G14" s="35">
        <v>-5.3</v>
      </c>
      <c r="I14" s="63"/>
      <c r="J14" s="63"/>
    </row>
    <row r="15" spans="1:10" s="6" customFormat="1" ht="10" customHeight="1" x14ac:dyDescent="0.2">
      <c r="A15" s="14" t="s">
        <v>19</v>
      </c>
      <c r="B15" s="28">
        <v>3837495</v>
      </c>
      <c r="C15" s="35">
        <v>99.1</v>
      </c>
      <c r="D15" s="18"/>
      <c r="E15" s="28">
        <v>3754368</v>
      </c>
      <c r="F15" s="35">
        <v>99</v>
      </c>
      <c r="G15" s="35">
        <v>-2.2000000000000002</v>
      </c>
      <c r="I15" s="63"/>
      <c r="J15" s="63"/>
    </row>
    <row r="16" spans="1:10" s="6" customFormat="1" ht="10" customHeight="1" x14ac:dyDescent="0.2">
      <c r="A16" s="14" t="s">
        <v>20</v>
      </c>
      <c r="B16" s="356">
        <v>0</v>
      </c>
      <c r="C16" s="356">
        <v>0</v>
      </c>
      <c r="D16" s="356"/>
      <c r="E16" s="356">
        <v>55367</v>
      </c>
      <c r="F16" s="356">
        <v>0</v>
      </c>
      <c r="G16" s="356">
        <v>0</v>
      </c>
      <c r="I16" s="63"/>
      <c r="J16" s="63"/>
    </row>
    <row r="17" spans="1:10" s="6" customFormat="1" ht="10" customHeight="1" x14ac:dyDescent="0.2">
      <c r="A17" s="36" t="s">
        <v>21</v>
      </c>
      <c r="B17" s="40">
        <v>20994040</v>
      </c>
      <c r="C17" s="39">
        <v>98.5</v>
      </c>
      <c r="D17" s="18"/>
      <c r="E17" s="40">
        <v>20347682</v>
      </c>
      <c r="F17" s="39">
        <v>98.1</v>
      </c>
      <c r="G17" s="39">
        <v>-3.1</v>
      </c>
      <c r="I17" s="63"/>
      <c r="J17" s="63"/>
    </row>
    <row r="18" spans="1:10" ht="3" customHeight="1" x14ac:dyDescent="0.25">
      <c r="A18" s="12"/>
      <c r="B18" s="13"/>
      <c r="C18" s="13"/>
      <c r="D18" s="13"/>
      <c r="E18" s="13"/>
      <c r="F18" s="13"/>
      <c r="G18" s="13"/>
      <c r="I18" s="63"/>
      <c r="J18" s="63"/>
    </row>
    <row r="19" spans="1:10" s="6" customFormat="1" ht="10" customHeight="1" x14ac:dyDescent="0.25">
      <c r="A19" s="14"/>
      <c r="B19" s="492" t="s">
        <v>13</v>
      </c>
      <c r="C19" s="492"/>
      <c r="D19" s="492"/>
      <c r="E19" s="492"/>
      <c r="F19" s="492"/>
      <c r="G19" s="492"/>
      <c r="I19" s="63"/>
      <c r="J19" s="63"/>
    </row>
    <row r="20" spans="1:10" ht="3" customHeight="1" x14ac:dyDescent="0.25">
      <c r="A20" s="12"/>
      <c r="B20" s="13"/>
      <c r="C20" s="13"/>
      <c r="D20" s="13"/>
      <c r="E20" s="13"/>
      <c r="F20" s="13"/>
      <c r="G20" s="13"/>
      <c r="I20" s="63"/>
      <c r="J20" s="63"/>
    </row>
    <row r="21" spans="1:10" s="6" customFormat="1" ht="10" customHeight="1" x14ac:dyDescent="0.2">
      <c r="A21" s="14" t="s">
        <v>17</v>
      </c>
      <c r="B21" s="28">
        <v>190547</v>
      </c>
      <c r="C21" s="35">
        <v>1.8</v>
      </c>
      <c r="D21" s="18"/>
      <c r="E21" s="28">
        <v>278067</v>
      </c>
      <c r="F21" s="35">
        <v>2.6</v>
      </c>
      <c r="G21" s="35">
        <v>45.9</v>
      </c>
      <c r="I21" s="63"/>
      <c r="J21" s="63"/>
    </row>
    <row r="22" spans="1:10" s="6" customFormat="1" ht="10" customHeight="1" x14ac:dyDescent="0.2">
      <c r="A22" s="14" t="s">
        <v>18</v>
      </c>
      <c r="B22" s="28">
        <v>89269</v>
      </c>
      <c r="C22" s="35">
        <v>1.3</v>
      </c>
      <c r="D22" s="18"/>
      <c r="E22" s="28">
        <v>87016</v>
      </c>
      <c r="F22" s="35">
        <v>1.4</v>
      </c>
      <c r="G22" s="35">
        <v>-2.5</v>
      </c>
      <c r="I22" s="63"/>
      <c r="J22" s="63"/>
    </row>
    <row r="23" spans="1:10" s="6" customFormat="1" ht="10" customHeight="1" x14ac:dyDescent="0.2">
      <c r="A23" s="14" t="s">
        <v>19</v>
      </c>
      <c r="B23" s="28">
        <v>35142</v>
      </c>
      <c r="C23" s="35">
        <v>0.9</v>
      </c>
      <c r="D23" s="18"/>
      <c r="E23" s="28">
        <v>37167</v>
      </c>
      <c r="F23" s="35">
        <v>1</v>
      </c>
      <c r="G23" s="35">
        <v>5.8</v>
      </c>
      <c r="I23" s="63"/>
      <c r="J23" s="63"/>
    </row>
    <row r="24" spans="1:10" s="6" customFormat="1" ht="10" customHeight="1" x14ac:dyDescent="0.2">
      <c r="A24" s="14" t="s">
        <v>20</v>
      </c>
      <c r="B24" s="15" t="s">
        <v>11</v>
      </c>
      <c r="C24" s="356" t="s">
        <v>11</v>
      </c>
      <c r="D24" s="356"/>
      <c r="E24" s="356">
        <v>0</v>
      </c>
      <c r="F24" s="356" t="s">
        <v>11</v>
      </c>
      <c r="G24" s="356">
        <v>0</v>
      </c>
      <c r="I24" s="63"/>
      <c r="J24" s="63"/>
    </row>
    <row r="25" spans="1:10" s="6" customFormat="1" ht="10" customHeight="1" x14ac:dyDescent="0.2">
      <c r="A25" s="36" t="s">
        <v>21</v>
      </c>
      <c r="B25" s="40">
        <v>314958</v>
      </c>
      <c r="C25" s="39">
        <v>1.5</v>
      </c>
      <c r="D25" s="18"/>
      <c r="E25" s="40">
        <v>402250</v>
      </c>
      <c r="F25" s="39">
        <v>1.9</v>
      </c>
      <c r="G25" s="39">
        <v>27.7</v>
      </c>
      <c r="I25" s="63"/>
      <c r="J25" s="63"/>
    </row>
    <row r="26" spans="1:10" ht="3" customHeight="1" x14ac:dyDescent="0.25">
      <c r="A26" s="12"/>
      <c r="B26" s="13"/>
      <c r="C26" s="13"/>
      <c r="D26" s="13"/>
      <c r="E26" s="13"/>
      <c r="F26" s="13"/>
      <c r="G26" s="13"/>
      <c r="I26" s="63"/>
      <c r="J26" s="63"/>
    </row>
    <row r="27" spans="1:10" s="6" customFormat="1" ht="10" customHeight="1" x14ac:dyDescent="0.25">
      <c r="A27" s="14"/>
      <c r="B27" s="492" t="s">
        <v>14</v>
      </c>
      <c r="C27" s="492"/>
      <c r="D27" s="492"/>
      <c r="E27" s="492"/>
      <c r="F27" s="492"/>
      <c r="G27" s="492"/>
      <c r="I27" s="63"/>
      <c r="J27" s="63"/>
    </row>
    <row r="28" spans="1:10" ht="3" customHeight="1" x14ac:dyDescent="0.25">
      <c r="A28" s="12"/>
      <c r="B28" s="13"/>
      <c r="C28" s="13"/>
      <c r="D28" s="13"/>
      <c r="E28" s="13"/>
      <c r="F28" s="13"/>
      <c r="G28" s="13"/>
      <c r="I28" s="63"/>
      <c r="J28" s="63"/>
    </row>
    <row r="29" spans="1:10" s="6" customFormat="1" ht="10" customHeight="1" x14ac:dyDescent="0.2">
      <c r="A29" s="14" t="s">
        <v>17</v>
      </c>
      <c r="B29" s="28">
        <v>10788373</v>
      </c>
      <c r="C29" s="35">
        <v>100</v>
      </c>
      <c r="D29" s="18"/>
      <c r="E29" s="28">
        <v>10603923</v>
      </c>
      <c r="F29" s="35">
        <v>100</v>
      </c>
      <c r="G29" s="35">
        <v>-1.7</v>
      </c>
      <c r="I29" s="63"/>
      <c r="J29" s="63"/>
    </row>
    <row r="30" spans="1:10" s="6" customFormat="1" ht="10" customHeight="1" x14ac:dyDescent="0.2">
      <c r="A30" s="14" t="s">
        <v>18</v>
      </c>
      <c r="B30" s="28">
        <v>6647988</v>
      </c>
      <c r="C30" s="35">
        <v>100</v>
      </c>
      <c r="D30" s="18"/>
      <c r="E30" s="28">
        <v>6299107</v>
      </c>
      <c r="F30" s="35">
        <v>100.00000000000001</v>
      </c>
      <c r="G30" s="35">
        <v>-5.2</v>
      </c>
      <c r="I30" s="63"/>
      <c r="J30" s="63"/>
    </row>
    <row r="31" spans="1:10" s="6" customFormat="1" ht="10" customHeight="1" x14ac:dyDescent="0.2">
      <c r="A31" s="14" t="s">
        <v>19</v>
      </c>
      <c r="B31" s="28">
        <v>3872637</v>
      </c>
      <c r="C31" s="35">
        <v>100</v>
      </c>
      <c r="D31" s="18"/>
      <c r="E31" s="28">
        <v>3791535</v>
      </c>
      <c r="F31" s="35">
        <v>100.00000000000001</v>
      </c>
      <c r="G31" s="35">
        <v>-2.1</v>
      </c>
      <c r="I31" s="63"/>
      <c r="J31" s="63"/>
    </row>
    <row r="32" spans="1:10" s="6" customFormat="1" ht="10" customHeight="1" x14ac:dyDescent="0.2">
      <c r="A32" s="14" t="s">
        <v>20</v>
      </c>
      <c r="B32" s="357">
        <v>0</v>
      </c>
      <c r="C32" s="357">
        <v>0</v>
      </c>
      <c r="D32" s="18"/>
      <c r="E32" s="357">
        <v>55367</v>
      </c>
      <c r="F32" s="357">
        <v>0</v>
      </c>
      <c r="G32" s="356">
        <v>0</v>
      </c>
      <c r="I32" s="63"/>
      <c r="J32" s="63"/>
    </row>
    <row r="33" spans="1:10" s="6" customFormat="1" ht="10" customHeight="1" x14ac:dyDescent="0.2">
      <c r="A33" s="36" t="s">
        <v>21</v>
      </c>
      <c r="B33" s="40">
        <v>21308998</v>
      </c>
      <c r="C33" s="39">
        <v>99.999999999999986</v>
      </c>
      <c r="D33" s="50"/>
      <c r="E33" s="40">
        <v>20749932</v>
      </c>
      <c r="F33" s="39">
        <v>99.999999999999986</v>
      </c>
      <c r="G33" s="39">
        <v>-2.6</v>
      </c>
      <c r="I33" s="63"/>
      <c r="J33" s="63"/>
    </row>
    <row r="34" spans="1:10" ht="3" customHeight="1" x14ac:dyDescent="0.25">
      <c r="A34" s="45"/>
      <c r="B34" s="45"/>
      <c r="C34" s="45"/>
      <c r="D34" s="45"/>
      <c r="E34" s="45"/>
      <c r="F34" s="45"/>
      <c r="G34" s="45"/>
    </row>
    <row r="35" spans="1:10" ht="3" customHeight="1" x14ac:dyDescent="0.25">
      <c r="A35" s="12"/>
      <c r="B35" s="13"/>
      <c r="C35" s="13"/>
      <c r="D35" s="13"/>
      <c r="E35" s="13"/>
      <c r="F35" s="13"/>
      <c r="G35" s="13"/>
    </row>
    <row r="36" spans="1:10" s="6" customFormat="1" ht="10" customHeight="1" x14ac:dyDescent="0.25">
      <c r="A36" s="9" t="s">
        <v>1</v>
      </c>
      <c r="B36" s="9"/>
      <c r="C36" s="51"/>
      <c r="D36" s="51"/>
      <c r="E36" s="51"/>
      <c r="F36" s="51"/>
      <c r="G36" s="51"/>
    </row>
    <row r="37" spans="1:10" s="6" customFormat="1" ht="10" customHeight="1" x14ac:dyDescent="0.25">
      <c r="A37" s="499" t="s">
        <v>23</v>
      </c>
      <c r="B37" s="499"/>
      <c r="C37" s="499"/>
      <c r="D37" s="499"/>
      <c r="E37" s="499"/>
      <c r="F37" s="499"/>
      <c r="G37" s="499"/>
    </row>
    <row r="38" spans="1:10" s="6" customFormat="1" ht="31.5" customHeight="1" x14ac:dyDescent="0.25">
      <c r="A38" s="488" t="s">
        <v>521</v>
      </c>
      <c r="B38" s="488"/>
      <c r="C38" s="488"/>
      <c r="D38" s="488"/>
      <c r="E38" s="488"/>
      <c r="F38" s="488"/>
      <c r="G38" s="488"/>
    </row>
    <row r="39" spans="1:10" ht="14.25" customHeight="1" x14ac:dyDescent="0.25">
      <c r="A39" s="493" t="s">
        <v>59</v>
      </c>
      <c r="B39" s="493"/>
      <c r="C39" s="493"/>
      <c r="D39" s="493"/>
      <c r="E39" s="493"/>
      <c r="F39" s="493"/>
      <c r="G39" s="493"/>
    </row>
    <row r="40" spans="1:10" ht="10" customHeight="1" x14ac:dyDescent="0.25">
      <c r="A40" s="7" t="s">
        <v>520</v>
      </c>
    </row>
  </sheetData>
  <mergeCells count="10">
    <mergeCell ref="B27:G27"/>
    <mergeCell ref="A37:G37"/>
    <mergeCell ref="A38:G38"/>
    <mergeCell ref="A39:G39"/>
    <mergeCell ref="A6:G6"/>
    <mergeCell ref="A8:A9"/>
    <mergeCell ref="B8:C8"/>
    <mergeCell ref="E8:F8"/>
    <mergeCell ref="B11:G11"/>
    <mergeCell ref="B19:G19"/>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zoomScaleNormal="100" workbookViewId="0">
      <selection activeCell="A4" sqref="A4"/>
    </sheetView>
  </sheetViews>
  <sheetFormatPr defaultColWidth="9.1796875" defaultRowHeight="12.5" x14ac:dyDescent="0.25"/>
  <cols>
    <col min="1" max="1" width="14.81640625" style="29" customWidth="1"/>
    <col min="2" max="3" width="11.81640625" style="29" customWidth="1"/>
    <col min="4" max="4" width="10.81640625" style="29" customWidth="1"/>
    <col min="5" max="5" width="0.81640625" style="29" customWidth="1"/>
    <col min="6" max="7" width="12.81640625" style="29" customWidth="1"/>
    <col min="8" max="8" width="12.453125" style="29" customWidth="1"/>
    <col min="9" max="10" width="10" style="29" bestFit="1" customWidth="1"/>
    <col min="11" max="16384" width="9.1796875" style="29"/>
  </cols>
  <sheetData>
    <row r="1" spans="1:16" s="1" customFormat="1" ht="12.75" customHeight="1" x14ac:dyDescent="0.25"/>
    <row r="2" spans="1:16" s="1" customFormat="1" ht="12.75" customHeight="1" x14ac:dyDescent="0.25"/>
    <row r="3" spans="1:16" s="3" customFormat="1" ht="12.75" customHeight="1" x14ac:dyDescent="0.25">
      <c r="A3" s="2"/>
    </row>
    <row r="4" spans="1:16" s="30" customFormat="1" ht="12" customHeight="1" x14ac:dyDescent="0.25">
      <c r="A4" s="4" t="s">
        <v>26</v>
      </c>
    </row>
    <row r="5" spans="1:16" s="30" customFormat="1" ht="12" customHeight="1" x14ac:dyDescent="0.25">
      <c r="A5" s="52" t="s">
        <v>522</v>
      </c>
      <c r="B5" s="4"/>
      <c r="C5" s="4"/>
      <c r="D5" s="4"/>
      <c r="E5" s="4"/>
      <c r="F5" s="4"/>
      <c r="G5" s="4"/>
    </row>
    <row r="6" spans="1:16" ht="12" customHeight="1" x14ac:dyDescent="0.25">
      <c r="A6" s="494" t="s">
        <v>558</v>
      </c>
      <c r="B6" s="494"/>
      <c r="C6" s="494"/>
      <c r="D6" s="494"/>
      <c r="E6" s="494"/>
      <c r="F6" s="494"/>
      <c r="G6" s="494"/>
      <c r="H6" s="494"/>
    </row>
    <row r="7" spans="1:16" s="7" customFormat="1" ht="6" customHeight="1" x14ac:dyDescent="0.2"/>
    <row r="8" spans="1:16" ht="12" customHeight="1" x14ac:dyDescent="0.25">
      <c r="A8" s="501" t="s">
        <v>27</v>
      </c>
      <c r="B8" s="503" t="s">
        <v>28</v>
      </c>
      <c r="C8" s="503"/>
      <c r="D8" s="503"/>
      <c r="E8" s="53"/>
      <c r="F8" s="504" t="s">
        <v>29</v>
      </c>
      <c r="G8" s="504"/>
      <c r="H8" s="504"/>
    </row>
    <row r="9" spans="1:16" ht="20.149999999999999" customHeight="1" x14ac:dyDescent="0.25">
      <c r="A9" s="502"/>
      <c r="B9" s="54">
        <v>2019</v>
      </c>
      <c r="C9" s="54">
        <v>2020</v>
      </c>
      <c r="D9" s="11" t="s">
        <v>523</v>
      </c>
      <c r="E9" s="55"/>
      <c r="F9" s="54">
        <v>2019</v>
      </c>
      <c r="G9" s="54">
        <v>2020</v>
      </c>
      <c r="H9" s="11" t="s">
        <v>523</v>
      </c>
    </row>
    <row r="10" spans="1:16" ht="3" customHeight="1" x14ac:dyDescent="0.25">
      <c r="A10" s="7"/>
      <c r="D10" s="7"/>
      <c r="E10" s="7"/>
      <c r="F10" s="7"/>
      <c r="G10" s="7"/>
      <c r="H10" s="7"/>
    </row>
    <row r="11" spans="1:16" ht="10" customHeight="1" x14ac:dyDescent="0.25">
      <c r="A11" s="46" t="s">
        <v>30</v>
      </c>
      <c r="B11" s="56">
        <v>56586</v>
      </c>
      <c r="C11" s="56">
        <v>22269</v>
      </c>
      <c r="D11" s="20">
        <v>-60.6</v>
      </c>
      <c r="E11" s="57"/>
      <c r="F11" s="56">
        <v>21309</v>
      </c>
      <c r="G11" s="56">
        <v>20750</v>
      </c>
      <c r="H11" s="20">
        <v>-2.6</v>
      </c>
      <c r="K11" s="404"/>
      <c r="L11" s="404"/>
      <c r="M11" s="404"/>
      <c r="N11" s="404"/>
      <c r="O11" s="404"/>
      <c r="P11" s="404"/>
    </row>
    <row r="12" spans="1:16" ht="10" customHeight="1" x14ac:dyDescent="0.25">
      <c r="A12" s="46" t="s">
        <v>31</v>
      </c>
      <c r="B12" s="56">
        <v>13252</v>
      </c>
      <c r="C12" s="56">
        <v>7375</v>
      </c>
      <c r="D12" s="20">
        <v>-44.3</v>
      </c>
      <c r="E12" s="57"/>
      <c r="F12" s="56">
        <v>21736</v>
      </c>
      <c r="G12" s="56">
        <v>20498</v>
      </c>
      <c r="H12" s="20">
        <v>-5.7</v>
      </c>
      <c r="K12" s="404"/>
      <c r="L12" s="404"/>
      <c r="M12" s="404"/>
      <c r="N12" s="404"/>
      <c r="O12" s="404"/>
      <c r="P12" s="404"/>
    </row>
    <row r="13" spans="1:16" ht="10" customHeight="1" x14ac:dyDescent="0.25">
      <c r="A13" s="46" t="s">
        <v>32</v>
      </c>
      <c r="B13" s="58" t="s">
        <v>33</v>
      </c>
      <c r="C13" s="58" t="s">
        <v>33</v>
      </c>
      <c r="D13" s="58" t="s">
        <v>33</v>
      </c>
      <c r="E13" s="57"/>
      <c r="F13" s="58" t="s">
        <v>33</v>
      </c>
      <c r="G13" s="58" t="s">
        <v>33</v>
      </c>
      <c r="H13" s="58" t="s">
        <v>33</v>
      </c>
      <c r="K13" s="404"/>
      <c r="L13" s="404"/>
      <c r="M13" s="404"/>
      <c r="N13" s="404"/>
      <c r="O13" s="404"/>
      <c r="P13" s="404"/>
    </row>
    <row r="14" spans="1:16" ht="10" customHeight="1" x14ac:dyDescent="0.25">
      <c r="A14" s="46" t="s">
        <v>34</v>
      </c>
      <c r="B14" s="56">
        <v>1520</v>
      </c>
      <c r="C14" s="56">
        <v>1118</v>
      </c>
      <c r="D14" s="20">
        <v>-26.4</v>
      </c>
      <c r="E14" s="57"/>
      <c r="F14" s="56">
        <v>3902</v>
      </c>
      <c r="G14" s="56">
        <v>4503</v>
      </c>
      <c r="H14" s="20">
        <v>15.4</v>
      </c>
      <c r="K14" s="404"/>
      <c r="L14" s="404"/>
      <c r="M14" s="404"/>
      <c r="N14" s="404"/>
      <c r="O14" s="404"/>
      <c r="P14" s="404"/>
    </row>
    <row r="15" spans="1:16" ht="10" customHeight="1" x14ac:dyDescent="0.25">
      <c r="A15" s="46" t="s">
        <v>35</v>
      </c>
      <c r="B15" s="56">
        <v>724</v>
      </c>
      <c r="C15" s="56">
        <v>448</v>
      </c>
      <c r="D15" s="20">
        <v>-38.1</v>
      </c>
      <c r="E15" s="57"/>
      <c r="F15" s="56">
        <v>2911</v>
      </c>
      <c r="G15" s="56">
        <v>3279</v>
      </c>
      <c r="H15" s="20">
        <v>12.6</v>
      </c>
      <c r="K15" s="404"/>
      <c r="L15" s="404"/>
      <c r="M15" s="404"/>
      <c r="N15" s="404"/>
      <c r="O15" s="404"/>
      <c r="P15" s="404"/>
    </row>
    <row r="16" spans="1:16" ht="10" customHeight="1" x14ac:dyDescent="0.25">
      <c r="A16" s="46" t="s">
        <v>36</v>
      </c>
      <c r="B16" s="56">
        <v>6174</v>
      </c>
      <c r="C16" s="56">
        <v>3940</v>
      </c>
      <c r="D16" s="20">
        <v>-36.200000000000003</v>
      </c>
      <c r="E16" s="57"/>
      <c r="F16" s="56">
        <v>2525</v>
      </c>
      <c r="G16" s="56">
        <v>2450</v>
      </c>
      <c r="H16" s="20">
        <v>-3</v>
      </c>
      <c r="K16" s="404"/>
      <c r="L16" s="404"/>
      <c r="M16" s="404"/>
      <c r="N16" s="404"/>
      <c r="O16" s="404"/>
      <c r="P16" s="404"/>
    </row>
    <row r="17" spans="1:16" ht="10" customHeight="1" x14ac:dyDescent="0.25">
      <c r="A17" s="46" t="s">
        <v>37</v>
      </c>
      <c r="B17" s="56">
        <v>392</v>
      </c>
      <c r="C17" s="56">
        <v>263</v>
      </c>
      <c r="D17" s="20">
        <v>-32.9</v>
      </c>
      <c r="E17" s="57"/>
      <c r="F17" s="56">
        <v>2155</v>
      </c>
      <c r="G17" s="56">
        <v>1729</v>
      </c>
      <c r="H17" s="20">
        <v>-19.8</v>
      </c>
      <c r="K17" s="404"/>
      <c r="L17" s="404"/>
      <c r="M17" s="404"/>
      <c r="N17" s="404"/>
      <c r="O17" s="404"/>
      <c r="P17" s="404"/>
    </row>
    <row r="18" spans="1:16" ht="10" customHeight="1" x14ac:dyDescent="0.25">
      <c r="A18" s="46" t="s">
        <v>38</v>
      </c>
      <c r="B18" s="56">
        <v>4924</v>
      </c>
      <c r="C18" s="56">
        <v>2820</v>
      </c>
      <c r="D18" s="20">
        <v>-42.7</v>
      </c>
      <c r="E18" s="57"/>
      <c r="F18" s="56">
        <v>10271</v>
      </c>
      <c r="G18" s="56">
        <v>10137</v>
      </c>
      <c r="H18" s="20">
        <v>-1.3</v>
      </c>
      <c r="K18" s="404"/>
      <c r="L18" s="404"/>
      <c r="M18" s="404"/>
      <c r="N18" s="404"/>
      <c r="O18" s="404"/>
      <c r="P18" s="404"/>
    </row>
    <row r="19" spans="1:16" ht="10" customHeight="1" x14ac:dyDescent="0.25">
      <c r="A19" s="46" t="s">
        <v>39</v>
      </c>
      <c r="B19" s="56">
        <v>96540</v>
      </c>
      <c r="C19" s="56">
        <v>56606</v>
      </c>
      <c r="D19" s="20">
        <v>-41.4</v>
      </c>
      <c r="E19" s="57"/>
      <c r="F19" s="7">
        <v>33671</v>
      </c>
      <c r="G19" s="56">
        <v>31559</v>
      </c>
      <c r="H19" s="20">
        <v>-6.3</v>
      </c>
      <c r="K19" s="404"/>
      <c r="L19" s="404"/>
      <c r="M19" s="404"/>
      <c r="N19" s="404"/>
      <c r="O19" s="404"/>
      <c r="P19" s="404"/>
    </row>
    <row r="20" spans="1:16" ht="10" customHeight="1" x14ac:dyDescent="0.25">
      <c r="A20" s="46" t="s">
        <v>40</v>
      </c>
      <c r="B20" s="56">
        <v>100252</v>
      </c>
      <c r="C20" s="56">
        <v>57787</v>
      </c>
      <c r="D20" s="20">
        <v>-42.4</v>
      </c>
      <c r="E20" s="57"/>
      <c r="F20" s="56">
        <v>119470</v>
      </c>
      <c r="G20" s="56">
        <v>109219</v>
      </c>
      <c r="H20" s="20">
        <v>-8.6</v>
      </c>
      <c r="K20" s="404"/>
      <c r="L20" s="404"/>
      <c r="M20" s="404"/>
      <c r="N20" s="404"/>
      <c r="O20" s="404"/>
      <c r="P20" s="404"/>
    </row>
    <row r="21" spans="1:16" ht="10" customHeight="1" x14ac:dyDescent="0.25">
      <c r="A21" s="46" t="s">
        <v>41</v>
      </c>
      <c r="B21" s="56">
        <v>1252</v>
      </c>
      <c r="C21" s="56">
        <v>640</v>
      </c>
      <c r="D21" s="20">
        <v>-48.9</v>
      </c>
      <c r="E21" s="57"/>
      <c r="F21" s="58" t="s">
        <v>33</v>
      </c>
      <c r="G21" s="58" t="s">
        <v>33</v>
      </c>
      <c r="H21" s="58" t="s">
        <v>33</v>
      </c>
      <c r="K21" s="404"/>
      <c r="L21" s="404"/>
      <c r="M21" s="404"/>
      <c r="N21" s="404"/>
      <c r="O21" s="404"/>
      <c r="P21" s="404"/>
    </row>
    <row r="22" spans="1:16" ht="10" customHeight="1" x14ac:dyDescent="0.25">
      <c r="A22" s="46" t="s">
        <v>42</v>
      </c>
      <c r="B22" s="56">
        <v>2399</v>
      </c>
      <c r="C22" s="56">
        <v>834</v>
      </c>
      <c r="D22" s="20">
        <v>-65.2</v>
      </c>
      <c r="E22" s="57"/>
      <c r="F22" s="56">
        <v>72</v>
      </c>
      <c r="G22" s="56">
        <v>74</v>
      </c>
      <c r="H22" s="20">
        <v>2.8</v>
      </c>
      <c r="K22" s="404"/>
      <c r="L22" s="404"/>
      <c r="M22" s="404"/>
      <c r="N22" s="404"/>
      <c r="O22" s="404"/>
      <c r="P22" s="404"/>
    </row>
    <row r="23" spans="1:16" ht="10" customHeight="1" x14ac:dyDescent="0.25">
      <c r="A23" s="46" t="s">
        <v>43</v>
      </c>
      <c r="B23" s="56">
        <v>643</v>
      </c>
      <c r="C23" s="56">
        <v>413</v>
      </c>
      <c r="D23" s="20">
        <v>-35.799999999999997</v>
      </c>
      <c r="E23" s="57"/>
      <c r="F23" s="56">
        <v>15019</v>
      </c>
      <c r="G23" s="56">
        <v>7979</v>
      </c>
      <c r="H23" s="20">
        <v>-46.9</v>
      </c>
      <c r="K23" s="404"/>
      <c r="L23" s="404"/>
      <c r="M23" s="404"/>
      <c r="N23" s="404"/>
      <c r="O23" s="404"/>
      <c r="P23" s="404"/>
    </row>
    <row r="24" spans="1:16" ht="10" customHeight="1" x14ac:dyDescent="0.25">
      <c r="A24" s="46" t="s">
        <v>44</v>
      </c>
      <c r="B24" s="56">
        <v>359</v>
      </c>
      <c r="C24" s="56">
        <v>237</v>
      </c>
      <c r="D24" s="20">
        <v>-34</v>
      </c>
      <c r="E24" s="57"/>
      <c r="F24" s="56">
        <v>16181</v>
      </c>
      <c r="G24" s="56">
        <v>15865</v>
      </c>
      <c r="H24" s="20">
        <v>-2</v>
      </c>
      <c r="K24" s="404"/>
      <c r="L24" s="404"/>
      <c r="M24" s="404"/>
      <c r="N24" s="404"/>
      <c r="O24" s="404"/>
      <c r="P24" s="404"/>
    </row>
    <row r="25" spans="1:16" ht="10" customHeight="1" x14ac:dyDescent="0.25">
      <c r="A25" s="46" t="s">
        <v>45</v>
      </c>
      <c r="B25" s="56">
        <v>463</v>
      </c>
      <c r="C25" s="56">
        <v>268</v>
      </c>
      <c r="D25" s="20">
        <v>-42.1</v>
      </c>
      <c r="E25" s="57"/>
      <c r="F25" s="56">
        <v>191</v>
      </c>
      <c r="G25" s="56">
        <v>162</v>
      </c>
      <c r="H25" s="20">
        <v>-15.2</v>
      </c>
      <c r="K25" s="404"/>
      <c r="L25" s="404"/>
      <c r="M25" s="404"/>
      <c r="N25" s="404"/>
      <c r="O25" s="404"/>
      <c r="P25" s="404"/>
    </row>
    <row r="26" spans="1:16" ht="10" customHeight="1" x14ac:dyDescent="0.25">
      <c r="A26" s="46" t="s">
        <v>46</v>
      </c>
      <c r="B26" s="58" t="s">
        <v>33</v>
      </c>
      <c r="C26" s="58" t="s">
        <v>33</v>
      </c>
      <c r="D26" s="58" t="s">
        <v>33</v>
      </c>
      <c r="E26" s="57"/>
      <c r="F26" s="56">
        <v>7080</v>
      </c>
      <c r="G26" s="56">
        <v>6665</v>
      </c>
      <c r="H26" s="20">
        <v>-5.9</v>
      </c>
      <c r="K26" s="404"/>
      <c r="L26" s="404"/>
      <c r="M26" s="404"/>
      <c r="N26" s="404"/>
      <c r="O26" s="404"/>
      <c r="P26" s="404"/>
    </row>
    <row r="27" spans="1:16" ht="10" customHeight="1" x14ac:dyDescent="0.25">
      <c r="A27" s="46" t="s">
        <v>47</v>
      </c>
      <c r="B27" s="58" t="s">
        <v>33</v>
      </c>
      <c r="C27" s="58" t="s">
        <v>33</v>
      </c>
      <c r="D27" s="58" t="s">
        <v>33</v>
      </c>
      <c r="E27" s="57"/>
      <c r="F27" s="56">
        <v>54584</v>
      </c>
      <c r="G27" s="56">
        <v>51096</v>
      </c>
      <c r="H27" s="20">
        <v>-6.4</v>
      </c>
      <c r="K27" s="404"/>
      <c r="L27" s="404"/>
      <c r="M27" s="404"/>
      <c r="N27" s="404"/>
      <c r="O27" s="404"/>
      <c r="P27" s="404"/>
    </row>
    <row r="28" spans="1:16" ht="10" customHeight="1" x14ac:dyDescent="0.25">
      <c r="A28" s="46" t="s">
        <v>48</v>
      </c>
      <c r="B28" s="56">
        <v>5055</v>
      </c>
      <c r="C28" s="56">
        <v>2563</v>
      </c>
      <c r="D28" s="20">
        <v>-49.3</v>
      </c>
      <c r="E28" s="57"/>
      <c r="F28" s="56">
        <v>2478</v>
      </c>
      <c r="G28" s="56">
        <v>2302</v>
      </c>
      <c r="H28" s="20">
        <v>-7.1</v>
      </c>
      <c r="K28" s="404"/>
      <c r="L28" s="404"/>
      <c r="M28" s="404"/>
      <c r="N28" s="404"/>
      <c r="O28" s="404"/>
      <c r="P28" s="404"/>
    </row>
    <row r="29" spans="1:16" ht="10" customHeight="1" x14ac:dyDescent="0.25">
      <c r="A29" s="46" t="s">
        <v>49</v>
      </c>
      <c r="B29" s="56">
        <v>71823</v>
      </c>
      <c r="C29" s="58" t="s">
        <v>33</v>
      </c>
      <c r="D29" s="58" t="s">
        <v>33</v>
      </c>
      <c r="E29" s="57"/>
      <c r="F29" s="56">
        <v>16884</v>
      </c>
      <c r="G29" s="58" t="s">
        <v>33</v>
      </c>
      <c r="H29" s="58" t="s">
        <v>33</v>
      </c>
      <c r="K29" s="404"/>
      <c r="L29" s="404"/>
      <c r="M29" s="404"/>
      <c r="N29" s="404"/>
      <c r="O29" s="404"/>
      <c r="P29" s="404"/>
    </row>
    <row r="30" spans="1:16" ht="10" customHeight="1" x14ac:dyDescent="0.25">
      <c r="A30" s="46" t="s">
        <v>50</v>
      </c>
      <c r="B30" s="56">
        <v>10856</v>
      </c>
      <c r="C30" s="56">
        <v>6623</v>
      </c>
      <c r="D30" s="20">
        <v>-39</v>
      </c>
      <c r="E30" s="57"/>
      <c r="F30" s="56">
        <v>16180</v>
      </c>
      <c r="G30" s="56">
        <v>15251</v>
      </c>
      <c r="H30" s="20">
        <v>-5.7</v>
      </c>
      <c r="K30" s="404"/>
      <c r="L30" s="404"/>
      <c r="M30" s="404"/>
      <c r="N30" s="404"/>
      <c r="O30" s="404"/>
      <c r="P30" s="404"/>
    </row>
    <row r="31" spans="1:16" ht="10" customHeight="1" x14ac:dyDescent="0.25">
      <c r="A31" s="46" t="s">
        <v>51</v>
      </c>
      <c r="B31" s="56">
        <v>5906</v>
      </c>
      <c r="C31" s="56">
        <v>3720</v>
      </c>
      <c r="D31" s="20">
        <v>-37</v>
      </c>
      <c r="E31" s="57"/>
      <c r="F31" s="56">
        <v>13312</v>
      </c>
      <c r="G31" s="56">
        <v>12291</v>
      </c>
      <c r="H31" s="20">
        <v>-7.7</v>
      </c>
      <c r="K31" s="404"/>
      <c r="L31" s="404"/>
      <c r="M31" s="404"/>
      <c r="N31" s="404"/>
      <c r="O31" s="404"/>
      <c r="P31" s="404"/>
    </row>
    <row r="32" spans="1:16" ht="10" customHeight="1" x14ac:dyDescent="0.25">
      <c r="A32" s="46" t="s">
        <v>52</v>
      </c>
      <c r="B32" s="56">
        <v>3957</v>
      </c>
      <c r="C32" s="56">
        <v>2133</v>
      </c>
      <c r="D32" s="20">
        <v>-46.1</v>
      </c>
      <c r="E32" s="57"/>
      <c r="F32" s="56">
        <v>8134</v>
      </c>
      <c r="G32" s="56">
        <v>6908</v>
      </c>
      <c r="H32" s="20">
        <v>-15.1</v>
      </c>
      <c r="K32" s="404"/>
      <c r="L32" s="404"/>
      <c r="M32" s="404"/>
      <c r="N32" s="404"/>
      <c r="O32" s="404"/>
      <c r="P32" s="404"/>
    </row>
    <row r="33" spans="1:16" ht="10" customHeight="1" x14ac:dyDescent="0.25">
      <c r="A33" s="46" t="s">
        <v>53</v>
      </c>
      <c r="B33" s="56">
        <v>572</v>
      </c>
      <c r="C33" s="56">
        <v>338</v>
      </c>
      <c r="D33" s="20">
        <v>-40.9</v>
      </c>
      <c r="E33" s="57"/>
      <c r="F33" s="56">
        <v>5292</v>
      </c>
      <c r="G33" s="56">
        <v>4726</v>
      </c>
      <c r="H33" s="20">
        <v>-10.7</v>
      </c>
      <c r="K33" s="404"/>
      <c r="L33" s="404"/>
      <c r="M33" s="404"/>
      <c r="N33" s="404"/>
      <c r="O33" s="404"/>
      <c r="P33" s="404"/>
    </row>
    <row r="34" spans="1:16" ht="10" customHeight="1" x14ac:dyDescent="0.25">
      <c r="A34" s="46" t="s">
        <v>54</v>
      </c>
      <c r="B34" s="56">
        <v>28847</v>
      </c>
      <c r="C34" s="56">
        <v>12060</v>
      </c>
      <c r="D34" s="20">
        <v>-58.2</v>
      </c>
      <c r="E34" s="57"/>
      <c r="F34" s="56">
        <v>10710</v>
      </c>
      <c r="G34" s="56">
        <v>8920</v>
      </c>
      <c r="H34" s="20">
        <v>-16.7</v>
      </c>
      <c r="K34" s="404"/>
      <c r="L34" s="404"/>
      <c r="M34" s="404"/>
      <c r="N34" s="404"/>
      <c r="O34" s="404"/>
      <c r="P34" s="404"/>
    </row>
    <row r="35" spans="1:16" ht="10" customHeight="1" x14ac:dyDescent="0.25">
      <c r="A35" s="46" t="s">
        <v>55</v>
      </c>
      <c r="B35" s="56">
        <v>14617</v>
      </c>
      <c r="C35" s="56">
        <v>8129</v>
      </c>
      <c r="D35" s="20">
        <v>-44.4</v>
      </c>
      <c r="E35" s="57"/>
      <c r="F35" s="56">
        <v>22222</v>
      </c>
      <c r="G35" s="56">
        <v>22094</v>
      </c>
      <c r="H35" s="20">
        <v>-0.6</v>
      </c>
      <c r="K35" s="404"/>
      <c r="L35" s="404"/>
      <c r="M35" s="404"/>
      <c r="N35" s="404"/>
      <c r="O35" s="404"/>
      <c r="P35" s="404"/>
    </row>
    <row r="36" spans="1:16" ht="9.75" customHeight="1" x14ac:dyDescent="0.25">
      <c r="A36" s="46" t="s">
        <v>56</v>
      </c>
      <c r="B36" s="58" t="s">
        <v>33</v>
      </c>
      <c r="C36" s="58" t="s">
        <v>33</v>
      </c>
      <c r="D36" s="58" t="s">
        <v>33</v>
      </c>
      <c r="E36" s="393"/>
      <c r="F36" s="56">
        <v>10625</v>
      </c>
      <c r="G36" s="56">
        <v>11595</v>
      </c>
      <c r="H36" s="20">
        <v>9.1</v>
      </c>
      <c r="K36" s="404"/>
      <c r="L36" s="404"/>
      <c r="M36" s="404"/>
      <c r="N36" s="404"/>
      <c r="O36" s="404"/>
      <c r="P36" s="404"/>
    </row>
    <row r="37" spans="1:16" ht="2.25" customHeight="1" x14ac:dyDescent="0.25">
      <c r="A37" s="358"/>
      <c r="B37" s="359"/>
      <c r="C37" s="359"/>
      <c r="D37" s="359"/>
      <c r="E37" s="360"/>
      <c r="F37" s="361"/>
      <c r="G37" s="361"/>
      <c r="H37" s="362"/>
    </row>
    <row r="38" spans="1:16" ht="14.25" hidden="1" customHeight="1" x14ac:dyDescent="0.25">
      <c r="A38" s="46"/>
      <c r="B38" s="58"/>
      <c r="C38" s="58"/>
      <c r="D38" s="58"/>
      <c r="E38" s="393"/>
      <c r="F38" s="56"/>
      <c r="G38" s="56"/>
      <c r="H38" s="394"/>
    </row>
    <row r="39" spans="1:16" ht="10" customHeight="1" x14ac:dyDescent="0.25">
      <c r="A39" s="505" t="s">
        <v>57</v>
      </c>
      <c r="B39" s="505"/>
      <c r="C39" s="505"/>
      <c r="D39" s="505"/>
      <c r="E39" s="505"/>
      <c r="F39" s="505"/>
      <c r="G39" s="505"/>
      <c r="H39" s="505"/>
    </row>
    <row r="40" spans="1:16" s="6" customFormat="1" ht="27.75" customHeight="1" x14ac:dyDescent="0.25">
      <c r="A40" s="506" t="s">
        <v>547</v>
      </c>
      <c r="B40" s="506"/>
      <c r="C40" s="506"/>
      <c r="D40" s="506"/>
      <c r="E40" s="506"/>
      <c r="F40" s="506"/>
      <c r="G40" s="506"/>
      <c r="H40" s="506"/>
      <c r="I40" s="506"/>
      <c r="J40" s="506"/>
    </row>
    <row r="41" spans="1:16" s="6" customFormat="1" ht="10" customHeight="1" x14ac:dyDescent="0.25">
      <c r="A41" s="9" t="s">
        <v>58</v>
      </c>
      <c r="B41" s="9"/>
      <c r="C41" s="9"/>
      <c r="D41" s="9"/>
      <c r="E41" s="9"/>
      <c r="F41" s="9"/>
      <c r="G41" s="9"/>
    </row>
    <row r="42" spans="1:16" ht="10" customHeight="1" x14ac:dyDescent="0.25">
      <c r="A42" s="7" t="s">
        <v>557</v>
      </c>
    </row>
    <row r="43" spans="1:16" x14ac:dyDescent="0.25">
      <c r="A43" s="493"/>
      <c r="B43" s="493"/>
      <c r="C43" s="493"/>
      <c r="D43" s="493"/>
      <c r="E43" s="493"/>
      <c r="F43" s="493"/>
      <c r="G43" s="493"/>
    </row>
    <row r="44" spans="1:16" x14ac:dyDescent="0.25">
      <c r="A44" s="7"/>
    </row>
  </sheetData>
  <mergeCells count="7">
    <mergeCell ref="A43:G43"/>
    <mergeCell ref="A6:H6"/>
    <mergeCell ref="A8:A9"/>
    <mergeCell ref="B8:D8"/>
    <mergeCell ref="F8:H8"/>
    <mergeCell ref="A39:H39"/>
    <mergeCell ref="A40:J40"/>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zoomScaleNormal="100" workbookViewId="0">
      <selection activeCell="A4" sqref="A4"/>
    </sheetView>
  </sheetViews>
  <sheetFormatPr defaultColWidth="9.1796875" defaultRowHeight="12.5" x14ac:dyDescent="0.25"/>
  <cols>
    <col min="1" max="1" width="18.7265625" style="185" customWidth="1"/>
    <col min="2" max="2" width="9.81640625" style="185" customWidth="1"/>
    <col min="3" max="3" width="6.54296875" style="185" customWidth="1"/>
    <col min="4" max="4" width="7.7265625" style="185" customWidth="1"/>
    <col min="5" max="5" width="7" style="185" customWidth="1"/>
    <col min="6" max="6" width="8.7265625" style="185" customWidth="1"/>
    <col min="7" max="7" width="0.81640625" style="185" customWidth="1"/>
    <col min="8" max="9" width="8.26953125" style="185" customWidth="1"/>
    <col min="10" max="10" width="8.7265625" style="185" customWidth="1"/>
    <col min="11" max="11" width="6.7265625" style="185" customWidth="1"/>
    <col min="12" max="12" width="9.1796875" style="364"/>
    <col min="13" max="200" width="9.1796875" style="185"/>
    <col min="201" max="201" width="18.7265625" style="185" customWidth="1"/>
    <col min="202" max="202" width="9.81640625" style="185" customWidth="1"/>
    <col min="203" max="203" width="6.54296875" style="185" customWidth="1"/>
    <col min="204" max="204" width="7.7265625" style="185" customWidth="1"/>
    <col min="205" max="205" width="7" style="185" customWidth="1"/>
    <col min="206" max="206" width="8.7265625" style="185" customWidth="1"/>
    <col min="207" max="207" width="0.81640625" style="185" customWidth="1"/>
    <col min="208" max="209" width="8.26953125" style="185" customWidth="1"/>
    <col min="210" max="210" width="8.7265625" style="185" customWidth="1"/>
    <col min="211" max="211" width="6.7265625" style="185" customWidth="1"/>
    <col min="212" max="16384" width="9.1796875" style="185"/>
  </cols>
  <sheetData>
    <row r="1" spans="1:12" s="174" customFormat="1" ht="12.75" customHeight="1" x14ac:dyDescent="0.25">
      <c r="L1" s="180"/>
    </row>
    <row r="2" spans="1:12" s="174" customFormat="1" ht="12.75" customHeight="1" x14ac:dyDescent="0.25">
      <c r="L2" s="180"/>
    </row>
    <row r="3" spans="1:12" s="176" customFormat="1" ht="12.75" customHeight="1" x14ac:dyDescent="0.25">
      <c r="A3" s="175"/>
      <c r="L3" s="364"/>
    </row>
    <row r="4" spans="1:12" s="177" customFormat="1" ht="12" customHeight="1" x14ac:dyDescent="0.25">
      <c r="A4" s="177" t="s">
        <v>181</v>
      </c>
      <c r="L4" s="192"/>
    </row>
    <row r="5" spans="1:12" s="177" customFormat="1" ht="12" customHeight="1" x14ac:dyDescent="0.25">
      <c r="A5" s="177" t="s">
        <v>182</v>
      </c>
      <c r="L5" s="192"/>
    </row>
    <row r="6" spans="1:12" s="179" customFormat="1" ht="12" customHeight="1" x14ac:dyDescent="0.25">
      <c r="A6" s="178" t="s">
        <v>511</v>
      </c>
      <c r="B6" s="178"/>
      <c r="C6" s="178"/>
      <c r="D6" s="178"/>
      <c r="E6" s="178"/>
      <c r="F6" s="178"/>
      <c r="G6" s="178"/>
      <c r="L6" s="189"/>
    </row>
    <row r="7" spans="1:12" s="180" customFormat="1" ht="6" customHeight="1" x14ac:dyDescent="0.2"/>
    <row r="8" spans="1:12" s="179" customFormat="1" ht="12" customHeight="1" x14ac:dyDescent="0.25">
      <c r="A8" s="511" t="s">
        <v>183</v>
      </c>
      <c r="B8" s="513" t="s">
        <v>184</v>
      </c>
      <c r="C8" s="513"/>
      <c r="D8" s="513"/>
      <c r="E8" s="513"/>
      <c r="F8" s="513"/>
      <c r="G8" s="181"/>
      <c r="H8" s="513" t="s">
        <v>185</v>
      </c>
      <c r="I8" s="513"/>
      <c r="J8" s="513"/>
      <c r="K8" s="514" t="s">
        <v>186</v>
      </c>
      <c r="L8" s="189"/>
    </row>
    <row r="9" spans="1:12" ht="30" customHeight="1" x14ac:dyDescent="0.25">
      <c r="A9" s="512"/>
      <c r="B9" s="182" t="s">
        <v>187</v>
      </c>
      <c r="C9" s="182" t="s">
        <v>188</v>
      </c>
      <c r="D9" s="183" t="s">
        <v>189</v>
      </c>
      <c r="E9" s="182" t="s">
        <v>190</v>
      </c>
      <c r="F9" s="182" t="s">
        <v>21</v>
      </c>
      <c r="G9" s="184"/>
      <c r="H9" s="182" t="s">
        <v>191</v>
      </c>
      <c r="I9" s="183" t="s">
        <v>192</v>
      </c>
      <c r="J9" s="182" t="s">
        <v>21</v>
      </c>
      <c r="K9" s="515"/>
    </row>
    <row r="10" spans="1:12" ht="3" customHeight="1" x14ac:dyDescent="0.25">
      <c r="A10" s="186"/>
    </row>
    <row r="11" spans="1:12" customFormat="1" ht="9.75" customHeight="1" x14ac:dyDescent="0.25">
      <c r="A11" s="187">
        <v>2012</v>
      </c>
      <c r="B11" s="188">
        <v>37078274</v>
      </c>
      <c r="C11" s="188">
        <v>99537</v>
      </c>
      <c r="D11" s="188">
        <v>4667418</v>
      </c>
      <c r="E11" s="188">
        <v>154757</v>
      </c>
      <c r="F11" s="188">
        <v>41999986</v>
      </c>
      <c r="G11" s="185"/>
      <c r="H11" s="188">
        <v>6482796</v>
      </c>
      <c r="I11" s="188">
        <v>358768</v>
      </c>
      <c r="J11" s="188">
        <v>6841564</v>
      </c>
      <c r="K11" s="188">
        <v>351692</v>
      </c>
    </row>
    <row r="12" spans="1:12" customFormat="1" ht="9.75" customHeight="1" x14ac:dyDescent="0.25">
      <c r="A12" s="187">
        <v>2013</v>
      </c>
      <c r="B12" s="188">
        <v>36962934</v>
      </c>
      <c r="C12" s="188">
        <v>98551</v>
      </c>
      <c r="D12" s="188">
        <v>4618886</v>
      </c>
      <c r="E12" s="188">
        <v>149563</v>
      </c>
      <c r="F12" s="188">
        <v>41829934</v>
      </c>
      <c r="G12" s="185"/>
      <c r="H12" s="188">
        <v>6481770</v>
      </c>
      <c r="I12" s="188">
        <v>354299</v>
      </c>
      <c r="J12" s="188">
        <v>6836069</v>
      </c>
      <c r="K12" s="188">
        <v>347137</v>
      </c>
    </row>
    <row r="13" spans="1:12" customFormat="1" ht="9.75" customHeight="1" x14ac:dyDescent="0.25">
      <c r="A13" s="187">
        <v>2014</v>
      </c>
      <c r="B13" s="188">
        <v>37080753</v>
      </c>
      <c r="C13" s="188">
        <v>97914</v>
      </c>
      <c r="D13" s="188">
        <v>4617167</v>
      </c>
      <c r="E13" s="188">
        <v>150086</v>
      </c>
      <c r="F13" s="188">
        <v>41945920</v>
      </c>
      <c r="G13" s="185"/>
      <c r="H13" s="188">
        <v>6505620</v>
      </c>
      <c r="I13" s="188">
        <v>350892</v>
      </c>
      <c r="J13" s="188">
        <v>6856512</v>
      </c>
      <c r="K13" s="188">
        <v>348034</v>
      </c>
    </row>
    <row r="14" spans="1:12" customFormat="1" ht="9.75" customHeight="1" x14ac:dyDescent="0.25">
      <c r="A14" s="187">
        <v>2015</v>
      </c>
      <c r="B14" s="188">
        <v>37351233</v>
      </c>
      <c r="C14" s="188">
        <v>97991</v>
      </c>
      <c r="D14" s="188">
        <v>4638852</v>
      </c>
      <c r="E14" s="188">
        <v>153858</v>
      </c>
      <c r="F14" s="188">
        <v>42241934</v>
      </c>
      <c r="G14" s="185"/>
      <c r="H14" s="188">
        <v>6543612</v>
      </c>
      <c r="I14" s="188">
        <v>348461</v>
      </c>
      <c r="J14" s="188">
        <v>6892073</v>
      </c>
      <c r="K14" s="188">
        <v>354486</v>
      </c>
    </row>
    <row r="15" spans="1:12" customFormat="1" ht="9.75" customHeight="1" x14ac:dyDescent="0.25">
      <c r="A15" s="187">
        <v>2016</v>
      </c>
      <c r="B15" s="188">
        <v>37876138</v>
      </c>
      <c r="C15" s="188">
        <v>97817</v>
      </c>
      <c r="D15" s="188">
        <v>4725999</v>
      </c>
      <c r="E15" s="188">
        <v>162092</v>
      </c>
      <c r="F15" s="188">
        <v>42862046</v>
      </c>
      <c r="G15" s="185"/>
      <c r="H15" s="188">
        <v>6606844</v>
      </c>
      <c r="I15" s="188">
        <v>347558</v>
      </c>
      <c r="J15" s="188">
        <v>6954402</v>
      </c>
      <c r="K15" s="188">
        <v>365427</v>
      </c>
    </row>
    <row r="16" spans="1:12" customFormat="1" ht="9.75" customHeight="1" x14ac:dyDescent="0.25">
      <c r="A16" s="187">
        <v>2017</v>
      </c>
      <c r="B16" s="188">
        <v>38520321</v>
      </c>
      <c r="C16" s="188">
        <v>99100</v>
      </c>
      <c r="D16" s="188">
        <v>4805437</v>
      </c>
      <c r="E16" s="188">
        <v>173057</v>
      </c>
      <c r="F16" s="188">
        <v>43597915</v>
      </c>
      <c r="G16" s="185"/>
      <c r="H16" s="188">
        <v>6689911</v>
      </c>
      <c r="I16" s="188">
        <v>343957</v>
      </c>
      <c r="J16" s="188">
        <v>7033868</v>
      </c>
      <c r="K16" s="188">
        <v>379564</v>
      </c>
    </row>
    <row r="17" spans="1:14" s="473" customFormat="1" ht="9.75" customHeight="1" x14ac:dyDescent="0.25">
      <c r="A17" s="187">
        <v>2018</v>
      </c>
      <c r="B17" s="188">
        <v>39018170</v>
      </c>
      <c r="C17" s="188">
        <v>100042</v>
      </c>
      <c r="D17" s="188">
        <v>4866782</v>
      </c>
      <c r="E17" s="188">
        <v>183732</v>
      </c>
      <c r="F17" s="188">
        <v>44168726</v>
      </c>
      <c r="H17" s="188">
        <v>6780733</v>
      </c>
      <c r="I17" s="188">
        <v>339609</v>
      </c>
      <c r="J17" s="188">
        <v>7120342</v>
      </c>
      <c r="K17" s="188">
        <v>393302</v>
      </c>
    </row>
    <row r="18" spans="1:14" customFormat="1" ht="9.75" customHeight="1" x14ac:dyDescent="0.25">
      <c r="A18" s="187">
        <v>2019</v>
      </c>
      <c r="B18" s="188">
        <v>39545232</v>
      </c>
      <c r="C18" s="188">
        <v>100149</v>
      </c>
      <c r="D18" s="188">
        <v>4929071</v>
      </c>
      <c r="E18" s="188">
        <v>190303</v>
      </c>
      <c r="F18" s="188">
        <v>44764755</v>
      </c>
      <c r="G18" s="185"/>
      <c r="H18" s="188">
        <v>6896048</v>
      </c>
      <c r="I18" s="188">
        <v>335075</v>
      </c>
      <c r="J18" s="188">
        <v>7231123</v>
      </c>
      <c r="K18" s="188">
        <v>405421</v>
      </c>
    </row>
    <row r="19" spans="1:14" customFormat="1" ht="9.75" customHeight="1" x14ac:dyDescent="0.25">
      <c r="A19" s="187">
        <v>2020</v>
      </c>
      <c r="B19" s="188">
        <v>39717874</v>
      </c>
      <c r="C19" s="188">
        <v>99883</v>
      </c>
      <c r="D19" s="188">
        <v>4986455</v>
      </c>
      <c r="E19" s="188">
        <v>195469</v>
      </c>
      <c r="F19" s="188">
        <v>44999681</v>
      </c>
      <c r="G19" s="185"/>
      <c r="H19" s="188">
        <v>7003618</v>
      </c>
      <c r="I19" s="188">
        <v>332220</v>
      </c>
      <c r="J19" s="188">
        <v>7335838</v>
      </c>
      <c r="K19" s="188">
        <v>414820</v>
      </c>
    </row>
    <row r="20" spans="1:14" customFormat="1" x14ac:dyDescent="0.25">
      <c r="A20" s="189"/>
      <c r="B20" s="510" t="s">
        <v>548</v>
      </c>
      <c r="C20" s="510"/>
      <c r="D20" s="510"/>
      <c r="E20" s="510"/>
      <c r="F20" s="510"/>
      <c r="G20" s="510"/>
      <c r="H20" s="510"/>
      <c r="I20" s="510"/>
      <c r="J20" s="510"/>
      <c r="K20" s="510"/>
    </row>
    <row r="21" spans="1:14" customFormat="1" ht="1.9" customHeight="1" x14ac:dyDescent="0.25">
      <c r="A21" s="190"/>
      <c r="B21" s="190"/>
      <c r="C21" s="190"/>
      <c r="D21" s="190"/>
      <c r="E21" s="190"/>
      <c r="F21" s="190"/>
      <c r="G21" s="190"/>
      <c r="H21" s="190"/>
      <c r="I21" s="190"/>
      <c r="J21" s="190"/>
    </row>
    <row r="22" spans="1:14" customFormat="1" ht="10.5" customHeight="1" x14ac:dyDescent="0.25">
      <c r="A22" s="189" t="s">
        <v>68</v>
      </c>
      <c r="B22" s="188">
        <v>2878450</v>
      </c>
      <c r="C22" s="188">
        <v>5771</v>
      </c>
      <c r="D22" s="188">
        <v>391768</v>
      </c>
      <c r="E22" s="188">
        <v>13372</v>
      </c>
      <c r="F22" s="188">
        <v>3289361</v>
      </c>
      <c r="G22" s="185"/>
      <c r="H22" s="188">
        <v>484414</v>
      </c>
      <c r="I22" s="188">
        <v>20571</v>
      </c>
      <c r="J22" s="188">
        <v>504985</v>
      </c>
      <c r="K22" s="188">
        <v>27653</v>
      </c>
      <c r="L22" s="474"/>
      <c r="M22" s="475"/>
      <c r="N22" s="475"/>
    </row>
    <row r="23" spans="1:14" customFormat="1" ht="10.5" customHeight="1" x14ac:dyDescent="0.25">
      <c r="A23" s="189" t="s">
        <v>69</v>
      </c>
      <c r="B23" s="188">
        <v>249376</v>
      </c>
      <c r="C23" s="188">
        <v>250</v>
      </c>
      <c r="D23" s="188">
        <v>67065</v>
      </c>
      <c r="E23" s="188">
        <v>280</v>
      </c>
      <c r="F23" s="188">
        <v>316971</v>
      </c>
      <c r="G23" s="185"/>
      <c r="H23" s="188">
        <v>17160</v>
      </c>
      <c r="I23" s="188">
        <v>3576</v>
      </c>
      <c r="J23" s="188">
        <v>20736</v>
      </c>
      <c r="K23" s="188">
        <v>659</v>
      </c>
      <c r="L23" s="474"/>
      <c r="M23" s="475"/>
      <c r="N23" s="475"/>
    </row>
    <row r="24" spans="1:14" customFormat="1" ht="10.5" customHeight="1" x14ac:dyDescent="0.25">
      <c r="A24" s="189" t="s">
        <v>70</v>
      </c>
      <c r="B24" s="188">
        <v>843818</v>
      </c>
      <c r="C24" s="188">
        <v>2419</v>
      </c>
      <c r="D24" s="188">
        <v>104198</v>
      </c>
      <c r="E24" s="188">
        <v>3300</v>
      </c>
      <c r="F24" s="188">
        <v>953735</v>
      </c>
      <c r="G24" s="185"/>
      <c r="H24" s="188">
        <v>408514</v>
      </c>
      <c r="I24" s="188">
        <v>14685</v>
      </c>
      <c r="J24" s="188">
        <v>423199</v>
      </c>
      <c r="K24" s="188">
        <v>6714</v>
      </c>
      <c r="L24" s="474"/>
      <c r="M24" s="475"/>
      <c r="N24" s="475"/>
    </row>
    <row r="25" spans="1:14" customFormat="1" ht="10.5" customHeight="1" x14ac:dyDescent="0.25">
      <c r="A25" s="189" t="s">
        <v>71</v>
      </c>
      <c r="B25" s="188">
        <v>6222101</v>
      </c>
      <c r="C25" s="188">
        <v>10995</v>
      </c>
      <c r="D25" s="188">
        <v>727769</v>
      </c>
      <c r="E25" s="188">
        <v>29776</v>
      </c>
      <c r="F25" s="188">
        <v>6990641</v>
      </c>
      <c r="G25" s="185"/>
      <c r="H25" s="188">
        <v>1140925</v>
      </c>
      <c r="I25" s="188">
        <v>27657</v>
      </c>
      <c r="J25" s="188">
        <v>1168582</v>
      </c>
      <c r="K25" s="188">
        <v>62980</v>
      </c>
      <c r="L25" s="474"/>
      <c r="M25" s="475"/>
      <c r="N25" s="475"/>
    </row>
    <row r="26" spans="1:14" customFormat="1" ht="10.5" customHeight="1" x14ac:dyDescent="0.25">
      <c r="A26" s="189" t="s">
        <v>193</v>
      </c>
      <c r="B26" s="188">
        <v>1214564</v>
      </c>
      <c r="C26" s="188">
        <v>2463</v>
      </c>
      <c r="D26" s="188">
        <v>204330</v>
      </c>
      <c r="E26" s="188">
        <v>5762</v>
      </c>
      <c r="F26" s="188">
        <v>1427119</v>
      </c>
      <c r="G26" s="185"/>
      <c r="H26" s="188">
        <v>127588</v>
      </c>
      <c r="I26" s="188">
        <v>7393</v>
      </c>
      <c r="J26" s="188">
        <v>134981</v>
      </c>
      <c r="K26" s="188">
        <v>14458</v>
      </c>
      <c r="L26" s="474"/>
      <c r="M26" s="475"/>
      <c r="N26" s="475"/>
    </row>
    <row r="27" spans="1:14" customFormat="1" ht="12.75" customHeight="1" x14ac:dyDescent="0.25">
      <c r="A27" s="189" t="s">
        <v>273</v>
      </c>
      <c r="B27" s="188">
        <v>479662</v>
      </c>
      <c r="C27" s="188">
        <v>1119</v>
      </c>
      <c r="D27" s="188">
        <v>71200</v>
      </c>
      <c r="E27" s="188">
        <v>2850</v>
      </c>
      <c r="F27" s="188">
        <v>554831</v>
      </c>
      <c r="G27" s="185"/>
      <c r="H27" s="188">
        <v>62624</v>
      </c>
      <c r="I27" s="188">
        <v>2107</v>
      </c>
      <c r="J27" s="188">
        <v>64731</v>
      </c>
      <c r="K27" s="188">
        <v>5893</v>
      </c>
      <c r="L27" s="474"/>
      <c r="M27" s="475"/>
      <c r="N27" s="475"/>
    </row>
    <row r="28" spans="1:14" customFormat="1" ht="11.25" customHeight="1" x14ac:dyDescent="0.25">
      <c r="A28" s="189" t="s">
        <v>74</v>
      </c>
      <c r="B28" s="188">
        <v>734902</v>
      </c>
      <c r="C28" s="188">
        <v>1344</v>
      </c>
      <c r="D28" s="188">
        <v>133130</v>
      </c>
      <c r="E28" s="188">
        <v>2912</v>
      </c>
      <c r="F28" s="188">
        <v>872288</v>
      </c>
      <c r="G28" s="185"/>
      <c r="H28" s="188">
        <v>64964</v>
      </c>
      <c r="I28" s="188">
        <v>5286</v>
      </c>
      <c r="J28" s="188">
        <v>70250</v>
      </c>
      <c r="K28" s="188">
        <v>8565</v>
      </c>
      <c r="L28" s="474"/>
      <c r="M28" s="475"/>
      <c r="N28" s="475"/>
    </row>
    <row r="29" spans="1:14" customFormat="1" ht="10.5" customHeight="1" x14ac:dyDescent="0.25">
      <c r="A29" s="189" t="s">
        <v>75</v>
      </c>
      <c r="B29" s="188">
        <v>3200406</v>
      </c>
      <c r="C29" s="188">
        <v>7152</v>
      </c>
      <c r="D29" s="188">
        <v>418048</v>
      </c>
      <c r="E29" s="188">
        <v>21819</v>
      </c>
      <c r="F29" s="188">
        <v>3647425</v>
      </c>
      <c r="G29" s="185"/>
      <c r="H29" s="188">
        <v>518846</v>
      </c>
      <c r="I29" s="188">
        <v>11308</v>
      </c>
      <c r="J29" s="188">
        <v>530154</v>
      </c>
      <c r="K29" s="188">
        <v>45089</v>
      </c>
      <c r="L29" s="474"/>
      <c r="M29" s="475"/>
      <c r="N29" s="475"/>
    </row>
    <row r="30" spans="1:14" customFormat="1" ht="10.5" customHeight="1" x14ac:dyDescent="0.25">
      <c r="A30" s="189" t="s">
        <v>76</v>
      </c>
      <c r="B30" s="188">
        <v>808518</v>
      </c>
      <c r="C30" s="188">
        <v>1698</v>
      </c>
      <c r="D30" s="188">
        <v>98430</v>
      </c>
      <c r="E30" s="188">
        <v>3938</v>
      </c>
      <c r="F30" s="188">
        <v>912584</v>
      </c>
      <c r="G30" s="185"/>
      <c r="H30" s="188">
        <v>151236</v>
      </c>
      <c r="I30" s="188">
        <v>4620</v>
      </c>
      <c r="J30" s="188">
        <v>155856</v>
      </c>
      <c r="K30" s="188">
        <v>8529</v>
      </c>
      <c r="L30" s="474"/>
      <c r="M30" s="475"/>
      <c r="N30" s="475"/>
    </row>
    <row r="31" spans="1:14" customFormat="1" ht="10.5" customHeight="1" x14ac:dyDescent="0.25">
      <c r="A31" s="189" t="s">
        <v>77</v>
      </c>
      <c r="B31" s="188">
        <v>2933430</v>
      </c>
      <c r="C31" s="188">
        <v>6384</v>
      </c>
      <c r="D31" s="188">
        <v>408028</v>
      </c>
      <c r="E31" s="188">
        <v>17164</v>
      </c>
      <c r="F31" s="188">
        <v>3365006</v>
      </c>
      <c r="G31" s="185"/>
      <c r="H31" s="188">
        <v>556633</v>
      </c>
      <c r="I31" s="188">
        <v>12911</v>
      </c>
      <c r="J31" s="188">
        <v>569544</v>
      </c>
      <c r="K31" s="188">
        <v>35847</v>
      </c>
      <c r="L31" s="474"/>
      <c r="M31" s="475"/>
      <c r="N31" s="475"/>
    </row>
    <row r="32" spans="1:14" customFormat="1" ht="10.5" customHeight="1" x14ac:dyDescent="0.25">
      <c r="A32" s="189" t="s">
        <v>78</v>
      </c>
      <c r="B32" s="188">
        <v>2601701</v>
      </c>
      <c r="C32" s="188">
        <v>5624</v>
      </c>
      <c r="D32" s="188">
        <v>361448</v>
      </c>
      <c r="E32" s="188">
        <v>8033</v>
      </c>
      <c r="F32" s="188">
        <v>2976806</v>
      </c>
      <c r="G32" s="185"/>
      <c r="H32" s="188">
        <v>569961</v>
      </c>
      <c r="I32" s="188">
        <v>28008</v>
      </c>
      <c r="J32" s="188">
        <v>597969</v>
      </c>
      <c r="K32" s="188">
        <v>18790</v>
      </c>
      <c r="L32" s="474"/>
      <c r="M32" s="475"/>
      <c r="N32" s="475"/>
    </row>
    <row r="33" spans="1:14" customFormat="1" ht="10.5" customHeight="1" x14ac:dyDescent="0.25">
      <c r="A33" s="189" t="s">
        <v>79</v>
      </c>
      <c r="B33" s="188">
        <v>645183</v>
      </c>
      <c r="C33" s="188">
        <v>1601</v>
      </c>
      <c r="D33" s="188">
        <v>81025</v>
      </c>
      <c r="E33" s="188">
        <v>3908</v>
      </c>
      <c r="F33" s="188">
        <v>731717</v>
      </c>
      <c r="G33" s="185"/>
      <c r="H33" s="188">
        <v>100371</v>
      </c>
      <c r="I33" s="188">
        <v>7142</v>
      </c>
      <c r="J33" s="188">
        <v>107513</v>
      </c>
      <c r="K33" s="188">
        <v>8421</v>
      </c>
      <c r="L33" s="474"/>
      <c r="M33" s="475"/>
      <c r="N33" s="475"/>
    </row>
    <row r="34" spans="1:14" customFormat="1" ht="10.5" customHeight="1" x14ac:dyDescent="0.25">
      <c r="A34" s="189" t="s">
        <v>80</v>
      </c>
      <c r="B34" s="188">
        <v>1039819</v>
      </c>
      <c r="C34" s="188">
        <v>2824</v>
      </c>
      <c r="D34" s="188">
        <v>141213</v>
      </c>
      <c r="E34" s="188">
        <v>4374</v>
      </c>
      <c r="F34" s="188">
        <v>1188230</v>
      </c>
      <c r="G34" s="185"/>
      <c r="H34" s="188">
        <v>214726</v>
      </c>
      <c r="I34" s="188">
        <v>6701</v>
      </c>
      <c r="J34" s="188">
        <v>221427</v>
      </c>
      <c r="K34" s="188">
        <v>9677</v>
      </c>
      <c r="L34" s="474"/>
      <c r="M34" s="475"/>
      <c r="N34" s="475"/>
    </row>
    <row r="35" spans="1:14" customFormat="1" ht="10.5" customHeight="1" x14ac:dyDescent="0.25">
      <c r="A35" s="189" t="s">
        <v>81</v>
      </c>
      <c r="B35" s="188">
        <v>3814906</v>
      </c>
      <c r="C35" s="188">
        <v>12463</v>
      </c>
      <c r="D35" s="188">
        <v>391607</v>
      </c>
      <c r="E35" s="188">
        <v>14988</v>
      </c>
      <c r="F35" s="188">
        <v>4233964</v>
      </c>
      <c r="G35" s="185"/>
      <c r="H35" s="188">
        <v>683142</v>
      </c>
      <c r="I35" s="188">
        <v>19933</v>
      </c>
      <c r="J35" s="188">
        <v>703075</v>
      </c>
      <c r="K35" s="188">
        <v>27472</v>
      </c>
      <c r="L35" s="474"/>
      <c r="M35" s="475"/>
      <c r="N35" s="475"/>
    </row>
    <row r="36" spans="1:14" customFormat="1" ht="10.5" customHeight="1" x14ac:dyDescent="0.25">
      <c r="A36" s="189" t="s">
        <v>82</v>
      </c>
      <c r="B36" s="188">
        <v>899809</v>
      </c>
      <c r="C36" s="188">
        <v>3298</v>
      </c>
      <c r="D36" s="188">
        <v>129391</v>
      </c>
      <c r="E36" s="188">
        <v>4841</v>
      </c>
      <c r="F36" s="188">
        <v>1037339</v>
      </c>
      <c r="G36" s="185"/>
      <c r="H36" s="188">
        <v>150157</v>
      </c>
      <c r="I36" s="188">
        <v>7971</v>
      </c>
      <c r="J36" s="188">
        <v>158128</v>
      </c>
      <c r="K36" s="188">
        <v>10118</v>
      </c>
      <c r="L36" s="474"/>
      <c r="M36" s="475"/>
      <c r="N36" s="475"/>
    </row>
    <row r="37" spans="1:14" customFormat="1" ht="10.5" customHeight="1" x14ac:dyDescent="0.25">
      <c r="A37" s="189" t="s">
        <v>83</v>
      </c>
      <c r="B37" s="188">
        <v>215383</v>
      </c>
      <c r="C37" s="188">
        <v>1188</v>
      </c>
      <c r="D37" s="188">
        <v>38519</v>
      </c>
      <c r="E37" s="188">
        <v>1558</v>
      </c>
      <c r="F37" s="188">
        <v>256648</v>
      </c>
      <c r="G37" s="185"/>
      <c r="H37" s="188">
        <v>33163</v>
      </c>
      <c r="I37" s="188">
        <v>2691</v>
      </c>
      <c r="J37" s="188">
        <v>35854</v>
      </c>
      <c r="K37" s="188">
        <v>2976</v>
      </c>
      <c r="L37" s="474"/>
      <c r="M37" s="475"/>
      <c r="N37" s="475"/>
    </row>
    <row r="38" spans="1:14" customFormat="1" ht="10.5" customHeight="1" x14ac:dyDescent="0.25">
      <c r="A38" s="189" t="s">
        <v>84</v>
      </c>
      <c r="B38" s="188">
        <v>3583649</v>
      </c>
      <c r="C38" s="188">
        <v>10754</v>
      </c>
      <c r="D38" s="188">
        <v>392304</v>
      </c>
      <c r="E38" s="188">
        <v>27654</v>
      </c>
      <c r="F38" s="188">
        <v>4014361</v>
      </c>
      <c r="G38" s="185"/>
      <c r="H38" s="188">
        <v>634142</v>
      </c>
      <c r="I38" s="188">
        <v>38503</v>
      </c>
      <c r="J38" s="188">
        <v>672645</v>
      </c>
      <c r="K38" s="188">
        <v>53149</v>
      </c>
      <c r="L38" s="474"/>
      <c r="M38" s="475"/>
      <c r="N38" s="475"/>
    </row>
    <row r="39" spans="1:14" customFormat="1" ht="10.5" customHeight="1" x14ac:dyDescent="0.25">
      <c r="A39" s="189" t="s">
        <v>85</v>
      </c>
      <c r="B39" s="188">
        <v>2435650</v>
      </c>
      <c r="C39" s="188">
        <v>7574</v>
      </c>
      <c r="D39" s="188">
        <v>285650</v>
      </c>
      <c r="E39" s="188">
        <v>12651</v>
      </c>
      <c r="F39" s="188">
        <v>2741525</v>
      </c>
      <c r="G39" s="185"/>
      <c r="H39" s="188">
        <v>326850</v>
      </c>
      <c r="I39" s="188">
        <v>31619</v>
      </c>
      <c r="J39" s="188">
        <v>358469</v>
      </c>
      <c r="K39" s="188">
        <v>24609</v>
      </c>
      <c r="L39" s="474"/>
      <c r="M39" s="475"/>
      <c r="N39" s="475"/>
    </row>
    <row r="40" spans="1:14" customFormat="1" ht="10.5" customHeight="1" x14ac:dyDescent="0.25">
      <c r="A40" s="189" t="s">
        <v>86</v>
      </c>
      <c r="B40" s="188">
        <v>382469</v>
      </c>
      <c r="C40" s="188">
        <v>1966</v>
      </c>
      <c r="D40" s="188">
        <v>58588</v>
      </c>
      <c r="E40" s="188">
        <v>2947</v>
      </c>
      <c r="F40" s="188">
        <v>445970</v>
      </c>
      <c r="G40" s="185"/>
      <c r="H40" s="188">
        <v>40692</v>
      </c>
      <c r="I40" s="188">
        <v>4070</v>
      </c>
      <c r="J40" s="188">
        <v>44762</v>
      </c>
      <c r="K40" s="188">
        <v>5615</v>
      </c>
      <c r="L40" s="474"/>
      <c r="M40" s="475"/>
      <c r="N40" s="475"/>
    </row>
    <row r="41" spans="1:14" customFormat="1" ht="10.5" customHeight="1" x14ac:dyDescent="0.25">
      <c r="A41" s="189" t="s">
        <v>87</v>
      </c>
      <c r="B41" s="188">
        <v>1329395</v>
      </c>
      <c r="C41" s="188">
        <v>4800</v>
      </c>
      <c r="D41" s="188">
        <v>180182</v>
      </c>
      <c r="E41" s="188">
        <v>7269</v>
      </c>
      <c r="F41" s="188">
        <v>1521646</v>
      </c>
      <c r="G41" s="185"/>
      <c r="H41" s="188">
        <v>153542</v>
      </c>
      <c r="I41" s="188">
        <v>24872</v>
      </c>
      <c r="J41" s="188">
        <v>178414</v>
      </c>
      <c r="K41" s="188">
        <v>12553</v>
      </c>
      <c r="L41" s="474"/>
      <c r="M41" s="475"/>
      <c r="N41" s="475"/>
    </row>
    <row r="42" spans="1:14" customFormat="1" ht="10.5" customHeight="1" x14ac:dyDescent="0.25">
      <c r="A42" s="189" t="s">
        <v>88</v>
      </c>
      <c r="B42" s="188">
        <v>3418030</v>
      </c>
      <c r="C42" s="188">
        <v>7399</v>
      </c>
      <c r="D42" s="188">
        <v>425770</v>
      </c>
      <c r="E42" s="188">
        <v>16163</v>
      </c>
      <c r="F42" s="188">
        <v>3867362</v>
      </c>
      <c r="G42" s="185"/>
      <c r="H42" s="188">
        <v>703751</v>
      </c>
      <c r="I42" s="188">
        <v>41732</v>
      </c>
      <c r="J42" s="188">
        <v>745483</v>
      </c>
      <c r="K42" s="188">
        <v>38067</v>
      </c>
      <c r="L42" s="474"/>
      <c r="M42" s="475"/>
      <c r="N42" s="475"/>
    </row>
    <row r="43" spans="1:14" customFormat="1" ht="10.5" customHeight="1" x14ac:dyDescent="0.25">
      <c r="A43" s="189" t="s">
        <v>89</v>
      </c>
      <c r="B43" s="188">
        <v>1089897</v>
      </c>
      <c r="C43" s="188">
        <v>3512</v>
      </c>
      <c r="D43" s="188">
        <v>166176</v>
      </c>
      <c r="E43" s="188">
        <v>5156</v>
      </c>
      <c r="F43" s="188">
        <v>1264741</v>
      </c>
      <c r="G43" s="185"/>
      <c r="H43" s="188">
        <v>134173</v>
      </c>
      <c r="I43" s="188">
        <v>14246</v>
      </c>
      <c r="J43" s="188">
        <v>148419</v>
      </c>
      <c r="K43" s="188">
        <v>15469</v>
      </c>
      <c r="L43" s="474"/>
      <c r="M43" s="475"/>
      <c r="N43" s="475"/>
    </row>
    <row r="44" spans="1:14" customFormat="1" ht="10.5" customHeight="1" x14ac:dyDescent="0.25">
      <c r="A44" s="192" t="s">
        <v>90</v>
      </c>
      <c r="B44" s="476">
        <v>10193745</v>
      </c>
      <c r="C44" s="476">
        <v>19435</v>
      </c>
      <c r="D44" s="476">
        <v>1290800</v>
      </c>
      <c r="E44" s="476">
        <v>46728</v>
      </c>
      <c r="F44" s="476">
        <v>11550708</v>
      </c>
      <c r="G44" s="185"/>
      <c r="H44" s="476">
        <v>2051013</v>
      </c>
      <c r="I44" s="476">
        <v>66489</v>
      </c>
      <c r="J44" s="476">
        <v>2117502</v>
      </c>
      <c r="K44" s="476">
        <v>98006</v>
      </c>
      <c r="L44" s="474"/>
      <c r="M44" s="475"/>
      <c r="N44" s="475"/>
    </row>
    <row r="45" spans="1:14" customFormat="1" ht="10.5" customHeight="1" x14ac:dyDescent="0.25">
      <c r="A45" s="192" t="s">
        <v>91</v>
      </c>
      <c r="B45" s="476">
        <v>8156918</v>
      </c>
      <c r="C45" s="476">
        <v>17697</v>
      </c>
      <c r="D45" s="476">
        <v>1128836</v>
      </c>
      <c r="E45" s="476">
        <v>48683</v>
      </c>
      <c r="F45" s="476">
        <v>9352134</v>
      </c>
      <c r="G45" s="185"/>
      <c r="H45" s="476">
        <v>1354303</v>
      </c>
      <c r="I45" s="476">
        <v>36232</v>
      </c>
      <c r="J45" s="476">
        <v>1390535</v>
      </c>
      <c r="K45" s="476">
        <v>103923</v>
      </c>
      <c r="L45" s="474"/>
      <c r="M45" s="475"/>
      <c r="N45" s="475"/>
    </row>
    <row r="46" spans="1:14" customFormat="1" ht="10.5" customHeight="1" x14ac:dyDescent="0.25">
      <c r="A46" s="192" t="s">
        <v>92</v>
      </c>
      <c r="B46" s="476">
        <v>8101609</v>
      </c>
      <c r="C46" s="476">
        <v>22512</v>
      </c>
      <c r="D46" s="476">
        <v>975293</v>
      </c>
      <c r="E46" s="476">
        <v>31303</v>
      </c>
      <c r="F46" s="476">
        <v>9130717</v>
      </c>
      <c r="G46" s="185"/>
      <c r="H46" s="476">
        <v>1568200</v>
      </c>
      <c r="I46" s="476">
        <v>61784</v>
      </c>
      <c r="J46" s="476">
        <v>1629984</v>
      </c>
      <c r="K46" s="476">
        <v>64360</v>
      </c>
      <c r="L46" s="474"/>
      <c r="M46" s="475"/>
      <c r="N46" s="475"/>
    </row>
    <row r="47" spans="1:14" customFormat="1" ht="10.5" customHeight="1" x14ac:dyDescent="0.25">
      <c r="A47" s="192" t="s">
        <v>93</v>
      </c>
      <c r="B47" s="476">
        <v>8846355</v>
      </c>
      <c r="C47" s="476">
        <v>29580</v>
      </c>
      <c r="D47" s="476">
        <v>1084634</v>
      </c>
      <c r="E47" s="476">
        <v>56920</v>
      </c>
      <c r="F47" s="476">
        <v>10017489</v>
      </c>
      <c r="G47" s="185"/>
      <c r="H47" s="476">
        <v>1338546</v>
      </c>
      <c r="I47" s="476">
        <v>109726</v>
      </c>
      <c r="J47" s="476">
        <v>1448272</v>
      </c>
      <c r="K47" s="476">
        <v>109020</v>
      </c>
      <c r="L47" s="474"/>
      <c r="M47" s="475"/>
      <c r="N47" s="475"/>
    </row>
    <row r="48" spans="1:14" customFormat="1" ht="10.5" customHeight="1" x14ac:dyDescent="0.25">
      <c r="A48" s="193" t="s">
        <v>94</v>
      </c>
      <c r="B48" s="476">
        <v>4507927</v>
      </c>
      <c r="C48" s="476">
        <v>10911</v>
      </c>
      <c r="D48" s="476">
        <v>591946</v>
      </c>
      <c r="E48" s="476">
        <v>21319</v>
      </c>
      <c r="F48" s="476">
        <v>5132103</v>
      </c>
      <c r="G48" s="185"/>
      <c r="H48" s="476">
        <v>837924</v>
      </c>
      <c r="I48" s="476">
        <v>55978</v>
      </c>
      <c r="J48" s="476">
        <v>893902</v>
      </c>
      <c r="K48" s="476">
        <v>53536</v>
      </c>
      <c r="L48" s="474"/>
      <c r="M48" s="475"/>
      <c r="N48" s="475"/>
    </row>
    <row r="49" spans="1:14" customFormat="1" ht="10.5" customHeight="1" x14ac:dyDescent="0.25">
      <c r="A49" s="192" t="s">
        <v>162</v>
      </c>
      <c r="B49" s="476">
        <f>SUM(B44:B48)</f>
        <v>39806554</v>
      </c>
      <c r="C49" s="476">
        <f>SUM(C44:C48)</f>
        <v>100135</v>
      </c>
      <c r="D49" s="476">
        <f>SUM(D44:D48)</f>
        <v>5071509</v>
      </c>
      <c r="E49" s="476">
        <f>SUM(E44:E48)</f>
        <v>204953</v>
      </c>
      <c r="F49" s="476">
        <f>SUM(F44:F48)</f>
        <v>45183151</v>
      </c>
      <c r="G49" s="185"/>
      <c r="H49" s="476">
        <f>SUM(H44:H48)</f>
        <v>7149986</v>
      </c>
      <c r="I49" s="476">
        <f>SUM(I44:I48)</f>
        <v>330209</v>
      </c>
      <c r="J49" s="476">
        <f>SUM(J44:J48)</f>
        <v>7480195</v>
      </c>
      <c r="K49" s="476">
        <f>SUM(K44:K48)</f>
        <v>428845</v>
      </c>
      <c r="L49" s="474"/>
      <c r="M49" s="475"/>
      <c r="N49" s="475"/>
    </row>
    <row r="50" spans="1:14" customFormat="1" ht="10.5" customHeight="1" x14ac:dyDescent="0.25">
      <c r="A50" s="405" t="s">
        <v>194</v>
      </c>
      <c r="B50" s="188">
        <v>16169</v>
      </c>
      <c r="C50" s="188">
        <v>64</v>
      </c>
      <c r="D50" s="188">
        <v>2529</v>
      </c>
      <c r="E50" s="188">
        <v>133</v>
      </c>
      <c r="F50" s="188">
        <v>18895</v>
      </c>
      <c r="G50" s="185"/>
      <c r="H50" s="188">
        <v>2774</v>
      </c>
      <c r="I50" s="188">
        <v>212</v>
      </c>
      <c r="J50" s="188">
        <v>2986</v>
      </c>
      <c r="K50" s="188">
        <v>407</v>
      </c>
      <c r="L50" s="474"/>
      <c r="M50" s="475"/>
      <c r="N50" s="475"/>
    </row>
    <row r="51" spans="1:14" s="473" customFormat="1" ht="10.5" customHeight="1" x14ac:dyDescent="0.25">
      <c r="A51" s="477" t="s">
        <v>97</v>
      </c>
      <c r="B51" s="478">
        <f>SUM(B49:B50)</f>
        <v>39822723</v>
      </c>
      <c r="C51" s="478">
        <f>SUM(C49:C50)</f>
        <v>100199</v>
      </c>
      <c r="D51" s="478">
        <f>SUM(D49:D50)</f>
        <v>5074038</v>
      </c>
      <c r="E51" s="478">
        <f>SUM(E49:E50)</f>
        <v>205086</v>
      </c>
      <c r="F51" s="478">
        <f>SUM(F49:F50)</f>
        <v>45202046</v>
      </c>
      <c r="G51" s="479"/>
      <c r="H51" s="478">
        <f>SUM(H49:H50)</f>
        <v>7152760</v>
      </c>
      <c r="I51" s="478">
        <f>SUM(I49:I50)</f>
        <v>330421</v>
      </c>
      <c r="J51" s="478">
        <f>SUM(J49:J50)</f>
        <v>7483181</v>
      </c>
      <c r="K51" s="478">
        <f>SUM(K49:K50)</f>
        <v>429252</v>
      </c>
      <c r="L51" s="474"/>
      <c r="M51" s="475"/>
      <c r="N51" s="475"/>
    </row>
    <row r="52" spans="1:14" customFormat="1" ht="10.5" customHeight="1" x14ac:dyDescent="0.25">
      <c r="A52" s="507" t="s">
        <v>195</v>
      </c>
      <c r="B52" s="508"/>
      <c r="C52" s="194"/>
      <c r="D52" s="194"/>
      <c r="E52" s="194"/>
      <c r="F52" s="194"/>
      <c r="G52" s="509"/>
      <c r="H52" s="509"/>
      <c r="I52" s="509"/>
      <c r="J52" s="195"/>
      <c r="L52" s="474"/>
      <c r="M52" s="475"/>
      <c r="N52" s="475"/>
    </row>
  </sheetData>
  <mergeCells count="7">
    <mergeCell ref="A52:B52"/>
    <mergeCell ref="G52:I52"/>
    <mergeCell ref="B20:K20"/>
    <mergeCell ref="A8:A9"/>
    <mergeCell ref="B8:F8"/>
    <mergeCell ref="H8:J8"/>
    <mergeCell ref="K8:K9"/>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0"/>
  <sheetViews>
    <sheetView zoomScaleNormal="100" workbookViewId="0">
      <selection activeCell="A4" sqref="A4"/>
    </sheetView>
  </sheetViews>
  <sheetFormatPr defaultColWidth="9.1796875" defaultRowHeight="12.5" x14ac:dyDescent="0.25"/>
  <cols>
    <col min="1" max="1" width="20.7265625" style="29" customWidth="1"/>
    <col min="2" max="3" width="10.7265625" style="29" customWidth="1"/>
    <col min="4" max="4" width="0.81640625" style="29" customWidth="1"/>
    <col min="5" max="6" width="10.7265625" style="29" customWidth="1"/>
    <col min="7" max="7" width="0.81640625" style="29" customWidth="1"/>
    <col min="8" max="9" width="10.7265625" style="29" customWidth="1"/>
    <col min="10" max="10" width="10.1796875" style="29" bestFit="1" customWidth="1"/>
    <col min="11" max="16384" width="9.1796875" style="29"/>
  </cols>
  <sheetData>
    <row r="1" spans="1:9" s="1" customFormat="1" ht="12.75" customHeight="1" x14ac:dyDescent="0.25"/>
    <row r="2" spans="1:9" s="1" customFormat="1" ht="12.75" customHeight="1" x14ac:dyDescent="0.25"/>
    <row r="3" spans="1:9" s="3" customFormat="1" ht="12.75" customHeight="1" x14ac:dyDescent="0.25">
      <c r="A3" s="2"/>
    </row>
    <row r="4" spans="1:9" s="4" customFormat="1" ht="12" customHeight="1" x14ac:dyDescent="0.25">
      <c r="A4" s="4" t="s">
        <v>60</v>
      </c>
    </row>
    <row r="5" spans="1:9" s="67" customFormat="1" ht="24" customHeight="1" x14ac:dyDescent="0.25">
      <c r="A5" s="517" t="s">
        <v>61</v>
      </c>
      <c r="B5" s="517"/>
      <c r="C5" s="517"/>
      <c r="D5" s="517"/>
      <c r="E5" s="517"/>
      <c r="F5" s="517"/>
      <c r="G5" s="517"/>
      <c r="H5" s="517"/>
      <c r="I5" s="517"/>
    </row>
    <row r="6" spans="1:9" s="6" customFormat="1" ht="12" customHeight="1" x14ac:dyDescent="0.25">
      <c r="A6" s="5" t="s">
        <v>490</v>
      </c>
      <c r="B6" s="5"/>
      <c r="C6" s="5"/>
      <c r="D6" s="5"/>
      <c r="E6" s="5"/>
      <c r="F6" s="5"/>
      <c r="G6" s="5"/>
    </row>
    <row r="7" spans="1:9" ht="6" customHeight="1" x14ac:dyDescent="0.25">
      <c r="A7" s="68"/>
      <c r="B7" s="69"/>
      <c r="C7" s="69"/>
      <c r="D7" s="69"/>
      <c r="E7" s="69"/>
      <c r="F7" s="69"/>
      <c r="G7" s="69"/>
      <c r="H7" s="69"/>
      <c r="I7" s="69"/>
    </row>
    <row r="8" spans="1:9" ht="12" customHeight="1" x14ac:dyDescent="0.25">
      <c r="A8" s="501" t="s">
        <v>62</v>
      </c>
      <c r="B8" s="519" t="s">
        <v>63</v>
      </c>
      <c r="C8" s="519"/>
      <c r="D8" s="53"/>
      <c r="E8" s="519" t="s">
        <v>64</v>
      </c>
      <c r="F8" s="519"/>
      <c r="G8" s="46"/>
      <c r="H8" s="519" t="s">
        <v>21</v>
      </c>
      <c r="I8" s="519"/>
    </row>
    <row r="9" spans="1:9" ht="20.149999999999999" customHeight="1" x14ac:dyDescent="0.25">
      <c r="A9" s="518"/>
      <c r="B9" s="70" t="s">
        <v>65</v>
      </c>
      <c r="C9" s="11" t="s">
        <v>66</v>
      </c>
      <c r="D9" s="71"/>
      <c r="E9" s="70" t="s">
        <v>65</v>
      </c>
      <c r="F9" s="11" t="s">
        <v>66</v>
      </c>
      <c r="G9" s="71"/>
      <c r="H9" s="70" t="s">
        <v>65</v>
      </c>
      <c r="I9" s="11" t="s">
        <v>66</v>
      </c>
    </row>
    <row r="10" spans="1:9" ht="3" customHeight="1" x14ac:dyDescent="0.25">
      <c r="A10" s="66"/>
      <c r="B10" s="72"/>
      <c r="C10" s="73"/>
      <c r="D10" s="74"/>
      <c r="E10" s="72"/>
      <c r="F10" s="73"/>
      <c r="G10" s="74"/>
      <c r="H10" s="72"/>
      <c r="I10" s="73"/>
    </row>
    <row r="11" spans="1:9" ht="10" customHeight="1" x14ac:dyDescent="0.25">
      <c r="A11" s="46"/>
      <c r="B11" s="516" t="s">
        <v>67</v>
      </c>
      <c r="C11" s="516"/>
      <c r="D11" s="516"/>
      <c r="E11" s="516"/>
      <c r="F11" s="516"/>
      <c r="G11" s="516"/>
      <c r="H11" s="516"/>
      <c r="I11" s="516"/>
    </row>
    <row r="12" spans="1:9" ht="3" customHeight="1" x14ac:dyDescent="0.25">
      <c r="A12" s="66"/>
      <c r="B12" s="72"/>
      <c r="C12" s="73"/>
      <c r="D12" s="74"/>
      <c r="E12" s="72"/>
      <c r="F12" s="73"/>
      <c r="G12" s="74"/>
      <c r="H12" s="72"/>
      <c r="I12" s="73"/>
    </row>
    <row r="13" spans="1:9" ht="10" customHeight="1" x14ac:dyDescent="0.25">
      <c r="A13" s="75" t="s">
        <v>68</v>
      </c>
      <c r="B13" s="76">
        <v>14543535</v>
      </c>
      <c r="C13" s="76">
        <v>647746</v>
      </c>
      <c r="D13" s="77"/>
      <c r="E13" s="76">
        <v>75726857</v>
      </c>
      <c r="F13" s="76">
        <v>11023733</v>
      </c>
      <c r="G13" s="78"/>
      <c r="H13" s="76">
        <v>90270392</v>
      </c>
      <c r="I13" s="76">
        <v>11671478</v>
      </c>
    </row>
    <row r="14" spans="1:9" ht="10" customHeight="1" x14ac:dyDescent="0.25">
      <c r="A14" s="79" t="s">
        <v>69</v>
      </c>
      <c r="B14" s="76">
        <v>223150</v>
      </c>
      <c r="C14" s="76">
        <v>15664</v>
      </c>
      <c r="D14" s="77"/>
      <c r="E14" s="76">
        <v>608794</v>
      </c>
      <c r="F14" s="76">
        <v>125678</v>
      </c>
      <c r="G14" s="78"/>
      <c r="H14" s="76">
        <v>831944</v>
      </c>
      <c r="I14" s="76">
        <v>141342</v>
      </c>
    </row>
    <row r="15" spans="1:9" ht="10" customHeight="1" x14ac:dyDescent="0.25">
      <c r="A15" s="75" t="s">
        <v>70</v>
      </c>
      <c r="B15" s="76">
        <v>1897610</v>
      </c>
      <c r="C15" s="76">
        <v>81705</v>
      </c>
      <c r="D15" s="77"/>
      <c r="E15" s="76">
        <v>33481204</v>
      </c>
      <c r="F15" s="76">
        <v>3905684</v>
      </c>
      <c r="G15" s="78"/>
      <c r="H15" s="76">
        <v>35378815</v>
      </c>
      <c r="I15" s="76">
        <v>3987388</v>
      </c>
    </row>
    <row r="16" spans="1:9" ht="10" customHeight="1" x14ac:dyDescent="0.25">
      <c r="A16" s="75" t="s">
        <v>71</v>
      </c>
      <c r="B16" s="76">
        <v>27585939</v>
      </c>
      <c r="C16" s="76">
        <v>1346440</v>
      </c>
      <c r="D16" s="78"/>
      <c r="E16" s="76">
        <v>178502669</v>
      </c>
      <c r="F16" s="76">
        <v>23486584</v>
      </c>
      <c r="G16" s="78"/>
      <c r="H16" s="76">
        <v>206088608</v>
      </c>
      <c r="I16" s="76">
        <v>24833025</v>
      </c>
    </row>
    <row r="17" spans="1:11" ht="10" customHeight="1" x14ac:dyDescent="0.25">
      <c r="A17" s="14" t="s">
        <v>72</v>
      </c>
      <c r="B17" s="80">
        <v>9393458</v>
      </c>
      <c r="C17" s="80">
        <v>281816</v>
      </c>
      <c r="D17" s="17"/>
      <c r="E17" s="80">
        <v>23305476</v>
      </c>
      <c r="F17" s="80">
        <v>2864172</v>
      </c>
      <c r="G17" s="17"/>
      <c r="H17" s="76">
        <v>32698934</v>
      </c>
      <c r="I17" s="76">
        <v>3145988</v>
      </c>
    </row>
    <row r="18" spans="1:11" ht="10" customHeight="1" x14ac:dyDescent="0.25">
      <c r="A18" s="81" t="s">
        <v>73</v>
      </c>
      <c r="B18" s="82">
        <v>6010183</v>
      </c>
      <c r="C18" s="82">
        <v>178676</v>
      </c>
      <c r="D18" s="17"/>
      <c r="E18" s="82">
        <v>12720151</v>
      </c>
      <c r="F18" s="82">
        <v>1422060</v>
      </c>
      <c r="G18" s="17"/>
      <c r="H18" s="76">
        <v>18730333</v>
      </c>
      <c r="I18" s="76">
        <v>1600735</v>
      </c>
      <c r="J18" s="64"/>
      <c r="K18" s="64"/>
    </row>
    <row r="19" spans="1:11" ht="10" customHeight="1" x14ac:dyDescent="0.25">
      <c r="A19" s="81" t="s">
        <v>74</v>
      </c>
      <c r="B19" s="82">
        <v>3383275</v>
      </c>
      <c r="C19" s="82">
        <v>103140</v>
      </c>
      <c r="D19" s="77"/>
      <c r="E19" s="82">
        <v>10585325</v>
      </c>
      <c r="F19" s="82">
        <v>1442112</v>
      </c>
      <c r="G19" s="78"/>
      <c r="H19" s="76">
        <v>13968601</v>
      </c>
      <c r="I19" s="76">
        <v>1545253</v>
      </c>
    </row>
    <row r="20" spans="1:11" ht="10" customHeight="1" x14ac:dyDescent="0.25">
      <c r="A20" s="75" t="s">
        <v>75</v>
      </c>
      <c r="B20" s="76">
        <v>28614722</v>
      </c>
      <c r="C20" s="76">
        <v>1256061</v>
      </c>
      <c r="D20" s="77"/>
      <c r="E20" s="76">
        <v>110487360</v>
      </c>
      <c r="F20" s="76">
        <v>15392430</v>
      </c>
      <c r="G20" s="78"/>
      <c r="H20" s="76">
        <v>139102083</v>
      </c>
      <c r="I20" s="76">
        <v>16648491</v>
      </c>
    </row>
    <row r="21" spans="1:11" ht="10" customHeight="1" x14ac:dyDescent="0.25">
      <c r="A21" s="75" t="s">
        <v>76</v>
      </c>
      <c r="B21" s="76">
        <v>3305976</v>
      </c>
      <c r="C21" s="76">
        <v>144644</v>
      </c>
      <c r="D21" s="77"/>
      <c r="E21" s="76">
        <v>18465368</v>
      </c>
      <c r="F21" s="76">
        <v>2979243</v>
      </c>
      <c r="G21" s="78"/>
      <c r="H21" s="76">
        <v>21771344</v>
      </c>
      <c r="I21" s="76">
        <v>3123887</v>
      </c>
    </row>
    <row r="22" spans="1:11" ht="10" customHeight="1" x14ac:dyDescent="0.25">
      <c r="A22" s="75" t="s">
        <v>77</v>
      </c>
      <c r="B22" s="76">
        <v>11672461</v>
      </c>
      <c r="C22" s="76">
        <v>716011</v>
      </c>
      <c r="D22" s="77"/>
      <c r="E22" s="76">
        <v>108066519</v>
      </c>
      <c r="F22" s="76">
        <v>15275178</v>
      </c>
      <c r="G22" s="78"/>
      <c r="H22" s="76">
        <v>119738980</v>
      </c>
      <c r="I22" s="76">
        <v>15991189</v>
      </c>
    </row>
    <row r="23" spans="1:11" ht="10" customHeight="1" x14ac:dyDescent="0.25">
      <c r="A23" s="75" t="s">
        <v>78</v>
      </c>
      <c r="B23" s="76">
        <v>8691816</v>
      </c>
      <c r="C23" s="76">
        <v>369990</v>
      </c>
      <c r="D23" s="77"/>
      <c r="E23" s="76">
        <v>50517968</v>
      </c>
      <c r="F23" s="76">
        <v>8115690</v>
      </c>
      <c r="G23" s="78"/>
      <c r="H23" s="76">
        <v>59209784</v>
      </c>
      <c r="I23" s="76">
        <v>8485680</v>
      </c>
    </row>
    <row r="24" spans="1:11" ht="10" customHeight="1" x14ac:dyDescent="0.25">
      <c r="A24" s="75" t="s">
        <v>79</v>
      </c>
      <c r="B24" s="76">
        <v>1706587</v>
      </c>
      <c r="C24" s="76">
        <v>124502</v>
      </c>
      <c r="D24" s="77"/>
      <c r="E24" s="76">
        <v>13572763</v>
      </c>
      <c r="F24" s="76">
        <v>2500296</v>
      </c>
      <c r="G24" s="78"/>
      <c r="H24" s="76">
        <v>15279350</v>
      </c>
      <c r="I24" s="76">
        <v>2624798</v>
      </c>
    </row>
    <row r="25" spans="1:11" ht="10" customHeight="1" x14ac:dyDescent="0.25">
      <c r="A25" s="75" t="s">
        <v>80</v>
      </c>
      <c r="B25" s="76">
        <v>2383298</v>
      </c>
      <c r="C25" s="76">
        <v>138314</v>
      </c>
      <c r="D25" s="77"/>
      <c r="E25" s="76">
        <v>16005834</v>
      </c>
      <c r="F25" s="76">
        <v>2897042</v>
      </c>
      <c r="G25" s="78"/>
      <c r="H25" s="76">
        <v>18389131</v>
      </c>
      <c r="I25" s="76">
        <v>3035357</v>
      </c>
    </row>
    <row r="26" spans="1:11" ht="10" customHeight="1" x14ac:dyDescent="0.25">
      <c r="A26" s="75" t="s">
        <v>81</v>
      </c>
      <c r="B26" s="76">
        <v>4650426</v>
      </c>
      <c r="C26" s="76">
        <v>283037</v>
      </c>
      <c r="D26" s="77"/>
      <c r="E26" s="76">
        <v>35229297</v>
      </c>
      <c r="F26" s="76">
        <v>6837333</v>
      </c>
      <c r="G26" s="78"/>
      <c r="H26" s="76">
        <v>39879723</v>
      </c>
      <c r="I26" s="76">
        <v>7120370</v>
      </c>
    </row>
    <row r="27" spans="1:11" ht="10" customHeight="1" x14ac:dyDescent="0.25">
      <c r="A27" s="75" t="s">
        <v>82</v>
      </c>
      <c r="B27" s="76">
        <v>2685027</v>
      </c>
      <c r="C27" s="76">
        <v>188978</v>
      </c>
      <c r="D27" s="77"/>
      <c r="E27" s="76">
        <v>11410328</v>
      </c>
      <c r="F27" s="76">
        <v>2842527</v>
      </c>
      <c r="G27" s="78"/>
      <c r="H27" s="76">
        <v>14095354</v>
      </c>
      <c r="I27" s="76">
        <v>3031506</v>
      </c>
    </row>
    <row r="28" spans="1:11" ht="10" customHeight="1" x14ac:dyDescent="0.25">
      <c r="A28" s="75" t="s">
        <v>83</v>
      </c>
      <c r="B28" s="76">
        <v>511625</v>
      </c>
      <c r="C28" s="76">
        <v>55071</v>
      </c>
      <c r="D28" s="77"/>
      <c r="E28" s="76">
        <v>2368746</v>
      </c>
      <c r="F28" s="76">
        <v>466390</v>
      </c>
      <c r="G28" s="78"/>
      <c r="H28" s="76">
        <v>2880371</v>
      </c>
      <c r="I28" s="76">
        <v>521461</v>
      </c>
    </row>
    <row r="29" spans="1:11" ht="10" customHeight="1" x14ac:dyDescent="0.25">
      <c r="A29" s="75" t="s">
        <v>84</v>
      </c>
      <c r="B29" s="76">
        <v>4237308</v>
      </c>
      <c r="C29" s="76">
        <v>272362</v>
      </c>
      <c r="D29" s="77"/>
      <c r="E29" s="76">
        <v>34310538</v>
      </c>
      <c r="F29" s="76">
        <v>7216969</v>
      </c>
      <c r="G29" s="78"/>
      <c r="H29" s="76">
        <v>38547845</v>
      </c>
      <c r="I29" s="76">
        <v>7489332</v>
      </c>
    </row>
    <row r="30" spans="1:11" ht="10" customHeight="1" x14ac:dyDescent="0.25">
      <c r="A30" s="75" t="s">
        <v>85</v>
      </c>
      <c r="B30" s="76">
        <v>5893367</v>
      </c>
      <c r="C30" s="76">
        <v>445175</v>
      </c>
      <c r="D30" s="77"/>
      <c r="E30" s="76">
        <v>24635454</v>
      </c>
      <c r="F30" s="76">
        <v>5631210</v>
      </c>
      <c r="G30" s="78"/>
      <c r="H30" s="76">
        <v>30528821</v>
      </c>
      <c r="I30" s="76">
        <v>6076385</v>
      </c>
    </row>
    <row r="31" spans="1:11" ht="10" customHeight="1" x14ac:dyDescent="0.25">
      <c r="A31" s="75" t="s">
        <v>86</v>
      </c>
      <c r="B31" s="76">
        <v>1060502</v>
      </c>
      <c r="C31" s="76">
        <v>111327</v>
      </c>
      <c r="D31" s="77"/>
      <c r="E31" s="76">
        <v>4912246</v>
      </c>
      <c r="F31" s="76">
        <v>1087445</v>
      </c>
      <c r="G31" s="78"/>
      <c r="H31" s="76">
        <v>5972748</v>
      </c>
      <c r="I31" s="76">
        <v>1198773</v>
      </c>
    </row>
    <row r="32" spans="1:11" ht="10" customHeight="1" x14ac:dyDescent="0.25">
      <c r="A32" s="75" t="s">
        <v>87</v>
      </c>
      <c r="B32" s="76">
        <v>1213812</v>
      </c>
      <c r="C32" s="76">
        <v>111308</v>
      </c>
      <c r="D32" s="77"/>
      <c r="E32" s="76">
        <v>5374701</v>
      </c>
      <c r="F32" s="76">
        <v>1174170</v>
      </c>
      <c r="G32" s="78"/>
      <c r="H32" s="76">
        <v>6588513</v>
      </c>
      <c r="I32" s="76">
        <v>1285478</v>
      </c>
    </row>
    <row r="33" spans="1:11" ht="10" customHeight="1" x14ac:dyDescent="0.25">
      <c r="A33" s="75" t="s">
        <v>88</v>
      </c>
      <c r="B33" s="76">
        <v>5250071</v>
      </c>
      <c r="C33" s="76">
        <v>339562</v>
      </c>
      <c r="D33" s="77"/>
      <c r="E33" s="76">
        <v>21290874</v>
      </c>
      <c r="F33" s="76">
        <v>3767049</v>
      </c>
      <c r="G33" s="78"/>
      <c r="H33" s="76">
        <v>26540945</v>
      </c>
      <c r="I33" s="76">
        <v>4106611</v>
      </c>
    </row>
    <row r="34" spans="1:11" ht="10" customHeight="1" x14ac:dyDescent="0.25">
      <c r="A34" s="75" t="s">
        <v>89</v>
      </c>
      <c r="B34" s="76">
        <v>1418249</v>
      </c>
      <c r="C34" s="76">
        <v>48891</v>
      </c>
      <c r="D34" s="77"/>
      <c r="E34" s="76">
        <v>16215185</v>
      </c>
      <c r="F34" s="76">
        <v>1172384</v>
      </c>
      <c r="G34" s="78"/>
      <c r="H34" s="76">
        <v>17633434</v>
      </c>
      <c r="I34" s="76">
        <v>1221276</v>
      </c>
    </row>
    <row r="35" spans="1:11" ht="10" customHeight="1" x14ac:dyDescent="0.25">
      <c r="A35" s="83" t="s">
        <v>90</v>
      </c>
      <c r="B35" s="84">
        <v>44250234</v>
      </c>
      <c r="C35" s="84">
        <v>2091555</v>
      </c>
      <c r="D35" s="85"/>
      <c r="E35" s="84">
        <v>288319524</v>
      </c>
      <c r="F35" s="84">
        <v>38541679</v>
      </c>
      <c r="G35" s="85"/>
      <c r="H35" s="84">
        <v>332569759</v>
      </c>
      <c r="I35" s="84">
        <v>40633233</v>
      </c>
      <c r="J35" s="76"/>
      <c r="K35" s="76"/>
    </row>
    <row r="36" spans="1:11" ht="10" customHeight="1" x14ac:dyDescent="0.25">
      <c r="A36" s="83" t="s">
        <v>91</v>
      </c>
      <c r="B36" s="84">
        <v>52986617</v>
      </c>
      <c r="C36" s="84">
        <v>2398532</v>
      </c>
      <c r="D36" s="85"/>
      <c r="E36" s="84">
        <v>260324723</v>
      </c>
      <c r="F36" s="84">
        <v>36511023</v>
      </c>
      <c r="G36" s="85"/>
      <c r="H36" s="84">
        <v>313311341</v>
      </c>
      <c r="I36" s="84">
        <v>38909555</v>
      </c>
      <c r="J36" s="76"/>
      <c r="K36" s="76"/>
    </row>
    <row r="37" spans="1:11" ht="10" customHeight="1" x14ac:dyDescent="0.25">
      <c r="A37" s="83" t="s">
        <v>92</v>
      </c>
      <c r="B37" s="84">
        <v>17432127</v>
      </c>
      <c r="C37" s="84">
        <v>915843</v>
      </c>
      <c r="D37" s="85"/>
      <c r="E37" s="84">
        <v>115325862</v>
      </c>
      <c r="F37" s="84">
        <v>20350361</v>
      </c>
      <c r="G37" s="85"/>
      <c r="H37" s="84">
        <v>132757988</v>
      </c>
      <c r="I37" s="84">
        <v>21266205</v>
      </c>
      <c r="J37" s="76"/>
      <c r="K37" s="76"/>
    </row>
    <row r="38" spans="1:11" ht="10" customHeight="1" x14ac:dyDescent="0.25">
      <c r="A38" s="86" t="s">
        <v>93</v>
      </c>
      <c r="B38" s="84">
        <v>15601641</v>
      </c>
      <c r="C38" s="84">
        <v>1184221</v>
      </c>
      <c r="D38" s="85"/>
      <c r="E38" s="84">
        <v>83012013</v>
      </c>
      <c r="F38" s="84">
        <v>18418711</v>
      </c>
      <c r="G38" s="85"/>
      <c r="H38" s="84">
        <v>98613652</v>
      </c>
      <c r="I38" s="84">
        <v>19602935</v>
      </c>
      <c r="J38" s="76"/>
      <c r="K38" s="76"/>
    </row>
    <row r="39" spans="1:11" ht="10" customHeight="1" x14ac:dyDescent="0.25">
      <c r="A39" s="86" t="s">
        <v>94</v>
      </c>
      <c r="B39" s="84">
        <v>6668320</v>
      </c>
      <c r="C39" s="84">
        <v>388453</v>
      </c>
      <c r="D39" s="85"/>
      <c r="E39" s="84">
        <v>37506059</v>
      </c>
      <c r="F39" s="84">
        <v>4939433</v>
      </c>
      <c r="G39" s="85"/>
      <c r="H39" s="84">
        <v>44174379</v>
      </c>
      <c r="I39" s="84">
        <v>5327887</v>
      </c>
      <c r="J39" s="76"/>
      <c r="K39" s="76"/>
    </row>
    <row r="40" spans="1:11" ht="10" customHeight="1" x14ac:dyDescent="0.25">
      <c r="A40" s="87" t="s">
        <v>95</v>
      </c>
      <c r="B40" s="84">
        <v>136938939</v>
      </c>
      <c r="C40" s="84">
        <v>6978604</v>
      </c>
      <c r="D40" s="85"/>
      <c r="E40" s="84">
        <v>784488181</v>
      </c>
      <c r="F40" s="84">
        <v>118761207</v>
      </c>
      <c r="G40" s="85"/>
      <c r="H40" s="84">
        <v>921427119</v>
      </c>
      <c r="I40" s="84">
        <v>125739815</v>
      </c>
      <c r="J40" s="76"/>
      <c r="K40" s="76"/>
    </row>
    <row r="41" spans="1:11" ht="10" customHeight="1" x14ac:dyDescent="0.25">
      <c r="A41" s="75" t="s">
        <v>96</v>
      </c>
      <c r="B41" s="80">
        <v>104289</v>
      </c>
      <c r="C41" s="80">
        <v>22962</v>
      </c>
      <c r="D41" s="77"/>
      <c r="E41" s="80">
        <v>12069927</v>
      </c>
      <c r="F41" s="80">
        <v>7459205</v>
      </c>
      <c r="G41" s="78"/>
      <c r="H41" s="80">
        <v>12174216</v>
      </c>
      <c r="I41" s="80">
        <v>7482168</v>
      </c>
      <c r="J41" s="76"/>
      <c r="K41" s="76"/>
    </row>
    <row r="42" spans="1:11" ht="10" customHeight="1" x14ac:dyDescent="0.25">
      <c r="A42" s="87" t="s">
        <v>97</v>
      </c>
      <c r="B42" s="84">
        <v>137043228</v>
      </c>
      <c r="C42" s="84">
        <v>7001566</v>
      </c>
      <c r="D42" s="84"/>
      <c r="E42" s="84">
        <v>796558108</v>
      </c>
      <c r="F42" s="84">
        <v>126220412</v>
      </c>
      <c r="G42" s="84"/>
      <c r="H42" s="84">
        <v>933601335</v>
      </c>
      <c r="I42" s="84">
        <v>133221983</v>
      </c>
      <c r="J42" s="76"/>
      <c r="K42" s="76"/>
    </row>
    <row r="43" spans="1:11" ht="3" customHeight="1" x14ac:dyDescent="0.25">
      <c r="A43" s="88"/>
      <c r="B43" s="85"/>
      <c r="C43" s="85"/>
      <c r="D43" s="85"/>
      <c r="E43" s="85"/>
      <c r="F43" s="85"/>
      <c r="G43" s="85"/>
      <c r="H43" s="85"/>
      <c r="I43" s="85"/>
      <c r="J43" s="76"/>
      <c r="K43" s="76"/>
    </row>
    <row r="44" spans="1:11" s="6" customFormat="1" ht="10" customHeight="1" x14ac:dyDescent="0.2">
      <c r="B44" s="516" t="s">
        <v>98</v>
      </c>
      <c r="C44" s="516"/>
      <c r="D44" s="516"/>
      <c r="E44" s="516"/>
      <c r="F44" s="516"/>
      <c r="G44" s="516"/>
      <c r="H44" s="516"/>
      <c r="I44" s="516"/>
      <c r="J44" s="76"/>
      <c r="K44" s="76"/>
    </row>
    <row r="45" spans="1:11" ht="3" customHeight="1" x14ac:dyDescent="0.25">
      <c r="A45" s="53"/>
      <c r="B45" s="53"/>
      <c r="C45" s="53"/>
      <c r="D45" s="53"/>
      <c r="E45" s="53"/>
      <c r="F45" s="53"/>
      <c r="G45" s="53"/>
      <c r="H45" s="53"/>
      <c r="I45" s="53"/>
      <c r="J45" s="76"/>
      <c r="K45" s="76"/>
    </row>
    <row r="46" spans="1:11" ht="10" customHeight="1" x14ac:dyDescent="0.25">
      <c r="A46" s="75" t="s">
        <v>68</v>
      </c>
      <c r="B46" s="76">
        <v>13440425</v>
      </c>
      <c r="C46" s="76">
        <v>492552</v>
      </c>
      <c r="D46" s="77"/>
      <c r="E46" s="76">
        <v>75783305</v>
      </c>
      <c r="F46" s="76">
        <v>10957218</v>
      </c>
      <c r="G46" s="78"/>
      <c r="H46" s="76">
        <v>89223729</v>
      </c>
      <c r="I46" s="76">
        <v>11449771</v>
      </c>
      <c r="J46" s="76"/>
      <c r="K46" s="76"/>
    </row>
    <row r="47" spans="1:11" ht="10" customHeight="1" x14ac:dyDescent="0.25">
      <c r="A47" s="79" t="s">
        <v>69</v>
      </c>
      <c r="B47" s="76">
        <v>266122</v>
      </c>
      <c r="C47" s="76">
        <v>14269</v>
      </c>
      <c r="D47" s="77"/>
      <c r="E47" s="76">
        <v>615581</v>
      </c>
      <c r="F47" s="76">
        <v>131864</v>
      </c>
      <c r="G47" s="78"/>
      <c r="H47" s="76">
        <v>881703</v>
      </c>
      <c r="I47" s="76">
        <v>146133</v>
      </c>
      <c r="J47" s="76"/>
      <c r="K47" s="76"/>
    </row>
    <row r="48" spans="1:11" ht="10" customHeight="1" x14ac:dyDescent="0.25">
      <c r="A48" s="75" t="s">
        <v>70</v>
      </c>
      <c r="B48" s="76">
        <v>1932402</v>
      </c>
      <c r="C48" s="76">
        <v>83208</v>
      </c>
      <c r="D48" s="77"/>
      <c r="E48" s="76">
        <v>36309537</v>
      </c>
      <c r="F48" s="76">
        <v>4325032</v>
      </c>
      <c r="G48" s="78"/>
      <c r="H48" s="76">
        <v>38241938</v>
      </c>
      <c r="I48" s="76">
        <v>4408240</v>
      </c>
      <c r="J48" s="76"/>
      <c r="K48" s="76"/>
    </row>
    <row r="49" spans="1:11" ht="10" customHeight="1" x14ac:dyDescent="0.25">
      <c r="A49" s="75" t="s">
        <v>71</v>
      </c>
      <c r="B49" s="76">
        <v>27638561</v>
      </c>
      <c r="C49" s="76">
        <v>1389790</v>
      </c>
      <c r="D49" s="78"/>
      <c r="E49" s="76">
        <v>177981165</v>
      </c>
      <c r="F49" s="76">
        <v>23522713</v>
      </c>
      <c r="G49" s="78"/>
      <c r="H49" s="76">
        <v>205619726</v>
      </c>
      <c r="I49" s="76">
        <v>24912504</v>
      </c>
      <c r="J49" s="76"/>
      <c r="K49" s="76"/>
    </row>
    <row r="50" spans="1:11" ht="10" customHeight="1" x14ac:dyDescent="0.25">
      <c r="A50" s="14" t="s">
        <v>72</v>
      </c>
      <c r="B50" s="80">
        <v>9337083</v>
      </c>
      <c r="C50" s="80">
        <v>281522</v>
      </c>
      <c r="D50" s="89"/>
      <c r="E50" s="80">
        <v>23933149</v>
      </c>
      <c r="F50" s="80">
        <v>2960565</v>
      </c>
      <c r="G50" s="89"/>
      <c r="H50" s="80">
        <v>33270232</v>
      </c>
      <c r="I50" s="80">
        <v>3242087</v>
      </c>
      <c r="J50" s="76"/>
      <c r="K50" s="76"/>
    </row>
    <row r="51" spans="1:11" ht="10" customHeight="1" x14ac:dyDescent="0.25">
      <c r="A51" s="81" t="s">
        <v>73</v>
      </c>
      <c r="B51" s="82">
        <v>6134707</v>
      </c>
      <c r="C51" s="82">
        <v>194685</v>
      </c>
      <c r="D51" s="89"/>
      <c r="E51" s="82">
        <v>13827038</v>
      </c>
      <c r="F51" s="82">
        <v>1560504</v>
      </c>
      <c r="G51" s="89"/>
      <c r="H51" s="82">
        <v>19961745</v>
      </c>
      <c r="I51" s="82">
        <v>1755189</v>
      </c>
      <c r="J51" s="76"/>
      <c r="K51" s="76"/>
    </row>
    <row r="52" spans="1:11" ht="10" customHeight="1" x14ac:dyDescent="0.25">
      <c r="A52" s="81" t="s">
        <v>74</v>
      </c>
      <c r="B52" s="82">
        <v>3202376</v>
      </c>
      <c r="C52" s="82">
        <v>86837</v>
      </c>
      <c r="D52" s="77"/>
      <c r="E52" s="82">
        <v>10106111</v>
      </c>
      <c r="F52" s="82">
        <v>1400061</v>
      </c>
      <c r="G52" s="78"/>
      <c r="H52" s="82">
        <v>13308487</v>
      </c>
      <c r="I52" s="82">
        <v>1486898</v>
      </c>
      <c r="J52" s="76"/>
      <c r="K52" s="76"/>
    </row>
    <row r="53" spans="1:11" ht="10" customHeight="1" x14ac:dyDescent="0.25">
      <c r="A53" s="75" t="s">
        <v>75</v>
      </c>
      <c r="B53" s="76">
        <v>28756757</v>
      </c>
      <c r="C53" s="76">
        <v>1211883</v>
      </c>
      <c r="D53" s="77"/>
      <c r="E53" s="76">
        <v>106819651</v>
      </c>
      <c r="F53" s="76">
        <v>14278843</v>
      </c>
      <c r="G53" s="78"/>
      <c r="H53" s="76">
        <v>135576409</v>
      </c>
      <c r="I53" s="76">
        <v>15490726</v>
      </c>
      <c r="J53" s="76"/>
      <c r="K53" s="76"/>
    </row>
    <row r="54" spans="1:11" ht="10" customHeight="1" x14ac:dyDescent="0.25">
      <c r="A54" s="75" t="s">
        <v>76</v>
      </c>
      <c r="B54" s="76">
        <v>3174889</v>
      </c>
      <c r="C54" s="76">
        <v>145018</v>
      </c>
      <c r="D54" s="77"/>
      <c r="E54" s="76">
        <v>17621045</v>
      </c>
      <c r="F54" s="76">
        <v>2909974</v>
      </c>
      <c r="G54" s="78"/>
      <c r="H54" s="76">
        <v>20795933</v>
      </c>
      <c r="I54" s="76">
        <v>3054992</v>
      </c>
      <c r="J54" s="76"/>
      <c r="K54" s="76"/>
    </row>
    <row r="55" spans="1:11" ht="10" customHeight="1" x14ac:dyDescent="0.25">
      <c r="A55" s="75" t="s">
        <v>77</v>
      </c>
      <c r="B55" s="76">
        <v>11837996</v>
      </c>
      <c r="C55" s="76">
        <v>695315</v>
      </c>
      <c r="D55" s="77"/>
      <c r="E55" s="76">
        <v>105627234</v>
      </c>
      <c r="F55" s="76">
        <v>13841201</v>
      </c>
      <c r="G55" s="78"/>
      <c r="H55" s="76">
        <v>117465230</v>
      </c>
      <c r="I55" s="76">
        <v>14536516</v>
      </c>
      <c r="J55" s="76"/>
      <c r="K55" s="76"/>
    </row>
    <row r="56" spans="1:11" ht="10" customHeight="1" x14ac:dyDescent="0.25">
      <c r="A56" s="75" t="s">
        <v>78</v>
      </c>
      <c r="B56" s="76">
        <v>8268944</v>
      </c>
      <c r="C56" s="76">
        <v>413948</v>
      </c>
      <c r="D56" s="77"/>
      <c r="E56" s="76">
        <v>50529652</v>
      </c>
      <c r="F56" s="76">
        <v>8037714</v>
      </c>
      <c r="G56" s="78"/>
      <c r="H56" s="76">
        <v>58798596</v>
      </c>
      <c r="I56" s="76">
        <v>8451661</v>
      </c>
      <c r="J56" s="76"/>
      <c r="K56" s="76"/>
    </row>
    <row r="57" spans="1:11" ht="10" customHeight="1" x14ac:dyDescent="0.25">
      <c r="A57" s="75" t="s">
        <v>79</v>
      </c>
      <c r="B57" s="76">
        <v>2762513</v>
      </c>
      <c r="C57" s="76">
        <v>127561</v>
      </c>
      <c r="D57" s="77"/>
      <c r="E57" s="76">
        <v>12487438</v>
      </c>
      <c r="F57" s="76">
        <v>2503399</v>
      </c>
      <c r="G57" s="78"/>
      <c r="H57" s="76">
        <v>15249950</v>
      </c>
      <c r="I57" s="76">
        <v>2630961</v>
      </c>
      <c r="J57" s="76"/>
      <c r="K57" s="76"/>
    </row>
    <row r="58" spans="1:11" ht="10" customHeight="1" x14ac:dyDescent="0.25">
      <c r="A58" s="75" t="s">
        <v>80</v>
      </c>
      <c r="B58" s="76">
        <v>2385616</v>
      </c>
      <c r="C58" s="76">
        <v>148832</v>
      </c>
      <c r="D58" s="77"/>
      <c r="E58" s="76">
        <v>16126702</v>
      </c>
      <c r="F58" s="76">
        <v>2955187</v>
      </c>
      <c r="G58" s="78"/>
      <c r="H58" s="76">
        <v>18512318</v>
      </c>
      <c r="I58" s="76">
        <v>3104019</v>
      </c>
      <c r="J58" s="76"/>
      <c r="K58" s="76"/>
    </row>
    <row r="59" spans="1:11" ht="10" customHeight="1" x14ac:dyDescent="0.25">
      <c r="A59" s="75" t="s">
        <v>81</v>
      </c>
      <c r="B59" s="76">
        <v>4570578</v>
      </c>
      <c r="C59" s="76">
        <v>386242</v>
      </c>
      <c r="D59" s="77"/>
      <c r="E59" s="76">
        <v>36277728</v>
      </c>
      <c r="F59" s="76">
        <v>7011385</v>
      </c>
      <c r="G59" s="78"/>
      <c r="H59" s="76">
        <v>40848307</v>
      </c>
      <c r="I59" s="76">
        <v>7397627</v>
      </c>
      <c r="J59" s="76"/>
      <c r="K59" s="76"/>
    </row>
    <row r="60" spans="1:11" ht="10" customHeight="1" x14ac:dyDescent="0.25">
      <c r="A60" s="75" t="s">
        <v>82</v>
      </c>
      <c r="B60" s="76">
        <v>2623642</v>
      </c>
      <c r="C60" s="76">
        <v>179243</v>
      </c>
      <c r="D60" s="77"/>
      <c r="E60" s="76">
        <v>10711184</v>
      </c>
      <c r="F60" s="76">
        <v>2659757</v>
      </c>
      <c r="G60" s="78"/>
      <c r="H60" s="76">
        <v>13334826</v>
      </c>
      <c r="I60" s="76">
        <v>2838999</v>
      </c>
      <c r="J60" s="76"/>
      <c r="K60" s="76"/>
    </row>
    <row r="61" spans="1:11" ht="10" customHeight="1" x14ac:dyDescent="0.25">
      <c r="A61" s="75" t="s">
        <v>83</v>
      </c>
      <c r="B61" s="76">
        <v>395593</v>
      </c>
      <c r="C61" s="76">
        <v>13978</v>
      </c>
      <c r="D61" s="77"/>
      <c r="E61" s="76">
        <v>2450411</v>
      </c>
      <c r="F61" s="76">
        <v>416680</v>
      </c>
      <c r="G61" s="78"/>
      <c r="H61" s="76">
        <v>2846004</v>
      </c>
      <c r="I61" s="76">
        <v>430659</v>
      </c>
      <c r="J61" s="76"/>
      <c r="K61" s="76"/>
    </row>
    <row r="62" spans="1:11" ht="10" customHeight="1" x14ac:dyDescent="0.25">
      <c r="A62" s="75" t="s">
        <v>84</v>
      </c>
      <c r="B62" s="76">
        <v>4366717</v>
      </c>
      <c r="C62" s="76">
        <v>317849</v>
      </c>
      <c r="D62" s="77"/>
      <c r="E62" s="76">
        <v>34748291</v>
      </c>
      <c r="F62" s="76">
        <v>7337111</v>
      </c>
      <c r="G62" s="78"/>
      <c r="H62" s="76">
        <v>39115008</v>
      </c>
      <c r="I62" s="76">
        <v>7654959</v>
      </c>
      <c r="J62" s="76"/>
      <c r="K62" s="76"/>
    </row>
    <row r="63" spans="1:11" ht="10" customHeight="1" x14ac:dyDescent="0.25">
      <c r="A63" s="75" t="s">
        <v>85</v>
      </c>
      <c r="B63" s="76">
        <v>5813474</v>
      </c>
      <c r="C63" s="76">
        <v>391765</v>
      </c>
      <c r="D63" s="77"/>
      <c r="E63" s="76">
        <v>24088446</v>
      </c>
      <c r="F63" s="76">
        <v>5695318</v>
      </c>
      <c r="G63" s="78"/>
      <c r="H63" s="76">
        <v>29901920</v>
      </c>
      <c r="I63" s="76">
        <v>6087083</v>
      </c>
      <c r="J63" s="76"/>
      <c r="K63" s="76"/>
    </row>
    <row r="64" spans="1:11" ht="10" customHeight="1" x14ac:dyDescent="0.25">
      <c r="A64" s="75" t="s">
        <v>86</v>
      </c>
      <c r="B64" s="76">
        <v>805805</v>
      </c>
      <c r="C64" s="76">
        <v>65423</v>
      </c>
      <c r="D64" s="77"/>
      <c r="E64" s="76">
        <v>4755679</v>
      </c>
      <c r="F64" s="76">
        <v>1022221</v>
      </c>
      <c r="G64" s="78"/>
      <c r="H64" s="76">
        <v>5561484</v>
      </c>
      <c r="I64" s="76">
        <v>1087644</v>
      </c>
      <c r="J64" s="76"/>
      <c r="K64" s="76"/>
    </row>
    <row r="65" spans="1:11" ht="10" customHeight="1" x14ac:dyDescent="0.25">
      <c r="A65" s="75" t="s">
        <v>87</v>
      </c>
      <c r="B65" s="76">
        <v>1384680</v>
      </c>
      <c r="C65" s="76">
        <v>133002</v>
      </c>
      <c r="D65" s="77"/>
      <c r="E65" s="76">
        <v>7040607</v>
      </c>
      <c r="F65" s="76">
        <v>1843937</v>
      </c>
      <c r="G65" s="78"/>
      <c r="H65" s="76">
        <v>8425287</v>
      </c>
      <c r="I65" s="76">
        <v>1976940</v>
      </c>
      <c r="J65" s="76"/>
      <c r="K65" s="76"/>
    </row>
    <row r="66" spans="1:11" ht="10" customHeight="1" x14ac:dyDescent="0.25">
      <c r="A66" s="75" t="s">
        <v>88</v>
      </c>
      <c r="B66" s="76">
        <v>5275026</v>
      </c>
      <c r="C66" s="76">
        <v>353221</v>
      </c>
      <c r="D66" s="77"/>
      <c r="E66" s="76">
        <v>21235052</v>
      </c>
      <c r="F66" s="76">
        <v>3735833</v>
      </c>
      <c r="G66" s="78"/>
      <c r="H66" s="76">
        <v>26510078</v>
      </c>
      <c r="I66" s="76">
        <v>4089054</v>
      </c>
      <c r="J66" s="76"/>
      <c r="K66" s="76"/>
    </row>
    <row r="67" spans="1:11" ht="10" customHeight="1" x14ac:dyDescent="0.25">
      <c r="A67" s="75" t="s">
        <v>89</v>
      </c>
      <c r="B67" s="76">
        <v>1411393</v>
      </c>
      <c r="C67" s="76">
        <v>48822</v>
      </c>
      <c r="D67" s="77"/>
      <c r="E67" s="76">
        <v>16521779</v>
      </c>
      <c r="F67" s="76">
        <v>1320077</v>
      </c>
      <c r="G67" s="78"/>
      <c r="H67" s="76">
        <v>17933172</v>
      </c>
      <c r="I67" s="76">
        <v>1368899</v>
      </c>
      <c r="J67" s="76"/>
      <c r="K67" s="76"/>
    </row>
    <row r="68" spans="1:11" ht="10" customHeight="1" x14ac:dyDescent="0.25">
      <c r="A68" s="83" t="s">
        <v>90</v>
      </c>
      <c r="B68" s="84">
        <v>43277510</v>
      </c>
      <c r="C68" s="84">
        <v>1979819</v>
      </c>
      <c r="D68" s="85"/>
      <c r="E68" s="84">
        <v>290689588</v>
      </c>
      <c r="F68" s="84">
        <v>38936827</v>
      </c>
      <c r="G68" s="85"/>
      <c r="H68" s="84">
        <v>333967096</v>
      </c>
      <c r="I68" s="84">
        <v>40916648</v>
      </c>
      <c r="J68" s="76"/>
      <c r="K68" s="76"/>
    </row>
    <row r="69" spans="1:11" ht="10" customHeight="1" x14ac:dyDescent="0.25">
      <c r="A69" s="83" t="s">
        <v>91</v>
      </c>
      <c r="B69" s="84">
        <v>53106725</v>
      </c>
      <c r="C69" s="84">
        <v>2333738</v>
      </c>
      <c r="D69" s="85"/>
      <c r="E69" s="84">
        <v>254001079</v>
      </c>
      <c r="F69" s="84">
        <v>33990583</v>
      </c>
      <c r="G69" s="85"/>
      <c r="H69" s="84">
        <v>307107804</v>
      </c>
      <c r="I69" s="84">
        <v>36324321</v>
      </c>
      <c r="J69" s="76"/>
      <c r="K69" s="76"/>
    </row>
    <row r="70" spans="1:11" ht="10" customHeight="1" x14ac:dyDescent="0.25">
      <c r="A70" s="83" t="s">
        <v>92</v>
      </c>
      <c r="B70" s="84">
        <v>17987651</v>
      </c>
      <c r="C70" s="84">
        <v>1076583</v>
      </c>
      <c r="D70" s="85"/>
      <c r="E70" s="84">
        <v>115421520</v>
      </c>
      <c r="F70" s="84">
        <v>20507685</v>
      </c>
      <c r="G70" s="85"/>
      <c r="H70" s="84">
        <v>133409171</v>
      </c>
      <c r="I70" s="84">
        <v>21584268</v>
      </c>
      <c r="J70" s="76"/>
      <c r="K70" s="76"/>
    </row>
    <row r="71" spans="1:11" ht="10" customHeight="1" x14ac:dyDescent="0.25">
      <c r="A71" s="83" t="s">
        <v>93</v>
      </c>
      <c r="B71" s="84">
        <v>15389911</v>
      </c>
      <c r="C71" s="84">
        <v>1101260</v>
      </c>
      <c r="D71" s="85"/>
      <c r="E71" s="84">
        <v>83794618</v>
      </c>
      <c r="F71" s="84">
        <v>18975024</v>
      </c>
      <c r="G71" s="85"/>
      <c r="H71" s="84">
        <v>99184529</v>
      </c>
      <c r="I71" s="84">
        <v>20076284</v>
      </c>
      <c r="J71" s="76"/>
      <c r="K71" s="76"/>
    </row>
    <row r="72" spans="1:11" ht="10" customHeight="1" x14ac:dyDescent="0.25">
      <c r="A72" s="86" t="s">
        <v>94</v>
      </c>
      <c r="B72" s="84">
        <v>6686419</v>
      </c>
      <c r="C72" s="84">
        <v>402043</v>
      </c>
      <c r="D72" s="85"/>
      <c r="E72" s="84">
        <v>37756831</v>
      </c>
      <c r="F72" s="84">
        <v>5055910</v>
      </c>
      <c r="G72" s="85"/>
      <c r="H72" s="84">
        <v>44443250</v>
      </c>
      <c r="I72" s="84">
        <v>5457953</v>
      </c>
      <c r="J72" s="76"/>
      <c r="K72" s="76"/>
    </row>
    <row r="73" spans="1:11" ht="10" customHeight="1" x14ac:dyDescent="0.25">
      <c r="A73" s="87" t="s">
        <v>95</v>
      </c>
      <c r="B73" s="84">
        <v>136448216</v>
      </c>
      <c r="C73" s="84">
        <v>6893443</v>
      </c>
      <c r="D73" s="85"/>
      <c r="E73" s="84">
        <v>781663636</v>
      </c>
      <c r="F73" s="84">
        <v>117466029</v>
      </c>
      <c r="G73" s="85"/>
      <c r="H73" s="84">
        <v>918111850</v>
      </c>
      <c r="I73" s="84">
        <v>124359474</v>
      </c>
      <c r="J73" s="76"/>
      <c r="K73" s="76"/>
    </row>
    <row r="74" spans="1:11" ht="10" customHeight="1" x14ac:dyDescent="0.25">
      <c r="A74" s="75" t="s">
        <v>96</v>
      </c>
      <c r="B74" s="402">
        <v>595011</v>
      </c>
      <c r="C74" s="402">
        <v>108124</v>
      </c>
      <c r="D74" s="77"/>
      <c r="E74" s="80">
        <v>14894473</v>
      </c>
      <c r="F74" s="80">
        <v>8754386</v>
      </c>
      <c r="G74" s="90"/>
      <c r="H74" s="403">
        <v>15489484</v>
      </c>
      <c r="I74" s="403">
        <v>8862510</v>
      </c>
      <c r="J74" s="76"/>
      <c r="K74" s="76"/>
    </row>
    <row r="75" spans="1:11" ht="10" customHeight="1" x14ac:dyDescent="0.25">
      <c r="A75" s="87" t="s">
        <v>97</v>
      </c>
      <c r="B75" s="84">
        <v>137043227</v>
      </c>
      <c r="C75" s="84">
        <v>7001567</v>
      </c>
      <c r="D75" s="91"/>
      <c r="E75" s="84">
        <v>796558109</v>
      </c>
      <c r="F75" s="84">
        <v>126220415</v>
      </c>
      <c r="G75" s="91"/>
      <c r="H75" s="84">
        <v>933601334</v>
      </c>
      <c r="I75" s="84">
        <v>133221984</v>
      </c>
      <c r="J75" s="76"/>
      <c r="K75" s="76"/>
    </row>
    <row r="76" spans="1:11" ht="3" customHeight="1" x14ac:dyDescent="0.25">
      <c r="A76" s="45"/>
      <c r="B76" s="45"/>
      <c r="C76" s="45"/>
      <c r="D76" s="45"/>
      <c r="E76" s="45"/>
      <c r="F76" s="45"/>
      <c r="G76" s="45"/>
      <c r="H76" s="45"/>
      <c r="I76" s="45"/>
      <c r="J76" s="76"/>
      <c r="K76" s="76"/>
    </row>
    <row r="77" spans="1:11" ht="3" customHeight="1" x14ac:dyDescent="0.25">
      <c r="A77" s="92"/>
      <c r="B77" s="92"/>
      <c r="C77" s="92"/>
      <c r="D77" s="92"/>
      <c r="E77" s="92"/>
      <c r="F77" s="92"/>
      <c r="G77" s="92"/>
      <c r="H77" s="92"/>
      <c r="I77" s="92"/>
      <c r="J77" s="76"/>
      <c r="K77" s="76"/>
    </row>
    <row r="78" spans="1:11" s="7" customFormat="1" ht="10" customHeight="1" x14ac:dyDescent="0.2">
      <c r="A78" s="61" t="s">
        <v>99</v>
      </c>
      <c r="B78" s="61"/>
      <c r="C78" s="61"/>
      <c r="D78" s="61"/>
      <c r="E78" s="61"/>
      <c r="F78" s="61"/>
      <c r="G78" s="61"/>
      <c r="H78" s="61"/>
      <c r="I78" s="61"/>
      <c r="J78" s="76"/>
      <c r="K78" s="76"/>
    </row>
    <row r="79" spans="1:11" s="7" customFormat="1" ht="10" customHeight="1" x14ac:dyDescent="0.2">
      <c r="A79" s="61" t="s">
        <v>100</v>
      </c>
      <c r="B79" s="61"/>
      <c r="C79" s="61"/>
      <c r="D79" s="61"/>
      <c r="E79" s="61"/>
      <c r="F79" s="61"/>
      <c r="G79" s="61"/>
      <c r="H79" s="61"/>
      <c r="I79" s="61"/>
      <c r="J79" s="76"/>
      <c r="K79" s="76"/>
    </row>
    <row r="80" spans="1:11" ht="10" customHeight="1" x14ac:dyDescent="0.25">
      <c r="A80" s="93" t="s">
        <v>101</v>
      </c>
    </row>
  </sheetData>
  <mergeCells count="7">
    <mergeCell ref="B44:I44"/>
    <mergeCell ref="A5:I5"/>
    <mergeCell ref="A8:A9"/>
    <mergeCell ref="B8:C8"/>
    <mergeCell ref="E8:F8"/>
    <mergeCell ref="H8:I8"/>
    <mergeCell ref="B11:I11"/>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zoomScaleNormal="100" workbookViewId="0">
      <selection activeCell="A4" sqref="A4"/>
    </sheetView>
  </sheetViews>
  <sheetFormatPr defaultColWidth="9.1796875" defaultRowHeight="12.5" x14ac:dyDescent="0.25"/>
  <cols>
    <col min="1" max="1" width="20.7265625" style="29" customWidth="1"/>
    <col min="2" max="3" width="10.7265625" style="29" customWidth="1"/>
    <col min="4" max="4" width="0.81640625" style="29" customWidth="1"/>
    <col min="5" max="6" width="10.7265625" style="29" customWidth="1"/>
    <col min="7" max="7" width="0.81640625" style="29" customWidth="1"/>
    <col min="8" max="8" width="10.7265625" style="29" customWidth="1"/>
    <col min="9" max="9" width="11.1796875" style="29" bestFit="1" customWidth="1"/>
    <col min="10" max="10" width="10.1796875" style="29" bestFit="1" customWidth="1"/>
    <col min="11" max="11" width="11.1796875" style="29" bestFit="1" customWidth="1"/>
    <col min="12" max="12" width="12.1796875" style="29" customWidth="1"/>
    <col min="13" max="13" width="11.81640625" style="29" customWidth="1"/>
    <col min="14" max="16384" width="9.1796875" style="29"/>
  </cols>
  <sheetData>
    <row r="1" spans="1:9" s="1" customFormat="1" ht="12.75" customHeight="1" x14ac:dyDescent="0.25"/>
    <row r="2" spans="1:9" s="1" customFormat="1" ht="12.75" customHeight="1" x14ac:dyDescent="0.25"/>
    <row r="3" spans="1:9" s="3" customFormat="1" ht="12.75" customHeight="1" x14ac:dyDescent="0.25">
      <c r="A3" s="2"/>
    </row>
    <row r="4" spans="1:9" s="4" customFormat="1" ht="12" customHeight="1" x14ac:dyDescent="0.25">
      <c r="A4" s="4" t="s">
        <v>102</v>
      </c>
    </row>
    <row r="5" spans="1:9" s="67" customFormat="1" ht="25" customHeight="1" x14ac:dyDescent="0.25">
      <c r="A5" s="517" t="s">
        <v>61</v>
      </c>
      <c r="B5" s="517"/>
      <c r="C5" s="517"/>
      <c r="D5" s="517"/>
      <c r="E5" s="517"/>
      <c r="F5" s="517"/>
      <c r="G5" s="517"/>
      <c r="H5" s="517"/>
      <c r="I5" s="517"/>
    </row>
    <row r="6" spans="1:9" s="6" customFormat="1" ht="12" customHeight="1" x14ac:dyDescent="0.25">
      <c r="A6" s="494" t="s">
        <v>490</v>
      </c>
      <c r="B6" s="494"/>
      <c r="C6" s="494"/>
      <c r="D6" s="494"/>
      <c r="E6" s="494"/>
      <c r="F6" s="494"/>
      <c r="G6" s="494"/>
    </row>
    <row r="7" spans="1:9" ht="6" customHeight="1" x14ac:dyDescent="0.25"/>
    <row r="8" spans="1:9" ht="12" customHeight="1" x14ac:dyDescent="0.25">
      <c r="A8" s="501" t="s">
        <v>62</v>
      </c>
      <c r="B8" s="503" t="s">
        <v>63</v>
      </c>
      <c r="C8" s="503"/>
      <c r="D8" s="94"/>
      <c r="E8" s="503" t="s">
        <v>64</v>
      </c>
      <c r="F8" s="503"/>
      <c r="G8" s="95"/>
      <c r="H8" s="503" t="s">
        <v>21</v>
      </c>
      <c r="I8" s="503"/>
    </row>
    <row r="9" spans="1:9" ht="20.149999999999999" customHeight="1" x14ac:dyDescent="0.25">
      <c r="A9" s="518"/>
      <c r="B9" s="70" t="s">
        <v>65</v>
      </c>
      <c r="C9" s="11" t="s">
        <v>66</v>
      </c>
      <c r="D9" s="71"/>
      <c r="E9" s="70" t="s">
        <v>65</v>
      </c>
      <c r="F9" s="11" t="s">
        <v>66</v>
      </c>
      <c r="G9" s="71"/>
      <c r="H9" s="70" t="s">
        <v>65</v>
      </c>
      <c r="I9" s="11" t="s">
        <v>66</v>
      </c>
    </row>
    <row r="10" spans="1:9" ht="3" customHeight="1" x14ac:dyDescent="0.25">
      <c r="A10" s="66"/>
      <c r="B10" s="72"/>
      <c r="C10" s="73"/>
      <c r="D10" s="74"/>
      <c r="E10" s="72"/>
      <c r="F10" s="73"/>
      <c r="G10" s="74"/>
      <c r="H10" s="72"/>
      <c r="I10" s="73"/>
    </row>
    <row r="11" spans="1:9" ht="10" customHeight="1" x14ac:dyDescent="0.25">
      <c r="A11" s="46"/>
      <c r="B11" s="520" t="s">
        <v>103</v>
      </c>
      <c r="C11" s="520"/>
      <c r="D11" s="520"/>
      <c r="E11" s="520"/>
      <c r="F11" s="520"/>
      <c r="G11" s="520"/>
      <c r="H11" s="520"/>
      <c r="I11" s="520"/>
    </row>
    <row r="12" spans="1:9" ht="3" customHeight="1" x14ac:dyDescent="0.25">
      <c r="A12" s="53"/>
      <c r="B12" s="96"/>
      <c r="C12" s="96"/>
      <c r="D12" s="96"/>
      <c r="E12" s="96"/>
      <c r="F12" s="96"/>
      <c r="G12" s="96"/>
      <c r="H12" s="96"/>
      <c r="I12" s="96"/>
    </row>
    <row r="13" spans="1:9" s="98" customFormat="1" ht="10" customHeight="1" x14ac:dyDescent="0.25">
      <c r="A13" s="88" t="s">
        <v>104</v>
      </c>
      <c r="B13" s="97">
        <v>136361702</v>
      </c>
      <c r="C13" s="97">
        <v>6873208</v>
      </c>
      <c r="D13" s="97"/>
      <c r="E13" s="97">
        <v>772504076</v>
      </c>
      <c r="F13" s="97">
        <v>111230569</v>
      </c>
      <c r="G13" s="97"/>
      <c r="H13" s="97">
        <v>908865777</v>
      </c>
      <c r="I13" s="97">
        <v>118103778</v>
      </c>
    </row>
    <row r="14" spans="1:9" s="6" customFormat="1" ht="10" customHeight="1" x14ac:dyDescent="0.25">
      <c r="A14" s="66" t="s">
        <v>105</v>
      </c>
      <c r="B14" s="99">
        <v>96687268</v>
      </c>
      <c r="C14" s="99">
        <v>1765384</v>
      </c>
      <c r="D14" s="100"/>
      <c r="E14" s="99">
        <v>273021122</v>
      </c>
      <c r="F14" s="99">
        <v>6092144</v>
      </c>
      <c r="G14" s="100"/>
      <c r="H14" s="99">
        <v>369708390</v>
      </c>
      <c r="I14" s="99">
        <v>7857528</v>
      </c>
    </row>
    <row r="15" spans="1:9" s="6" customFormat="1" ht="10" customHeight="1" x14ac:dyDescent="0.25">
      <c r="A15" s="66" t="s">
        <v>106</v>
      </c>
      <c r="B15" s="99">
        <v>20416822</v>
      </c>
      <c r="C15" s="99">
        <v>1422255</v>
      </c>
      <c r="D15" s="100"/>
      <c r="E15" s="99">
        <v>145325744</v>
      </c>
      <c r="F15" s="99">
        <v>10399657</v>
      </c>
      <c r="G15" s="100"/>
      <c r="H15" s="99">
        <v>165742566</v>
      </c>
      <c r="I15" s="99">
        <v>11821912</v>
      </c>
    </row>
    <row r="16" spans="1:9" s="6" customFormat="1" ht="10" customHeight="1" x14ac:dyDescent="0.25">
      <c r="A16" s="66" t="s">
        <v>107</v>
      </c>
      <c r="B16" s="99">
        <v>8210391</v>
      </c>
      <c r="C16" s="99">
        <v>979316</v>
      </c>
      <c r="D16" s="100"/>
      <c r="E16" s="99">
        <v>93461367</v>
      </c>
      <c r="F16" s="99">
        <v>11438655</v>
      </c>
      <c r="G16" s="100"/>
      <c r="H16" s="99">
        <v>101671758</v>
      </c>
      <c r="I16" s="99">
        <v>12417972</v>
      </c>
    </row>
    <row r="17" spans="1:13" s="6" customFormat="1" ht="10" customHeight="1" x14ac:dyDescent="0.25">
      <c r="A17" s="66" t="s">
        <v>108</v>
      </c>
      <c r="B17" s="99">
        <v>4847097</v>
      </c>
      <c r="C17" s="99">
        <v>831647</v>
      </c>
      <c r="D17" s="100"/>
      <c r="E17" s="99">
        <v>73092339</v>
      </c>
      <c r="F17" s="99">
        <v>12499596</v>
      </c>
      <c r="G17" s="100"/>
      <c r="H17" s="99">
        <v>77939435</v>
      </c>
      <c r="I17" s="99">
        <v>13331244</v>
      </c>
    </row>
    <row r="18" spans="1:13" s="6" customFormat="1" ht="10" customHeight="1" x14ac:dyDescent="0.25">
      <c r="A18" s="66" t="s">
        <v>109</v>
      </c>
      <c r="B18" s="99">
        <v>4036620</v>
      </c>
      <c r="C18" s="99">
        <v>973944</v>
      </c>
      <c r="D18" s="100"/>
      <c r="E18" s="99">
        <v>90099512</v>
      </c>
      <c r="F18" s="99">
        <v>21882925</v>
      </c>
      <c r="G18" s="100"/>
      <c r="H18" s="99">
        <v>94136133</v>
      </c>
      <c r="I18" s="99">
        <v>22856869</v>
      </c>
    </row>
    <row r="19" spans="1:13" s="6" customFormat="1" ht="10" customHeight="1" x14ac:dyDescent="0.25">
      <c r="A19" s="66" t="s">
        <v>110</v>
      </c>
      <c r="B19" s="99">
        <v>1290203</v>
      </c>
      <c r="C19" s="99">
        <v>410272</v>
      </c>
      <c r="D19" s="100"/>
      <c r="E19" s="99">
        <v>42385676</v>
      </c>
      <c r="F19" s="99">
        <v>14470511</v>
      </c>
      <c r="G19" s="100"/>
      <c r="H19" s="99">
        <v>43675878</v>
      </c>
      <c r="I19" s="99">
        <v>14880782</v>
      </c>
      <c r="K19" s="170"/>
      <c r="L19" s="170"/>
      <c r="M19" s="170"/>
    </row>
    <row r="20" spans="1:13" s="6" customFormat="1" ht="10" customHeight="1" x14ac:dyDescent="0.25">
      <c r="A20" s="66" t="s">
        <v>111</v>
      </c>
      <c r="B20" s="99">
        <v>352597</v>
      </c>
      <c r="C20" s="99">
        <v>151381</v>
      </c>
      <c r="D20" s="100"/>
      <c r="E20" s="99">
        <v>18194529</v>
      </c>
      <c r="F20" s="99">
        <v>8090009</v>
      </c>
      <c r="G20" s="100"/>
      <c r="H20" s="99">
        <v>18547126</v>
      </c>
      <c r="I20" s="99">
        <v>8241390</v>
      </c>
      <c r="K20" s="170"/>
      <c r="L20" s="170"/>
    </row>
    <row r="21" spans="1:13" s="6" customFormat="1" ht="10" customHeight="1" x14ac:dyDescent="0.25">
      <c r="A21" s="66" t="s">
        <v>112</v>
      </c>
      <c r="B21" s="99">
        <v>520703</v>
      </c>
      <c r="C21" s="99">
        <v>339009</v>
      </c>
      <c r="D21" s="100"/>
      <c r="E21" s="99">
        <v>36923787</v>
      </c>
      <c r="F21" s="99">
        <v>26357071</v>
      </c>
      <c r="G21" s="100"/>
      <c r="H21" s="99">
        <v>37444490</v>
      </c>
      <c r="I21" s="99">
        <v>26696081</v>
      </c>
    </row>
    <row r="22" spans="1:13" s="98" customFormat="1" ht="10" customHeight="1" x14ac:dyDescent="0.25">
      <c r="A22" s="88" t="s">
        <v>113</v>
      </c>
      <c r="B22" s="91">
        <v>681524</v>
      </c>
      <c r="C22" s="91">
        <v>128358</v>
      </c>
      <c r="D22" s="101"/>
      <c r="E22" s="101">
        <v>24054032</v>
      </c>
      <c r="F22" s="101">
        <v>14989846</v>
      </c>
      <c r="G22" s="101"/>
      <c r="H22" s="101">
        <v>24735557</v>
      </c>
      <c r="I22" s="101">
        <v>15118204</v>
      </c>
      <c r="J22" s="6"/>
      <c r="K22" s="6"/>
      <c r="L22" s="6"/>
    </row>
    <row r="23" spans="1:13" s="6" customFormat="1" ht="10" customHeight="1" x14ac:dyDescent="0.25">
      <c r="A23" s="66" t="s">
        <v>105</v>
      </c>
      <c r="B23" s="99">
        <v>242514</v>
      </c>
      <c r="C23" s="99">
        <v>4906</v>
      </c>
      <c r="D23" s="100"/>
      <c r="E23" s="99">
        <v>727687</v>
      </c>
      <c r="F23" s="99">
        <v>21587</v>
      </c>
      <c r="G23" s="100"/>
      <c r="H23" s="99">
        <v>970201</v>
      </c>
      <c r="I23" s="99">
        <v>26493</v>
      </c>
      <c r="J23" s="170"/>
      <c r="K23" s="170"/>
      <c r="L23" s="170"/>
    </row>
    <row r="24" spans="1:13" s="6" customFormat="1" ht="10" customHeight="1" x14ac:dyDescent="0.25">
      <c r="A24" s="66" t="s">
        <v>106</v>
      </c>
      <c r="B24" s="99">
        <v>164832</v>
      </c>
      <c r="C24" s="99">
        <v>12460</v>
      </c>
      <c r="D24" s="100"/>
      <c r="E24" s="99">
        <v>1213701</v>
      </c>
      <c r="F24" s="99">
        <v>88335</v>
      </c>
      <c r="G24" s="100"/>
      <c r="H24" s="99">
        <v>1378533</v>
      </c>
      <c r="I24" s="99">
        <v>100796</v>
      </c>
      <c r="J24" s="170"/>
      <c r="K24" s="170"/>
      <c r="L24" s="170"/>
    </row>
    <row r="25" spans="1:13" s="6" customFormat="1" ht="10" customHeight="1" x14ac:dyDescent="0.25">
      <c r="A25" s="66" t="s">
        <v>107</v>
      </c>
      <c r="B25" s="99">
        <v>39097</v>
      </c>
      <c r="C25" s="99">
        <v>4493</v>
      </c>
      <c r="D25" s="100"/>
      <c r="E25" s="99">
        <v>671442</v>
      </c>
      <c r="F25" s="99">
        <v>83121</v>
      </c>
      <c r="G25" s="100"/>
      <c r="H25" s="99">
        <v>710539</v>
      </c>
      <c r="I25" s="99">
        <v>87614</v>
      </c>
    </row>
    <row r="26" spans="1:13" s="6" customFormat="1" ht="10" customHeight="1" x14ac:dyDescent="0.25">
      <c r="A26" s="66" t="s">
        <v>108</v>
      </c>
      <c r="B26" s="99">
        <v>54142</v>
      </c>
      <c r="C26" s="99">
        <v>9393</v>
      </c>
      <c r="D26" s="100"/>
      <c r="E26" s="99">
        <v>1117560</v>
      </c>
      <c r="F26" s="99">
        <v>205082</v>
      </c>
      <c r="G26" s="100"/>
      <c r="H26" s="99">
        <v>1171702</v>
      </c>
      <c r="I26" s="99">
        <v>214474</v>
      </c>
    </row>
    <row r="27" spans="1:13" s="6" customFormat="1" ht="10" customHeight="1" x14ac:dyDescent="0.25">
      <c r="A27" s="66" t="s">
        <v>109</v>
      </c>
      <c r="B27" s="99">
        <v>74574</v>
      </c>
      <c r="C27" s="99">
        <v>17238</v>
      </c>
      <c r="D27" s="100"/>
      <c r="E27" s="99">
        <v>2330696</v>
      </c>
      <c r="F27" s="99">
        <v>604080</v>
      </c>
      <c r="G27" s="100"/>
      <c r="H27" s="99">
        <v>2405270</v>
      </c>
      <c r="I27" s="99">
        <v>621318</v>
      </c>
    </row>
    <row r="28" spans="1:13" s="6" customFormat="1" ht="10" customHeight="1" x14ac:dyDescent="0.25">
      <c r="A28" s="66" t="s">
        <v>110</v>
      </c>
      <c r="B28" s="99">
        <v>40625</v>
      </c>
      <c r="C28" s="99">
        <v>15495</v>
      </c>
      <c r="D28" s="100"/>
      <c r="E28" s="99">
        <v>2204202</v>
      </c>
      <c r="F28" s="99">
        <v>778731</v>
      </c>
      <c r="G28" s="100"/>
      <c r="H28" s="99">
        <v>2244827</v>
      </c>
      <c r="I28" s="99">
        <v>794227</v>
      </c>
      <c r="K28" s="170"/>
      <c r="L28" s="170"/>
      <c r="M28" s="170"/>
    </row>
    <row r="29" spans="1:13" s="6" customFormat="1" ht="10" customHeight="1" x14ac:dyDescent="0.25">
      <c r="A29" s="66" t="s">
        <v>111</v>
      </c>
      <c r="B29" s="99">
        <v>7451</v>
      </c>
      <c r="C29" s="99">
        <v>3269</v>
      </c>
      <c r="D29" s="100"/>
      <c r="E29" s="99">
        <v>3130307</v>
      </c>
      <c r="F29" s="99">
        <v>1429163</v>
      </c>
      <c r="G29" s="100"/>
      <c r="H29" s="99">
        <v>3137758</v>
      </c>
      <c r="I29" s="99">
        <v>1432432</v>
      </c>
    </row>
    <row r="30" spans="1:13" s="6" customFormat="1" ht="10" customHeight="1" x14ac:dyDescent="0.25">
      <c r="A30" s="66" t="s">
        <v>112</v>
      </c>
      <c r="B30" s="99">
        <v>58291</v>
      </c>
      <c r="C30" s="99">
        <v>61105</v>
      </c>
      <c r="D30" s="100"/>
      <c r="E30" s="99">
        <v>12658436</v>
      </c>
      <c r="F30" s="99">
        <v>11779746</v>
      </c>
      <c r="G30" s="100"/>
      <c r="H30" s="99">
        <v>12716726</v>
      </c>
      <c r="I30" s="99">
        <v>11840851</v>
      </c>
      <c r="K30" s="170"/>
      <c r="L30" s="170"/>
      <c r="M30" s="170"/>
    </row>
    <row r="31" spans="1:13" s="6" customFormat="1" ht="10" customHeight="1" x14ac:dyDescent="0.25">
      <c r="A31" s="88" t="s">
        <v>14</v>
      </c>
      <c r="B31" s="91">
        <f>SUM(B13,B22)</f>
        <v>137043226</v>
      </c>
      <c r="C31" s="91">
        <f>SUM(C13,C22)</f>
        <v>7001566</v>
      </c>
      <c r="D31" s="91"/>
      <c r="E31" s="91">
        <f>SUM(E13,E22)</f>
        <v>796558108</v>
      </c>
      <c r="F31" s="91">
        <f>SUM(F13,F22)</f>
        <v>126220415</v>
      </c>
      <c r="G31" s="91"/>
      <c r="H31" s="91">
        <f>SUM(H13,H22)</f>
        <v>933601334</v>
      </c>
      <c r="I31" s="91">
        <f>SUM(I13,I22)</f>
        <v>133221982</v>
      </c>
      <c r="K31" s="450"/>
      <c r="L31" s="450"/>
      <c r="M31" s="450"/>
    </row>
    <row r="32" spans="1:13" ht="3" customHeight="1" x14ac:dyDescent="0.25">
      <c r="A32" s="102"/>
      <c r="B32" s="103"/>
      <c r="C32" s="103"/>
      <c r="D32" s="103"/>
      <c r="E32" s="103"/>
      <c r="F32" s="103"/>
      <c r="G32" s="103"/>
      <c r="H32" s="103"/>
      <c r="I32" s="103"/>
    </row>
    <row r="33" spans="1:13" ht="3" customHeight="1" x14ac:dyDescent="0.25">
      <c r="A33" s="104"/>
      <c r="B33" s="105"/>
      <c r="C33" s="105"/>
      <c r="D33" s="105"/>
      <c r="E33" s="105"/>
      <c r="F33" s="105"/>
      <c r="G33" s="105"/>
      <c r="H33" s="105"/>
      <c r="I33" s="105"/>
    </row>
    <row r="34" spans="1:13" s="7" customFormat="1" ht="10" customHeight="1" x14ac:dyDescent="0.2">
      <c r="A34" s="61" t="s">
        <v>99</v>
      </c>
      <c r="B34" s="61"/>
      <c r="C34" s="61"/>
      <c r="D34" s="61"/>
      <c r="E34" s="61"/>
      <c r="F34" s="61"/>
      <c r="G34" s="61"/>
      <c r="H34" s="61"/>
      <c r="I34" s="61"/>
      <c r="K34" s="28"/>
      <c r="L34" s="28"/>
      <c r="M34" s="28"/>
    </row>
    <row r="35" spans="1:13" ht="10" customHeight="1" x14ac:dyDescent="0.25">
      <c r="A35" s="106" t="s">
        <v>100</v>
      </c>
      <c r="B35" s="107"/>
      <c r="C35" s="107"/>
      <c r="D35" s="107"/>
      <c r="E35" s="107"/>
      <c r="F35" s="107"/>
      <c r="G35" s="107"/>
      <c r="H35" s="107"/>
      <c r="I35" s="107"/>
      <c r="K35" s="64"/>
      <c r="L35" s="64"/>
      <c r="M35" s="64"/>
    </row>
    <row r="36" spans="1:13" ht="10" customHeight="1" x14ac:dyDescent="0.3">
      <c r="A36" s="93" t="s">
        <v>101</v>
      </c>
      <c r="B36" s="108"/>
      <c r="C36" s="108"/>
      <c r="D36" s="108"/>
      <c r="E36" s="108"/>
      <c r="F36" s="108"/>
      <c r="G36" s="108"/>
      <c r="H36" s="108"/>
      <c r="I36" s="108"/>
      <c r="K36" s="64"/>
      <c r="L36" s="64"/>
      <c r="M36" s="64"/>
    </row>
    <row r="38" spans="1:13" x14ac:dyDescent="0.25">
      <c r="B38" s="64"/>
      <c r="C38" s="64"/>
      <c r="J38" s="64"/>
    </row>
    <row r="39" spans="1:13" x14ac:dyDescent="0.25">
      <c r="B39" s="64"/>
      <c r="J39" s="64"/>
    </row>
    <row r="40" spans="1:13" x14ac:dyDescent="0.25">
      <c r="B40" s="64"/>
      <c r="J40" s="64"/>
    </row>
    <row r="43" spans="1:13" x14ac:dyDescent="0.25">
      <c r="I43" s="64"/>
      <c r="J43" s="64"/>
    </row>
    <row r="44" spans="1:13" x14ac:dyDescent="0.25">
      <c r="I44" s="64"/>
      <c r="J44" s="64"/>
    </row>
    <row r="45" spans="1:13" x14ac:dyDescent="0.25">
      <c r="I45" s="64"/>
      <c r="J45" s="64"/>
    </row>
    <row r="48" spans="1:13" x14ac:dyDescent="0.25">
      <c r="I48" s="64"/>
      <c r="J48" s="64"/>
    </row>
    <row r="49" spans="9:10" x14ac:dyDescent="0.25">
      <c r="I49" s="64"/>
      <c r="J49" s="64"/>
    </row>
    <row r="50" spans="9:10" x14ac:dyDescent="0.25">
      <c r="I50" s="64"/>
      <c r="J50" s="64"/>
    </row>
  </sheetData>
  <mergeCells count="7">
    <mergeCell ref="B11:I11"/>
    <mergeCell ref="A5:I5"/>
    <mergeCell ref="A6:G6"/>
    <mergeCell ref="A8:A9"/>
    <mergeCell ref="B8:C8"/>
    <mergeCell ref="E8:F8"/>
    <mergeCell ref="H8:I8"/>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5"/>
  <sheetViews>
    <sheetView zoomScaleNormal="100" workbookViewId="0">
      <selection activeCell="A4" sqref="A4"/>
    </sheetView>
  </sheetViews>
  <sheetFormatPr defaultColWidth="8.81640625" defaultRowHeight="12.5" x14ac:dyDescent="0.25"/>
  <cols>
    <col min="1" max="1" width="36.81640625" style="29" customWidth="1"/>
    <col min="2" max="2" width="0.81640625" style="29" customWidth="1"/>
    <col min="3" max="3" width="10.1796875" style="29" customWidth="1"/>
    <col min="4" max="4" width="8.1796875" style="29" bestFit="1" customWidth="1"/>
    <col min="5" max="5" width="0.81640625" style="29" customWidth="1"/>
    <col min="6" max="6" width="11.453125" style="29" customWidth="1"/>
    <col min="7" max="7" width="10.1796875" style="29" customWidth="1"/>
    <col min="8" max="8" width="0.81640625" style="29" customWidth="1"/>
    <col min="9" max="9" width="9.7265625" style="29" customWidth="1"/>
    <col min="10" max="10" width="9.81640625" style="29" customWidth="1"/>
    <col min="11" max="16384" width="8.81640625" style="29"/>
  </cols>
  <sheetData>
    <row r="1" spans="1:10" s="1" customFormat="1" ht="12.75" customHeight="1" x14ac:dyDescent="0.25"/>
    <row r="2" spans="1:10" s="1" customFormat="1" ht="12.75" customHeight="1" x14ac:dyDescent="0.25"/>
    <row r="3" spans="1:10" s="3" customFormat="1" ht="12.75" customHeight="1" x14ac:dyDescent="0.25">
      <c r="A3" s="2"/>
    </row>
    <row r="4" spans="1:10" s="4" customFormat="1" ht="12" customHeight="1" x14ac:dyDescent="0.25">
      <c r="A4" s="4" t="s">
        <v>114</v>
      </c>
    </row>
    <row r="5" spans="1:10" s="67" customFormat="1" ht="12" customHeight="1" x14ac:dyDescent="0.25">
      <c r="A5" s="517" t="s">
        <v>115</v>
      </c>
      <c r="B5" s="517"/>
      <c r="C5" s="517"/>
      <c r="D5" s="517"/>
      <c r="E5" s="517"/>
      <c r="F5" s="517"/>
      <c r="G5" s="517"/>
      <c r="H5" s="517"/>
      <c r="I5" s="517"/>
      <c r="J5" s="517"/>
    </row>
    <row r="6" spans="1:10" s="6" customFormat="1" ht="12" customHeight="1" x14ac:dyDescent="0.25">
      <c r="A6" s="5" t="s">
        <v>490</v>
      </c>
      <c r="B6" s="5"/>
      <c r="C6" s="5"/>
      <c r="D6" s="5"/>
      <c r="E6" s="5"/>
      <c r="F6" s="5"/>
      <c r="G6" s="5"/>
      <c r="H6" s="5"/>
    </row>
    <row r="7" spans="1:10" ht="6" customHeight="1" x14ac:dyDescent="0.25">
      <c r="A7" s="109"/>
      <c r="B7" s="110"/>
      <c r="C7" s="110"/>
      <c r="D7" s="110"/>
      <c r="E7" s="110"/>
      <c r="F7" s="110"/>
      <c r="G7" s="110"/>
      <c r="H7" s="110"/>
      <c r="I7" s="110"/>
      <c r="J7" s="110"/>
    </row>
    <row r="8" spans="1:10" s="26" customFormat="1" ht="20.149999999999999" customHeight="1" x14ac:dyDescent="0.2">
      <c r="A8" s="521" t="s">
        <v>116</v>
      </c>
      <c r="B8" s="95"/>
      <c r="C8" s="522" t="s">
        <v>117</v>
      </c>
      <c r="D8" s="503"/>
      <c r="E8" s="95"/>
      <c r="F8" s="522" t="s">
        <v>118</v>
      </c>
      <c r="G8" s="503"/>
      <c r="H8" s="95"/>
      <c r="I8" s="523" t="s">
        <v>21</v>
      </c>
      <c r="J8" s="523"/>
    </row>
    <row r="9" spans="1:10" s="26" customFormat="1" ht="20.149999999999999" customHeight="1" x14ac:dyDescent="0.2">
      <c r="A9" s="518"/>
      <c r="B9" s="70"/>
      <c r="C9" s="70" t="s">
        <v>65</v>
      </c>
      <c r="D9" s="11" t="s">
        <v>119</v>
      </c>
      <c r="E9" s="70"/>
      <c r="F9" s="54" t="s">
        <v>65</v>
      </c>
      <c r="G9" s="10" t="s">
        <v>119</v>
      </c>
      <c r="H9" s="70"/>
      <c r="I9" s="54" t="s">
        <v>65</v>
      </c>
      <c r="J9" s="11" t="s">
        <v>119</v>
      </c>
    </row>
    <row r="10" spans="1:10" ht="3" customHeight="1" x14ac:dyDescent="0.25">
      <c r="A10" s="111"/>
      <c r="B10" s="26"/>
      <c r="C10" s="73"/>
      <c r="D10" s="73"/>
      <c r="E10" s="26"/>
      <c r="F10" s="73"/>
      <c r="G10" s="73"/>
      <c r="H10" s="26"/>
      <c r="I10" s="73"/>
      <c r="J10" s="73"/>
    </row>
    <row r="11" spans="1:10" s="6" customFormat="1" ht="10" customHeight="1" x14ac:dyDescent="0.25">
      <c r="A11" s="66">
        <v>2015</v>
      </c>
      <c r="B11" s="29"/>
      <c r="C11" s="99">
        <v>455690361</v>
      </c>
      <c r="D11" s="99">
        <v>8592005</v>
      </c>
      <c r="E11" s="99"/>
      <c r="F11" s="99">
        <v>501315225</v>
      </c>
      <c r="G11" s="99">
        <v>108228341</v>
      </c>
      <c r="H11" s="99"/>
      <c r="I11" s="99">
        <v>957005586</v>
      </c>
      <c r="J11" s="99">
        <v>116820346</v>
      </c>
    </row>
    <row r="12" spans="1:10" s="6" customFormat="1" ht="10" customHeight="1" x14ac:dyDescent="0.2">
      <c r="A12" s="66">
        <v>2016</v>
      </c>
      <c r="B12" s="26"/>
      <c r="C12" s="99">
        <v>415273330</v>
      </c>
      <c r="D12" s="99">
        <v>7997162</v>
      </c>
      <c r="E12" s="99"/>
      <c r="F12" s="99">
        <v>486244536</v>
      </c>
      <c r="G12" s="99">
        <v>104641694</v>
      </c>
      <c r="H12" s="99"/>
      <c r="I12" s="99">
        <v>901517867</v>
      </c>
      <c r="J12" s="99">
        <v>112638856</v>
      </c>
    </row>
    <row r="13" spans="1:10" ht="10" customHeight="1" x14ac:dyDescent="0.25">
      <c r="A13" s="66">
        <v>2017</v>
      </c>
      <c r="B13" s="26"/>
      <c r="C13" s="99">
        <v>379174416</v>
      </c>
      <c r="D13" s="99">
        <v>7636016</v>
      </c>
      <c r="E13" s="99"/>
      <c r="F13" s="99">
        <v>506276195</v>
      </c>
      <c r="G13" s="99">
        <v>112050767</v>
      </c>
      <c r="H13" s="99"/>
      <c r="I13" s="99">
        <v>885450612</v>
      </c>
      <c r="J13" s="99">
        <v>119686783</v>
      </c>
    </row>
    <row r="14" spans="1:10" ht="9.65" customHeight="1" x14ac:dyDescent="0.25">
      <c r="A14" s="66">
        <v>2018</v>
      </c>
      <c r="C14" s="99">
        <v>386179370</v>
      </c>
      <c r="D14" s="99">
        <v>7724440</v>
      </c>
      <c r="E14" s="99"/>
      <c r="F14" s="99">
        <v>534552943</v>
      </c>
      <c r="G14" s="99">
        <v>117190503</v>
      </c>
      <c r="H14" s="99"/>
      <c r="I14" s="99">
        <v>920732313</v>
      </c>
      <c r="J14" s="99">
        <v>124914943</v>
      </c>
    </row>
    <row r="15" spans="1:10" x14ac:dyDescent="0.25">
      <c r="A15" s="66">
        <v>2019</v>
      </c>
      <c r="C15" s="99">
        <v>399909748</v>
      </c>
      <c r="D15" s="99">
        <v>8096559</v>
      </c>
      <c r="E15" s="99"/>
      <c r="F15" s="99">
        <v>578972812</v>
      </c>
      <c r="G15" s="99">
        <v>129889672</v>
      </c>
      <c r="H15" s="99"/>
      <c r="I15" s="99">
        <v>978882560</v>
      </c>
      <c r="J15" s="99">
        <v>137986231</v>
      </c>
    </row>
    <row r="16" spans="1:10" s="6" customFormat="1" ht="9.65" customHeight="1" x14ac:dyDescent="0.25">
      <c r="A16" s="66"/>
      <c r="B16" s="46"/>
      <c r="C16" s="516" t="s">
        <v>531</v>
      </c>
      <c r="D16" s="516"/>
      <c r="E16" s="516"/>
      <c r="F16" s="516"/>
      <c r="G16" s="516"/>
      <c r="H16" s="516"/>
      <c r="I16" s="516"/>
      <c r="J16" s="516"/>
    </row>
    <row r="17" spans="1:12" ht="3" customHeight="1" x14ac:dyDescent="0.25">
      <c r="A17" s="111"/>
      <c r="B17" s="26"/>
      <c r="C17" s="73"/>
      <c r="D17" s="73"/>
      <c r="E17" s="26"/>
      <c r="F17" s="73"/>
      <c r="G17" s="73"/>
      <c r="H17" s="26"/>
      <c r="I17" s="73"/>
      <c r="J17" s="73"/>
    </row>
    <row r="18" spans="1:12" s="61" customFormat="1" ht="20.149999999999999" customHeight="1" x14ac:dyDescent="0.2">
      <c r="A18" s="65" t="s">
        <v>120</v>
      </c>
      <c r="B18" s="93"/>
      <c r="C18" s="112">
        <v>16539148</v>
      </c>
      <c r="D18" s="112">
        <v>390945</v>
      </c>
      <c r="E18" s="113"/>
      <c r="F18" s="112">
        <v>42644122</v>
      </c>
      <c r="G18" s="112">
        <v>10698988</v>
      </c>
      <c r="H18" s="113"/>
      <c r="I18" s="112">
        <v>59183270</v>
      </c>
      <c r="J18" s="112">
        <v>11089933</v>
      </c>
      <c r="L18" s="451"/>
    </row>
    <row r="19" spans="1:12" s="61" customFormat="1" ht="10" customHeight="1" x14ac:dyDescent="0.2">
      <c r="A19" s="65" t="s">
        <v>121</v>
      </c>
      <c r="B19" s="93"/>
      <c r="C19" s="112">
        <v>2666338</v>
      </c>
      <c r="D19" s="99">
        <v>77145</v>
      </c>
      <c r="E19" s="33"/>
      <c r="F19" s="99">
        <v>11222421</v>
      </c>
      <c r="G19" s="99">
        <v>2453688</v>
      </c>
      <c r="H19" s="33"/>
      <c r="I19" s="99">
        <v>13888759</v>
      </c>
      <c r="J19" s="99">
        <v>2530832</v>
      </c>
      <c r="L19" s="451"/>
    </row>
    <row r="20" spans="1:12" s="61" customFormat="1" ht="20.149999999999999" customHeight="1" x14ac:dyDescent="0.2">
      <c r="A20" s="65" t="s">
        <v>122</v>
      </c>
      <c r="B20" s="93"/>
      <c r="C20" s="112">
        <v>100036768</v>
      </c>
      <c r="D20" s="112">
        <v>1802611</v>
      </c>
      <c r="E20" s="113"/>
      <c r="F20" s="112">
        <v>44799818</v>
      </c>
      <c r="G20" s="112">
        <v>6545794</v>
      </c>
      <c r="H20" s="113"/>
      <c r="I20" s="112">
        <v>144836587</v>
      </c>
      <c r="J20" s="112">
        <v>8348405</v>
      </c>
      <c r="L20" s="451"/>
    </row>
    <row r="21" spans="1:12" s="61" customFormat="1" ht="30" customHeight="1" x14ac:dyDescent="0.2">
      <c r="A21" s="65" t="s">
        <v>123</v>
      </c>
      <c r="B21" s="93"/>
      <c r="C21" s="112">
        <v>39140456</v>
      </c>
      <c r="D21" s="112">
        <v>975604</v>
      </c>
      <c r="E21" s="113"/>
      <c r="F21" s="112">
        <v>101476805</v>
      </c>
      <c r="G21" s="112">
        <v>24120438</v>
      </c>
      <c r="H21" s="113"/>
      <c r="I21" s="112">
        <v>140617261</v>
      </c>
      <c r="J21" s="112">
        <v>25096042</v>
      </c>
      <c r="L21" s="451"/>
    </row>
    <row r="22" spans="1:12" s="61" customFormat="1" ht="20.149999999999999" customHeight="1" x14ac:dyDescent="0.2">
      <c r="A22" s="65" t="s">
        <v>124</v>
      </c>
      <c r="B22" s="93"/>
      <c r="C22" s="112">
        <v>2322982</v>
      </c>
      <c r="D22" s="112">
        <v>37305</v>
      </c>
      <c r="E22" s="113"/>
      <c r="F22" s="112">
        <v>5978900</v>
      </c>
      <c r="G22" s="112">
        <v>1600119</v>
      </c>
      <c r="H22" s="113"/>
      <c r="I22" s="112">
        <v>8301882</v>
      </c>
      <c r="J22" s="112">
        <v>1637425</v>
      </c>
      <c r="L22" s="451"/>
    </row>
    <row r="23" spans="1:12" s="61" customFormat="1" ht="30" customHeight="1" x14ac:dyDescent="0.2">
      <c r="A23" s="65" t="s">
        <v>125</v>
      </c>
      <c r="B23" s="93"/>
      <c r="C23" s="112">
        <v>9917228</v>
      </c>
      <c r="D23" s="112">
        <v>232360</v>
      </c>
      <c r="E23" s="113"/>
      <c r="F23" s="112">
        <v>25973193</v>
      </c>
      <c r="G23" s="112">
        <v>5990071</v>
      </c>
      <c r="H23" s="113"/>
      <c r="I23" s="112">
        <v>35890422</v>
      </c>
      <c r="J23" s="112">
        <v>6222431</v>
      </c>
      <c r="L23" s="451"/>
    </row>
    <row r="24" spans="1:12" s="61" customFormat="1" ht="10" customHeight="1" x14ac:dyDescent="0.2">
      <c r="A24" s="65" t="s">
        <v>126</v>
      </c>
      <c r="B24" s="93"/>
      <c r="C24" s="112">
        <v>10192491</v>
      </c>
      <c r="D24" s="99">
        <v>254946</v>
      </c>
      <c r="E24" s="33"/>
      <c r="F24" s="99">
        <v>28467777</v>
      </c>
      <c r="G24" s="99">
        <v>4258596</v>
      </c>
      <c r="H24" s="33"/>
      <c r="I24" s="99">
        <v>38660269</v>
      </c>
      <c r="J24" s="99">
        <v>4513542</v>
      </c>
      <c r="L24" s="451"/>
    </row>
    <row r="25" spans="1:12" s="61" customFormat="1" ht="30" customHeight="1" x14ac:dyDescent="0.2">
      <c r="A25" s="65" t="s">
        <v>127</v>
      </c>
      <c r="B25" s="93"/>
      <c r="C25" s="112">
        <v>11060730</v>
      </c>
      <c r="D25" s="112">
        <v>227667</v>
      </c>
      <c r="E25" s="113"/>
      <c r="F25" s="112">
        <v>27613608</v>
      </c>
      <c r="G25" s="112">
        <v>7478900</v>
      </c>
      <c r="H25" s="113"/>
      <c r="I25" s="112">
        <v>38674338</v>
      </c>
      <c r="J25" s="112">
        <v>7706567</v>
      </c>
      <c r="L25" s="451"/>
    </row>
    <row r="26" spans="1:12" s="61" customFormat="1" ht="30" customHeight="1" x14ac:dyDescent="0.2">
      <c r="A26" s="65" t="s">
        <v>128</v>
      </c>
      <c r="B26" s="93"/>
      <c r="C26" s="112">
        <v>58874570</v>
      </c>
      <c r="D26" s="112">
        <v>1169025</v>
      </c>
      <c r="E26" s="113"/>
      <c r="F26" s="112">
        <v>49196219</v>
      </c>
      <c r="G26" s="112">
        <v>9384391</v>
      </c>
      <c r="H26" s="113"/>
      <c r="I26" s="112">
        <v>108070789</v>
      </c>
      <c r="J26" s="112">
        <v>10553416</v>
      </c>
      <c r="L26" s="451"/>
    </row>
    <row r="27" spans="1:12" s="61" customFormat="1" ht="30" customHeight="1" x14ac:dyDescent="0.2">
      <c r="A27" s="65" t="s">
        <v>129</v>
      </c>
      <c r="B27" s="93"/>
      <c r="C27" s="112">
        <v>17515421</v>
      </c>
      <c r="D27" s="112">
        <v>421965</v>
      </c>
      <c r="E27" s="113"/>
      <c r="F27" s="112">
        <v>45805188</v>
      </c>
      <c r="G27" s="112">
        <v>11183815</v>
      </c>
      <c r="H27" s="113"/>
      <c r="I27" s="112">
        <v>63320609</v>
      </c>
      <c r="J27" s="112">
        <v>11605780</v>
      </c>
      <c r="L27" s="451"/>
    </row>
    <row r="28" spans="1:12" s="61" customFormat="1" ht="50.15" customHeight="1" x14ac:dyDescent="0.2">
      <c r="A28" s="65" t="s">
        <v>130</v>
      </c>
      <c r="B28" s="93"/>
      <c r="C28" s="112">
        <v>2907113</v>
      </c>
      <c r="D28" s="112">
        <v>61268</v>
      </c>
      <c r="E28" s="113"/>
      <c r="F28" s="112">
        <v>6972672</v>
      </c>
      <c r="G28" s="112">
        <v>1969604</v>
      </c>
      <c r="H28" s="113"/>
      <c r="I28" s="112">
        <v>9879785</v>
      </c>
      <c r="J28" s="112">
        <v>2030873</v>
      </c>
      <c r="L28" s="451"/>
    </row>
    <row r="29" spans="1:12" s="61" customFormat="1" ht="10" customHeight="1" x14ac:dyDescent="0.2">
      <c r="A29" s="65" t="s">
        <v>131</v>
      </c>
      <c r="B29" s="93"/>
      <c r="C29" s="112">
        <v>6039364</v>
      </c>
      <c r="D29" s="99">
        <v>130360</v>
      </c>
      <c r="E29" s="33"/>
      <c r="F29" s="99">
        <v>6557031</v>
      </c>
      <c r="G29" s="99">
        <v>1640737</v>
      </c>
      <c r="H29" s="33"/>
      <c r="I29" s="99">
        <v>12596395</v>
      </c>
      <c r="J29" s="99">
        <v>1771097</v>
      </c>
      <c r="L29" s="451"/>
    </row>
    <row r="30" spans="1:12" s="61" customFormat="1" ht="10" customHeight="1" x14ac:dyDescent="0.2">
      <c r="A30" s="65" t="s">
        <v>132</v>
      </c>
      <c r="B30" s="93"/>
      <c r="C30" s="112">
        <v>2058537</v>
      </c>
      <c r="D30" s="99">
        <v>49148</v>
      </c>
      <c r="E30" s="33"/>
      <c r="F30" s="99">
        <v>4343596</v>
      </c>
      <c r="G30" s="99">
        <v>1290600</v>
      </c>
      <c r="H30" s="33"/>
      <c r="I30" s="99">
        <v>6402134</v>
      </c>
      <c r="J30" s="99">
        <v>1339748</v>
      </c>
      <c r="L30" s="451"/>
    </row>
    <row r="31" spans="1:12" s="61" customFormat="1" ht="10" customHeight="1" x14ac:dyDescent="0.2">
      <c r="A31" s="65" t="s">
        <v>133</v>
      </c>
      <c r="B31" s="93"/>
      <c r="C31" s="112">
        <v>49509061</v>
      </c>
      <c r="D31" s="99">
        <v>1050719</v>
      </c>
      <c r="E31" s="33"/>
      <c r="F31" s="99">
        <v>51547861</v>
      </c>
      <c r="G31" s="99">
        <v>9282786</v>
      </c>
      <c r="H31" s="33"/>
      <c r="I31" s="99">
        <v>101056922</v>
      </c>
      <c r="J31" s="99">
        <v>10333505</v>
      </c>
      <c r="L31" s="451"/>
    </row>
    <row r="32" spans="1:12" s="61" customFormat="1" ht="10" customHeight="1" x14ac:dyDescent="0.2">
      <c r="A32" s="65" t="s">
        <v>134</v>
      </c>
      <c r="B32" s="93"/>
      <c r="C32" s="112">
        <v>3506995</v>
      </c>
      <c r="D32" s="99">
        <v>133814</v>
      </c>
      <c r="E32" s="33"/>
      <c r="F32" s="99">
        <v>8552909</v>
      </c>
      <c r="G32" s="99">
        <v>2269333</v>
      </c>
      <c r="H32" s="33"/>
      <c r="I32" s="99">
        <v>12059903</v>
      </c>
      <c r="J32" s="99">
        <v>2403147</v>
      </c>
      <c r="L32" s="451"/>
    </row>
    <row r="33" spans="1:29" s="61" customFormat="1" ht="30" customHeight="1" x14ac:dyDescent="0.2">
      <c r="A33" s="65" t="s">
        <v>135</v>
      </c>
      <c r="B33" s="93"/>
      <c r="C33" s="112">
        <v>4581040</v>
      </c>
      <c r="D33" s="112">
        <v>108833</v>
      </c>
      <c r="E33" s="113"/>
      <c r="F33" s="112">
        <v>9132458</v>
      </c>
      <c r="G33" s="112">
        <v>1821866</v>
      </c>
      <c r="H33" s="113"/>
      <c r="I33" s="112">
        <v>13713498</v>
      </c>
      <c r="J33" s="112">
        <v>1930700</v>
      </c>
      <c r="L33" s="451"/>
    </row>
    <row r="34" spans="1:29" s="61" customFormat="1" ht="40" customHeight="1" x14ac:dyDescent="0.2">
      <c r="A34" s="65" t="s">
        <v>136</v>
      </c>
      <c r="B34" s="93"/>
      <c r="C34" s="112">
        <v>211285</v>
      </c>
      <c r="D34" s="112">
        <v>4428</v>
      </c>
      <c r="E34" s="113"/>
      <c r="F34" s="112">
        <v>387147</v>
      </c>
      <c r="G34" s="112">
        <v>152758</v>
      </c>
      <c r="H34" s="113"/>
      <c r="I34" s="112">
        <v>598432</v>
      </c>
      <c r="J34" s="112">
        <v>157186</v>
      </c>
      <c r="L34" s="451"/>
    </row>
    <row r="35" spans="1:29" s="61" customFormat="1" ht="10" customHeight="1" x14ac:dyDescent="0.2">
      <c r="A35" s="65" t="s">
        <v>137</v>
      </c>
      <c r="B35" s="93"/>
      <c r="C35" s="112">
        <v>16223239</v>
      </c>
      <c r="D35" s="99">
        <v>408670</v>
      </c>
      <c r="E35" s="33"/>
      <c r="F35" s="99">
        <v>49240492</v>
      </c>
      <c r="G35" s="99">
        <v>12389120</v>
      </c>
      <c r="H35" s="33"/>
      <c r="I35" s="99">
        <v>65463732</v>
      </c>
      <c r="J35" s="99">
        <v>12797790</v>
      </c>
      <c r="L35" s="451"/>
    </row>
    <row r="36" spans="1:29" s="61" customFormat="1" ht="10" customHeight="1" x14ac:dyDescent="0.2">
      <c r="A36" s="65" t="s">
        <v>138</v>
      </c>
      <c r="B36" s="93"/>
      <c r="C36" s="112">
        <v>10704091</v>
      </c>
      <c r="D36" s="99">
        <v>165124</v>
      </c>
      <c r="E36" s="33"/>
      <c r="F36" s="99">
        <v>22363957</v>
      </c>
      <c r="G36" s="99">
        <v>5332546</v>
      </c>
      <c r="H36" s="33"/>
      <c r="I36" s="99">
        <v>33068048</v>
      </c>
      <c r="J36" s="99">
        <v>5497670</v>
      </c>
      <c r="L36" s="451"/>
    </row>
    <row r="37" spans="1:29" s="61" customFormat="1" ht="10" customHeight="1" x14ac:dyDescent="0.2">
      <c r="A37" s="65" t="s">
        <v>139</v>
      </c>
      <c r="B37" s="93"/>
      <c r="C37" s="112">
        <v>6671732</v>
      </c>
      <c r="D37" s="99">
        <v>182086</v>
      </c>
      <c r="E37" s="33"/>
      <c r="F37" s="99">
        <v>20646567</v>
      </c>
      <c r="G37" s="99">
        <v>5473808</v>
      </c>
      <c r="H37" s="33"/>
      <c r="I37" s="99">
        <v>27318299</v>
      </c>
      <c r="J37" s="99">
        <v>5655894</v>
      </c>
      <c r="L37" s="451"/>
    </row>
    <row r="38" spans="1:29" s="61" customFormat="1" ht="10" customHeight="1" x14ac:dyDescent="0.25">
      <c r="A38" s="88" t="s">
        <v>140</v>
      </c>
      <c r="B38" s="114"/>
      <c r="C38" s="101">
        <v>370678592</v>
      </c>
      <c r="D38" s="101">
        <v>7884022</v>
      </c>
      <c r="E38" s="37"/>
      <c r="F38" s="101">
        <v>562922742</v>
      </c>
      <c r="G38" s="101">
        <v>125337960</v>
      </c>
      <c r="H38" s="37"/>
      <c r="I38" s="101">
        <v>933601334</v>
      </c>
      <c r="J38" s="101">
        <v>133221982</v>
      </c>
      <c r="L38" s="451"/>
      <c r="M38" s="451"/>
      <c r="N38" s="451"/>
      <c r="O38" s="451"/>
      <c r="P38" s="451"/>
      <c r="Q38" s="451"/>
      <c r="R38" s="451"/>
      <c r="S38" s="451"/>
      <c r="T38" s="451"/>
      <c r="U38" s="452"/>
      <c r="V38" s="452"/>
      <c r="W38" s="452"/>
      <c r="X38" s="452"/>
      <c r="Y38" s="452"/>
      <c r="Z38" s="452"/>
      <c r="AA38" s="452"/>
      <c r="AB38" s="452"/>
      <c r="AC38" s="452"/>
    </row>
    <row r="39" spans="1:29" s="61" customFormat="1" ht="3" customHeight="1" x14ac:dyDescent="0.25">
      <c r="A39" s="115"/>
      <c r="B39" s="116"/>
      <c r="C39" s="116"/>
      <c r="D39" s="116"/>
      <c r="E39" s="116"/>
      <c r="F39" s="116"/>
      <c r="G39" s="116"/>
      <c r="H39" s="116"/>
      <c r="I39" s="116"/>
      <c r="J39" s="116"/>
    </row>
    <row r="40" spans="1:29" s="61" customFormat="1" ht="3" customHeight="1" x14ac:dyDescent="0.25">
      <c r="A40" s="88"/>
      <c r="B40" s="117"/>
      <c r="C40" s="117"/>
      <c r="D40" s="117"/>
      <c r="E40" s="117"/>
      <c r="F40" s="117"/>
      <c r="G40" s="117"/>
      <c r="H40" s="117"/>
      <c r="I40" s="117"/>
      <c r="J40" s="117"/>
    </row>
    <row r="41" spans="1:29" s="9" customFormat="1" ht="10" customHeight="1" x14ac:dyDescent="0.25">
      <c r="A41" s="61" t="s">
        <v>99</v>
      </c>
      <c r="B41" s="61"/>
      <c r="C41" s="61"/>
      <c r="D41" s="61"/>
      <c r="E41" s="61"/>
      <c r="F41" s="61"/>
      <c r="G41" s="61"/>
      <c r="H41" s="61"/>
      <c r="I41" s="61"/>
    </row>
    <row r="42" spans="1:29" s="61" customFormat="1" ht="10" customHeight="1" x14ac:dyDescent="0.25">
      <c r="A42" s="61" t="s">
        <v>100</v>
      </c>
      <c r="D42" s="93"/>
      <c r="G42" s="66"/>
      <c r="I42" s="505"/>
      <c r="J42" s="505"/>
    </row>
    <row r="43" spans="1:29" s="61" customFormat="1" ht="10" customHeight="1" x14ac:dyDescent="0.25">
      <c r="A43" s="61" t="s">
        <v>141</v>
      </c>
      <c r="I43" s="114"/>
      <c r="J43" s="114"/>
    </row>
    <row r="44" spans="1:29" s="6" customFormat="1" ht="10" customHeight="1" x14ac:dyDescent="0.25">
      <c r="A44" s="9" t="s">
        <v>142</v>
      </c>
      <c r="B44" s="9"/>
      <c r="C44" s="9"/>
      <c r="D44" s="9"/>
      <c r="E44" s="9"/>
      <c r="F44" s="9"/>
      <c r="G44" s="9"/>
      <c r="H44" s="9"/>
      <c r="I44" s="9"/>
      <c r="J44" s="9"/>
    </row>
    <row r="45" spans="1:29" s="6" customFormat="1" ht="10" customHeight="1" x14ac:dyDescent="0.25">
      <c r="A45" s="93" t="s">
        <v>143</v>
      </c>
      <c r="B45" s="9"/>
      <c r="C45" s="9"/>
      <c r="D45" s="9"/>
      <c r="E45" s="9"/>
      <c r="F45" s="9"/>
      <c r="G45" s="9"/>
      <c r="H45" s="9"/>
      <c r="I45" s="9"/>
      <c r="J45" s="9"/>
    </row>
  </sheetData>
  <mergeCells count="7">
    <mergeCell ref="I42:J42"/>
    <mergeCell ref="A5:J5"/>
    <mergeCell ref="A8:A9"/>
    <mergeCell ref="C8:D8"/>
    <mergeCell ref="F8:G8"/>
    <mergeCell ref="I8:J8"/>
    <mergeCell ref="C16:J16"/>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24</vt:i4>
      </vt:variant>
      <vt:variant>
        <vt:lpstr>Intervalli denominati</vt:lpstr>
      </vt:variant>
      <vt:variant>
        <vt:i4>1</vt:i4>
      </vt:variant>
    </vt:vector>
  </HeadingPairs>
  <TitlesOfParts>
    <vt:vector size="25" baseType="lpstr">
      <vt:lpstr>Indice</vt:lpstr>
      <vt:lpstr>20.1</vt:lpstr>
      <vt:lpstr>20.2</vt:lpstr>
      <vt:lpstr>20.3 </vt:lpstr>
      <vt:lpstr>20.4</vt:lpstr>
      <vt:lpstr>20.5</vt:lpstr>
      <vt:lpstr>20.6</vt:lpstr>
      <vt:lpstr>20.6 segue</vt:lpstr>
      <vt:lpstr>20.7</vt:lpstr>
      <vt:lpstr>20.8</vt:lpstr>
      <vt:lpstr>20.9</vt:lpstr>
      <vt:lpstr>20.10</vt:lpstr>
      <vt:lpstr>20.11</vt:lpstr>
      <vt:lpstr>20.12 </vt:lpstr>
      <vt:lpstr>20.13 </vt:lpstr>
      <vt:lpstr>20.14</vt:lpstr>
      <vt:lpstr>20.15</vt:lpstr>
      <vt:lpstr>20.16</vt:lpstr>
      <vt:lpstr>20.17</vt:lpstr>
      <vt:lpstr>20.18</vt:lpstr>
      <vt:lpstr>20.19</vt:lpstr>
      <vt:lpstr>20.20</vt:lpstr>
      <vt:lpstr>20.21</vt:lpstr>
      <vt:lpstr>20.22</vt:lpstr>
      <vt:lpstr>'20.6'!Area_stampa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2017-08-17T13:45:27Z</dcterms:created>
  <dcterms:modified xsi:type="dcterms:W3CDTF">2022-12-02T11:24:19Z</dcterms:modified>
</cp:coreProperties>
</file>